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2-Validé/pour diffusion/"/>
    </mc:Choice>
  </mc:AlternateContent>
  <xr:revisionPtr revIDLastSave="715" documentId="13_ncr:1_{47FFF623-B220-4A0E-821D-FB2D7E8A7E7A}" xr6:coauthVersionLast="47" xr6:coauthVersionMax="47" xr10:uidLastSave="{0A4BAF99-7AE4-4FAE-935A-85C734AE55B4}"/>
  <bookViews>
    <workbookView xWindow="-28920" yWindow="-120" windowWidth="29040" windowHeight="15720" tabRatio="923" xr2:uid="{00000000-000D-0000-FFFF-FFFF00000000}"/>
  </bookViews>
  <sheets>
    <sheet name="Lisez-moi" sheetId="7" r:id="rId1"/>
    <sheet name="Définitions" sheetId="8" r:id="rId2"/>
    <sheet name="SEQE" sheetId="2" r:id="rId3"/>
    <sheet name="SEQE_graph" sheetId="9" r:id="rId4"/>
    <sheet name="Complements" sheetId="10" r:id="rId5"/>
  </sheets>
  <externalReferences>
    <externalReference r:id="rId6"/>
    <externalReference r:id="rId7"/>
    <externalReference r:id="rId8"/>
  </externalReferences>
  <definedNames>
    <definedName name="_xlnm._FilterDatabase" localSheetId="4" hidden="1">Complements!$M$9:$N$37</definedName>
    <definedName name="_xlnm._FilterDatabase" localSheetId="3" hidden="1">SEQE_graph!$O$46:$P$73</definedName>
    <definedName name="_Order1" hidden="1">255</definedName>
    <definedName name="_Order2" hidden="1">255</definedName>
    <definedName name="_xlchart.v1.0" hidden="1">SEQE_graph!$O$47:$O$75</definedName>
    <definedName name="_xlchart.v1.1" hidden="1">SEQE_graph!$P$47:$P$75</definedName>
    <definedName name="CRF_CountryName">[1]Sheet1!$C$4</definedName>
    <definedName name="CRF_InventoryYear">[1]Sheet1!$C$6</definedName>
    <definedName name="CRF_Submission">[1]Sheet1!$C$30</definedName>
    <definedName name="OLE_LINK1" localSheetId="2">Complements!$F$35</definedName>
    <definedName name="Périmètre">[2]générique!#REF!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7" l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<sst xmlns="http://schemas.openxmlformats.org/spreadsheetml/2006/main" count="293" uniqueCount="134">
  <si>
    <t>Total</t>
  </si>
  <si>
    <t>https://ec.europa.eu/clima/policies/ets/registry_en#tab-0-1</t>
  </si>
  <si>
    <t>Ces données au format Secten sont des données officielles élaborées par le Citepa dans le cadre du Système National d’Inventaires d’Emission et de Bilans pour l’atmosphère (SNIEBA).</t>
  </si>
  <si>
    <t>Contact</t>
  </si>
  <si>
    <t>Définitions</t>
  </si>
  <si>
    <t>Secteurs et spécificités</t>
  </si>
  <si>
    <t>Les émissions incluent l'aviation sauf mention contraire.</t>
  </si>
  <si>
    <t>Source des données</t>
  </si>
  <si>
    <t>Commission européenne - registre SEQE (EU-ETS en anglais)</t>
  </si>
  <si>
    <t>Données du 01/04/2024.</t>
  </si>
  <si>
    <t>Substances et spécificités</t>
  </si>
  <si>
    <r>
      <t>Les émissions notées "CO</t>
    </r>
    <r>
      <rPr>
        <vertAlign val="subscript"/>
        <sz val="11"/>
        <rFont val="Aptos"/>
        <family val="2"/>
      </rPr>
      <t>2e</t>
    </r>
    <r>
      <rPr>
        <sz val="11"/>
        <rFont val="Aptos"/>
        <family val="2"/>
      </rPr>
      <t>" comprennent également les émissions de N</t>
    </r>
    <r>
      <rPr>
        <vertAlign val="subscript"/>
        <sz val="11"/>
        <rFont val="Aptos"/>
        <family val="2"/>
      </rPr>
      <t>2</t>
    </r>
    <r>
      <rPr>
        <sz val="11"/>
        <rFont val="Aptos"/>
        <family val="2"/>
      </rPr>
      <t>O et de PFC incluses au titre du SEQE.</t>
    </r>
  </si>
  <si>
    <t>Périmètres</t>
  </si>
  <si>
    <r>
      <rPr>
        <b/>
        <sz val="11"/>
        <color rgb="FF4472C4"/>
        <rFont val="Aptos"/>
        <family val="2"/>
      </rPr>
      <t>France</t>
    </r>
    <r>
      <rPr>
        <b/>
        <sz val="11"/>
        <color theme="8"/>
        <rFont val="Aptos"/>
        <family val="2"/>
      </rPr>
      <t xml:space="preserve"> </t>
    </r>
    <r>
      <rPr>
        <sz val="11"/>
        <rFont val="Aptos"/>
        <family val="2"/>
      </rPr>
      <t>: Métropole et Outre-mer inclus dans l'UE</t>
    </r>
  </si>
  <si>
    <r>
      <rPr>
        <b/>
        <sz val="11"/>
        <color rgb="FF4472C4"/>
        <rFont val="Aptos"/>
        <family val="2"/>
      </rPr>
      <t>Métropole</t>
    </r>
    <r>
      <rPr>
        <b/>
        <sz val="11"/>
        <color theme="8"/>
        <rFont val="Aptos"/>
        <family val="2"/>
      </rPr>
      <t xml:space="preserve"> </t>
    </r>
    <r>
      <rPr>
        <sz val="11"/>
        <rFont val="Aptos"/>
        <family val="2"/>
      </rPr>
      <t>: Métropole et Corse</t>
    </r>
  </si>
  <si>
    <r>
      <rPr>
        <b/>
        <sz val="11"/>
        <color rgb="FF4472C4"/>
        <rFont val="Aptos"/>
        <family val="2"/>
      </rPr>
      <t>Outre-mer inclus dans l'UE</t>
    </r>
    <r>
      <rPr>
        <b/>
        <sz val="11"/>
        <color theme="8"/>
        <rFont val="Aptos"/>
        <family val="2"/>
      </rPr>
      <t xml:space="preserve"> </t>
    </r>
    <r>
      <rPr>
        <sz val="11"/>
        <rFont val="Aptos"/>
        <family val="2"/>
      </rPr>
      <t>: Guadeloupe, Martinique, La Réunion, Guyane, Mayotte, Saint-Martin (partie française)</t>
    </r>
  </si>
  <si>
    <r>
      <rPr>
        <b/>
        <sz val="11"/>
        <color rgb="FF4472C4"/>
        <rFont val="Aptos"/>
        <family val="2"/>
      </rPr>
      <t xml:space="preserve">Outre-mer hors UE </t>
    </r>
    <r>
      <rPr>
        <b/>
        <i/>
        <sz val="11"/>
        <color rgb="FF4472C4"/>
        <rFont val="Aptos"/>
        <family val="2"/>
      </rPr>
      <t>(non inclus dans les fichiers Secten)</t>
    </r>
    <r>
      <rPr>
        <b/>
        <sz val="11"/>
        <color theme="8"/>
        <rFont val="Aptos"/>
        <family val="2"/>
      </rPr>
      <t xml:space="preserve"> </t>
    </r>
    <r>
      <rPr>
        <sz val="11"/>
        <rFont val="Aptos"/>
        <family val="2"/>
      </rPr>
      <t>: Nouvelle-Calédonie, Saint-Pierre et Miquelon, Wallis et Futuna, Saint-Barthélémy, Polynésie Française, T.A.A.F</t>
    </r>
  </si>
  <si>
    <r>
      <rPr>
        <b/>
        <sz val="11"/>
        <color rgb="FF4472C4"/>
        <rFont val="Aptos"/>
        <family val="2"/>
      </rPr>
      <t>UE-27</t>
    </r>
    <r>
      <rPr>
        <b/>
        <sz val="11"/>
        <color theme="8"/>
        <rFont val="Aptos"/>
        <family val="2"/>
      </rPr>
      <t xml:space="preserve"> </t>
    </r>
    <r>
      <rPr>
        <sz val="11"/>
        <rFont val="Aptos"/>
        <family val="2"/>
      </rPr>
      <t>: les 27 membres de l'Union européenne, à savoir, l'Allemagne, l'Autriche, la Belgique, la Bulgarie, l'ile de Chypre, la Croatie, le Danemark, l'Espagne, l'Estonie, la Finlande, la France, la Grèce, la Hongrie, l'Irlande, l'Italie, la Lettonie, la Lituanie, le Luxembourg, l'ile de Malte, les Pays-bas, la Pologne, le Portugal, la République Tchèque, la Roumanie, la Slovaquie, la Slovénie et la Suède.</t>
    </r>
  </si>
  <si>
    <r>
      <rPr>
        <b/>
        <sz val="11"/>
        <color rgb="FF0070C0"/>
        <rFont val="Aptos"/>
        <family val="2"/>
      </rPr>
      <t>EU-ETS</t>
    </r>
    <r>
      <rPr>
        <sz val="11"/>
        <rFont val="Aptos"/>
        <family val="2"/>
      </rPr>
      <t xml:space="preserve"> : UE-27 + Norvège, Islande, Liechtenstein</t>
    </r>
  </si>
  <si>
    <t>Emissions et quotas alloués dans les pays membres de l'Union européenne (+Islande et Norvège) au titre du SEQE (Phase IV (2021-2030))</t>
  </si>
  <si>
    <t>Etat membre</t>
  </si>
  <si>
    <r>
      <t>Emissions de CO</t>
    </r>
    <r>
      <rPr>
        <vertAlign val="subscript"/>
        <sz val="11"/>
        <color rgb="FFFFFFFF"/>
        <rFont val="Aptos"/>
        <family val="2"/>
      </rPr>
      <t>2e</t>
    </r>
    <r>
      <rPr>
        <sz val="11"/>
        <color rgb="FFFFFFFF"/>
        <rFont val="Aptos"/>
        <family val="2"/>
      </rPr>
      <t xml:space="preserve"> vérifiées (Mt)</t>
    </r>
  </si>
  <si>
    <t>Quantité de quotas allouée (Mt)</t>
  </si>
  <si>
    <t>Nombre d'installations et d'exploitants d'aéronefs couverts</t>
  </si>
  <si>
    <t>Allemagne</t>
  </si>
  <si>
    <t>DE</t>
  </si>
  <si>
    <t>Autriche</t>
  </si>
  <si>
    <t>AT</t>
  </si>
  <si>
    <t>Belgique</t>
  </si>
  <si>
    <t>BE</t>
  </si>
  <si>
    <t>Bulgarie</t>
  </si>
  <si>
    <t>BG</t>
  </si>
  <si>
    <t>Chypre</t>
  </si>
  <si>
    <t>CY</t>
  </si>
  <si>
    <t>Croatie</t>
  </si>
  <si>
    <t>HR</t>
  </si>
  <si>
    <t>Danemark</t>
  </si>
  <si>
    <t>DK</t>
  </si>
  <si>
    <t>Espagne</t>
  </si>
  <si>
    <t>ES</t>
  </si>
  <si>
    <t>Estonie</t>
  </si>
  <si>
    <t>EE</t>
  </si>
  <si>
    <t>Finlande</t>
  </si>
  <si>
    <t>FI</t>
  </si>
  <si>
    <t>France</t>
  </si>
  <si>
    <t>FR</t>
  </si>
  <si>
    <t>Grèce</t>
  </si>
  <si>
    <t>GR</t>
  </si>
  <si>
    <t>Hongrie</t>
  </si>
  <si>
    <t>HU</t>
  </si>
  <si>
    <t>Irlande</t>
  </si>
  <si>
    <t>IE</t>
  </si>
  <si>
    <t>Islande</t>
  </si>
  <si>
    <t>IS</t>
  </si>
  <si>
    <t>Italie</t>
  </si>
  <si>
    <t>IT</t>
  </si>
  <si>
    <t>Lettonie</t>
  </si>
  <si>
    <t>LV</t>
  </si>
  <si>
    <t>Lituanie</t>
  </si>
  <si>
    <t>LT</t>
  </si>
  <si>
    <t>Luxembourg</t>
  </si>
  <si>
    <t>LU</t>
  </si>
  <si>
    <t>Malte</t>
  </si>
  <si>
    <t>MT</t>
  </si>
  <si>
    <t>Norvège</t>
  </si>
  <si>
    <t>NO</t>
  </si>
  <si>
    <t>Pays-Bas</t>
  </si>
  <si>
    <t>NL</t>
  </si>
  <si>
    <t>Pologne</t>
  </si>
  <si>
    <t>PL</t>
  </si>
  <si>
    <t>Portugal</t>
  </si>
  <si>
    <t>PT</t>
  </si>
  <si>
    <t>Rép. tchèque</t>
  </si>
  <si>
    <t>CZ</t>
  </si>
  <si>
    <t>Roumanie</t>
  </si>
  <si>
    <t>RO</t>
  </si>
  <si>
    <t>Slovaquie</t>
  </si>
  <si>
    <t>SK</t>
  </si>
  <si>
    <t>Slovénie</t>
  </si>
  <si>
    <t>SI</t>
  </si>
  <si>
    <t>Suède</t>
  </si>
  <si>
    <t>SE</t>
  </si>
  <si>
    <t>TOTAL</t>
  </si>
  <si>
    <t>Ces données sont extraites du site de la Commission européenne (https://ec.europa.eu/clima/eu-action/eu-emissions-trading-system-eu-ets/union-registry_en#tab-0-1).</t>
  </si>
  <si>
    <t>Emissions et quotas</t>
  </si>
  <si>
    <t>Données triées par ordre décroissant des émissions</t>
  </si>
  <si>
    <r>
      <t>Emissions de CO</t>
    </r>
    <r>
      <rPr>
        <b/>
        <vertAlign val="subscript"/>
        <sz val="11"/>
        <color rgb="FFFFFFFF"/>
        <rFont val="Aptos"/>
        <family val="2"/>
      </rPr>
      <t>2</t>
    </r>
    <r>
      <rPr>
        <b/>
        <sz val="11"/>
        <color rgb="FFFFFFFF"/>
        <rFont val="Aptos"/>
        <family val="2"/>
      </rPr>
      <t>e vérifiées (Mt)</t>
    </r>
  </si>
  <si>
    <t>Emissions vérifiées</t>
  </si>
  <si>
    <t>Données triées par ordre décroissant</t>
  </si>
  <si>
    <t>Emissions vérifiées (MtCO2e)</t>
  </si>
  <si>
    <t>Ecarts émissions/quotas</t>
  </si>
  <si>
    <t>Pays</t>
  </si>
  <si>
    <t>Nb d'installations et d'exploitants d'aéronefs</t>
  </si>
  <si>
    <t>Quotas alloués (Mt)</t>
  </si>
  <si>
    <t>Emissions vérifiées (Mt)</t>
  </si>
  <si>
    <t>Différentiel [émissions - quotas gratuits] (déficit ou surplus de quotas)</t>
  </si>
  <si>
    <t>Code pays</t>
  </si>
  <si>
    <t>tri par ordre décroissant</t>
  </si>
  <si>
    <t>(%)</t>
  </si>
  <si>
    <t>(Mt)</t>
  </si>
  <si>
    <t>Différentiel [émissions - quotas gratuits] (déficit ou surplus de quotas) en MtCO2e</t>
  </si>
  <si>
    <r>
      <t>Dépassement d'émissions déclarées par rapport aux quotas gratuits alloués en MtCO</t>
    </r>
    <r>
      <rPr>
        <b/>
        <vertAlign val="subscript"/>
        <sz val="12"/>
        <color rgb="FF233F85"/>
        <rFont val="Aptos"/>
        <family val="2"/>
      </rPr>
      <t>2</t>
    </r>
    <r>
      <rPr>
        <b/>
        <sz val="12"/>
        <color rgb="FF233F85"/>
        <rFont val="Aptos"/>
        <family val="2"/>
      </rPr>
      <t>e</t>
    </r>
  </si>
  <si>
    <t>Description du fichier</t>
  </si>
  <si>
    <t>Format</t>
  </si>
  <si>
    <t>Secten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</si>
  <si>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</si>
  <si>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avril 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</si>
  <si>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https://www.citepa.org/donnees-air-climat/donnees-gaz-a-effet-de-serre/secten/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</si>
  <si>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</si>
  <si>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</si>
  <si>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au périmètre "Métropole et Outre-mer inclus dans l'Union européenne" pour une meilleure lisibilité par rapport aux inventaires officiels (CCNUCC).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</si>
  <si>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</si>
  <si>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</si>
  <si>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</si>
  <si>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</si>
  <si>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rPr>
        <b/>
        <sz val="9"/>
        <color theme="8"/>
        <rFont val="Aptos"/>
        <family val="2"/>
      </rPr>
      <t xml:space="preserve">Total gaz fluorés </t>
    </r>
    <r>
      <rPr>
        <sz val="9"/>
        <color theme="1"/>
        <rFont val="Aptos"/>
        <family val="2"/>
      </rPr>
      <t>: Somme des émissions des gaz fluorés, à savoir, HFC, PFC,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et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>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</si>
  <si>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</si>
  <si>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</si>
  <si>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</si>
  <si>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</si>
  <si>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</si>
  <si>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</si>
  <si>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</si>
  <si>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 rapport Secten sur la page du site web du Citepa :</t>
  </si>
  <si>
    <t xml:space="preserve">https://www.citepa.org/donnees-air-climat/donnees-gaz-a-effet-de-serre/secten/ 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</si>
  <si>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</si>
  <si>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ou Sarah URBANO (Tél : 01 44 83 68 83 - mail: ariane.druart@citepa.org ou sarah.urbano@citepa.org)</t>
    </r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</si>
  <si>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PFC,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</si>
  <si>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t>Le fichier "Verified Emissions for 2024" présente les données d'émissions et de quotas gratuits attribués extraites au 01/04/2025, sauf pour la France : les données les plus récentes ont été utilisées.</t>
  </si>
  <si>
    <r>
      <rPr>
        <b/>
        <sz val="11"/>
        <rFont val="Aptos"/>
        <family val="2"/>
      </rPr>
      <t>Emissions dans l'air - Source Citepa édition 2025</t>
    </r>
    <r>
      <rPr>
        <sz val="11"/>
        <rFont val="Aptos"/>
        <family val="2"/>
      </rPr>
      <t xml:space="preserve"> - inventaire national d'émissions de gaz à effet de serre et de polluants atmosphériques - citepa.org</t>
    </r>
  </si>
  <si>
    <t>Emissions et quotas alloués dans les pays membres de l'Union européenne (+Islande et Norvège) en 2023</t>
  </si>
  <si>
    <t>Ecarts entre les émissions et les quotas alloués des pays membres de l'UE-27 (+Islande et Norvège) en 2023</t>
  </si>
  <si>
    <t>Emissions vérifiées et quantité de quotas allouée par Etat membre de l'UE-27 (+IS, NO) en 2023</t>
  </si>
  <si>
    <t>Emissions vérifiées par Etat membre de l'UE-27 (+IS, NO) 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</si>
</sst>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0.0"/>
    <numFmt numFmtId="166" formatCode="#,##0.0"/>
    <numFmt numFmtId="169" formatCode="_-* #,##0.00\ _€_-;\-* #,##0.00\ _€_-;_-* &quot;-&quot;??\ _€_-;_-@_-"/>
    <numFmt numFmtId="175" formatCode="0.0000%"/>
  </numFmts>
  <fonts count="5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Aptos"/>
      <family val="2"/>
    </font>
    <font>
      <b/>
      <sz val="11"/>
      <name val="Aptos"/>
      <family val="2"/>
    </font>
    <font>
      <sz val="11"/>
      <color rgb="FFFFFFFF"/>
      <name val="Aptos"/>
      <family val="2"/>
    </font>
    <font>
      <sz val="11"/>
      <color rgb="FF000000"/>
      <name val="Aptos"/>
      <family val="2"/>
    </font>
    <font>
      <i/>
      <sz val="11"/>
      <name val="Aptos"/>
      <family val="2"/>
    </font>
    <font>
      <sz val="11"/>
      <color rgb="FFFF0000"/>
      <name val="Aptos"/>
      <family val="2"/>
    </font>
    <font>
      <u/>
      <sz val="11"/>
      <color theme="10"/>
      <name val="Aptos"/>
      <family val="2"/>
    </font>
    <font>
      <b/>
      <sz val="11"/>
      <color rgb="FFFF0000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color rgb="FF4472C4"/>
      <name val="Aptos"/>
      <family val="2"/>
    </font>
    <font>
      <b/>
      <i/>
      <sz val="11"/>
      <name val="Aptos"/>
      <family val="2"/>
    </font>
    <font>
      <vertAlign val="subscript"/>
      <sz val="11"/>
      <name val="Aptos"/>
      <family val="2"/>
    </font>
    <font>
      <b/>
      <sz val="11"/>
      <color theme="8"/>
      <name val="Aptos"/>
      <family val="2"/>
    </font>
    <font>
      <b/>
      <i/>
      <sz val="11"/>
      <color rgb="FF4472C4"/>
      <name val="Aptos"/>
      <family val="2"/>
    </font>
    <font>
      <b/>
      <sz val="11"/>
      <color rgb="FF0070C0"/>
      <name val="Aptos"/>
      <family val="2"/>
    </font>
    <font>
      <b/>
      <sz val="14"/>
      <name val="Aptos"/>
      <family val="2"/>
    </font>
    <font>
      <sz val="11"/>
      <color theme="0" tint="-0.34998626667073579"/>
      <name val="Aptos"/>
      <family val="2"/>
    </font>
    <font>
      <vertAlign val="superscript"/>
      <sz val="11"/>
      <name val="Aptos"/>
      <family val="2"/>
    </font>
    <font>
      <b/>
      <sz val="11"/>
      <color theme="0"/>
      <name val="Aptos"/>
      <family val="2"/>
    </font>
    <font>
      <b/>
      <strike/>
      <sz val="11"/>
      <color rgb="FFFF0000"/>
      <name val="Aptos"/>
      <family val="2"/>
    </font>
    <font>
      <b/>
      <sz val="12"/>
      <color rgb="FF233F85"/>
      <name val="Aptos"/>
      <family val="2"/>
    </font>
    <font>
      <b/>
      <vertAlign val="subscript"/>
      <sz val="12"/>
      <color rgb="FF233F85"/>
      <name val="Aptos"/>
      <family val="2"/>
    </font>
    <font>
      <b/>
      <sz val="14"/>
      <color rgb="FFFFFFFF"/>
      <name val="Aptos"/>
      <family val="2"/>
    </font>
    <font>
      <b/>
      <sz val="11"/>
      <color rgb="FF000000"/>
      <name val="Aptos"/>
      <family val="2"/>
    </font>
    <font>
      <b/>
      <sz val="16"/>
      <color rgb="FFFFFFFF"/>
      <name val="Aptos"/>
      <family val="2"/>
    </font>
    <font>
      <vertAlign val="subscript"/>
      <sz val="11"/>
      <color rgb="FFFFFFFF"/>
      <name val="Aptos"/>
      <family val="2"/>
    </font>
    <font>
      <b/>
      <sz val="11"/>
      <color rgb="FFFFFFFF"/>
      <name val="Aptos"/>
      <family val="2"/>
    </font>
    <font>
      <b/>
      <vertAlign val="subscript"/>
      <sz val="11"/>
      <color rgb="FFFFFFFF"/>
      <name val="Aptos"/>
      <family val="2"/>
    </font>
    <font>
      <b/>
      <sz val="14"/>
      <color theme="0"/>
      <name val="Aptos"/>
      <family val="2"/>
    </font>
    <font>
      <b/>
      <sz val="9"/>
      <name val="Aptos"/>
      <family val="2"/>
    </font>
    <font>
      <sz val="9"/>
      <color rgb="FF000000"/>
      <name val="Aptos"/>
      <family val="2"/>
    </font>
    <font>
      <sz val="9"/>
      <name val="Aptos"/>
      <family val="2"/>
    </font>
    <font>
      <vertAlign val="subscript"/>
      <sz val="9"/>
      <name val="Aptos"/>
      <family val="2"/>
    </font>
    <font>
      <sz val="9"/>
      <color theme="1"/>
      <name val="Aptos"/>
      <family val="2"/>
    </font>
    <font>
      <b/>
      <sz val="9"/>
      <color theme="8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u/>
      <sz val="9"/>
      <color theme="10"/>
      <name val="Aptos"/>
      <family val="2"/>
    </font>
    <font>
      <b/>
      <i/>
      <sz val="9"/>
      <name val="Aptos"/>
      <family val="2"/>
    </font>
    <font>
      <b/>
      <sz val="9"/>
      <color theme="9"/>
      <name val="Aptos"/>
      <family val="2"/>
    </font>
    <font>
      <sz val="10"/>
      <color theme="1"/>
      <name val="Aptos"/>
      <family val="2"/>
    </font>
    <font>
      <b/>
      <sz val="11"/>
      <color rgb="FF002060"/>
      <name val="Aptos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9" fillId="0" borderId="0"/>
    <xf numFmtId="0" fontId="11" fillId="0" borderId="0" applyNumberForma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1" fillId="0" borderId="0"/>
    <xf numFmtId="0" fontId="1" fillId="0" borderId="0"/>
  </cellStyleXfs>
  <cellXfs count="109">
    <xf numFmtId="0" fontId="0" fillId="0" borderId="0" xfId="0"/>
    <xf numFmtId="0" fontId="6" fillId="0" borderId="0" xfId="0" applyFont="1"/>
    <xf numFmtId="0" fontId="0" fillId="2" borderId="0" xfId="0" applyFill="1"/>
    <xf numFmtId="0" fontId="13" fillId="0" borderId="0" xfId="0" applyFont="1"/>
    <xf numFmtId="0" fontId="14" fillId="0" borderId="0" xfId="0" applyFont="1"/>
    <xf numFmtId="0" fontId="15" fillId="7" borderId="0" xfId="0" applyFont="1" applyFill="1"/>
    <xf numFmtId="0" fontId="21" fillId="2" borderId="0" xfId="0" applyFont="1" applyFill="1"/>
    <xf numFmtId="0" fontId="16" fillId="0" borderId="0" xfId="0" applyFont="1"/>
    <xf numFmtId="0" fontId="18" fillId="0" borderId="0" xfId="0" applyFont="1"/>
    <xf numFmtId="0" fontId="16" fillId="0" borderId="0" xfId="0" applyFont="1" applyAlignment="1">
      <alignment horizontal="right"/>
    </xf>
    <xf numFmtId="166" fontId="13" fillId="0" borderId="5" xfId="0" applyNumberFormat="1" applyFont="1" applyBorder="1" applyAlignment="1">
      <alignment horizontal="right" wrapText="1"/>
    </xf>
    <xf numFmtId="3" fontId="13" fillId="0" borderId="5" xfId="0" applyNumberFormat="1" applyFont="1" applyBorder="1" applyAlignment="1">
      <alignment horizontal="right" wrapText="1"/>
    </xf>
    <xf numFmtId="0" fontId="30" fillId="0" borderId="0" xfId="0" applyFont="1"/>
    <xf numFmtId="0" fontId="17" fillId="0" borderId="0" xfId="0" applyFont="1"/>
    <xf numFmtId="0" fontId="13" fillId="2" borderId="0" xfId="0" applyFont="1" applyFill="1"/>
    <xf numFmtId="0" fontId="31" fillId="2" borderId="0" xfId="0" applyFont="1" applyFill="1"/>
    <xf numFmtId="0" fontId="17" fillId="2" borderId="0" xfId="0" applyFont="1" applyFill="1"/>
    <xf numFmtId="164" fontId="13" fillId="2" borderId="0" xfId="0" applyNumberFormat="1" applyFont="1" applyFill="1"/>
    <xf numFmtId="0" fontId="20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 wrapText="1"/>
    </xf>
    <xf numFmtId="166" fontId="13" fillId="2" borderId="0" xfId="0" applyNumberFormat="1" applyFont="1" applyFill="1" applyAlignment="1">
      <alignment horizontal="right"/>
    </xf>
    <xf numFmtId="166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justify"/>
    </xf>
    <xf numFmtId="175" fontId="13" fillId="2" borderId="0" xfId="6" applyNumberFormat="1" applyFont="1" applyFill="1" applyAlignment="1">
      <alignment horizontal="left"/>
    </xf>
    <xf numFmtId="3" fontId="14" fillId="2" borderId="0" xfId="0" applyNumberFormat="1" applyFont="1" applyFill="1" applyAlignment="1">
      <alignment horizontal="right"/>
    </xf>
    <xf numFmtId="0" fontId="34" fillId="0" borderId="0" xfId="0" applyFont="1" applyAlignment="1">
      <alignment horizontal="left" vertical="center" readingOrder="1"/>
    </xf>
    <xf numFmtId="0" fontId="13" fillId="5" borderId="0" xfId="0" applyFont="1" applyFill="1"/>
    <xf numFmtId="0" fontId="29" fillId="5" borderId="0" xfId="0" applyFont="1" applyFill="1"/>
    <xf numFmtId="0" fontId="14" fillId="5" borderId="0" xfId="2" applyFont="1" applyFill="1" applyAlignment="1">
      <alignment vertical="center" wrapText="1"/>
    </xf>
    <xf numFmtId="0" fontId="15" fillId="7" borderId="5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justify"/>
    </xf>
    <xf numFmtId="0" fontId="14" fillId="5" borderId="5" xfId="0" applyFont="1" applyFill="1" applyBorder="1" applyAlignment="1">
      <alignment horizontal="justify"/>
    </xf>
    <xf numFmtId="0" fontId="13" fillId="5" borderId="5" xfId="0" applyFont="1" applyFill="1" applyBorder="1"/>
    <xf numFmtId="3" fontId="14" fillId="5" borderId="5" xfId="0" applyNumberFormat="1" applyFont="1" applyFill="1" applyBorder="1" applyAlignment="1">
      <alignment horizontal="right"/>
    </xf>
    <xf numFmtId="0" fontId="40" fillId="7" borderId="5" xfId="0" applyFont="1" applyFill="1" applyBorder="1" applyAlignment="1">
      <alignment horizontal="center" vertical="center"/>
    </xf>
    <xf numFmtId="0" fontId="40" fillId="7" borderId="5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justify"/>
    </xf>
    <xf numFmtId="166" fontId="13" fillId="6" borderId="5" xfId="0" applyNumberFormat="1" applyFont="1" applyFill="1" applyBorder="1" applyAlignment="1">
      <alignment horizontal="right"/>
    </xf>
    <xf numFmtId="0" fontId="13" fillId="6" borderId="5" xfId="0" applyFont="1" applyFill="1" applyBorder="1"/>
    <xf numFmtId="3" fontId="13" fillId="6" borderId="5" xfId="0" applyNumberFormat="1" applyFont="1" applyFill="1" applyBorder="1" applyAlignment="1">
      <alignment horizontal="right"/>
    </xf>
    <xf numFmtId="3" fontId="14" fillId="5" borderId="5" xfId="0" applyNumberFormat="1" applyFont="1" applyFill="1" applyBorder="1"/>
    <xf numFmtId="0" fontId="40" fillId="7" borderId="4" xfId="0" applyFont="1" applyFill="1" applyBorder="1" applyAlignment="1">
      <alignment horizontal="center" vertical="center"/>
    </xf>
    <xf numFmtId="0" fontId="40" fillId="7" borderId="5" xfId="0" applyFont="1" applyFill="1" applyBorder="1" applyAlignment="1">
      <alignment vertical="center" wrapText="1"/>
    </xf>
    <xf numFmtId="0" fontId="13" fillId="5" borderId="5" xfId="0" applyFont="1" applyFill="1" applyBorder="1" applyAlignment="1">
      <alignment wrapText="1"/>
    </xf>
    <xf numFmtId="9" fontId="13" fillId="6" borderId="5" xfId="6" applyFont="1" applyFill="1" applyBorder="1"/>
    <xf numFmtId="0" fontId="24" fillId="5" borderId="5" xfId="0" applyFont="1" applyFill="1" applyBorder="1" applyAlignment="1">
      <alignment wrapText="1"/>
    </xf>
    <xf numFmtId="0" fontId="14" fillId="5" borderId="5" xfId="0" applyFont="1" applyFill="1" applyBorder="1" applyAlignment="1">
      <alignment wrapText="1"/>
    </xf>
    <xf numFmtId="3" fontId="14" fillId="5" borderId="5" xfId="0" applyNumberFormat="1" applyFont="1" applyFill="1" applyBorder="1" applyAlignment="1">
      <alignment horizontal="right" wrapText="1"/>
    </xf>
    <xf numFmtId="9" fontId="14" fillId="5" borderId="5" xfId="6" applyFont="1" applyFill="1" applyBorder="1"/>
    <xf numFmtId="165" fontId="14" fillId="5" borderId="5" xfId="0" applyNumberFormat="1" applyFont="1" applyFill="1" applyBorder="1"/>
    <xf numFmtId="165" fontId="13" fillId="3" borderId="5" xfId="0" applyNumberFormat="1" applyFont="1" applyFill="1" applyBorder="1"/>
    <xf numFmtId="0" fontId="42" fillId="9" borderId="0" xfId="0" applyFont="1" applyFill="1"/>
    <xf numFmtId="0" fontId="37" fillId="10" borderId="0" xfId="0" applyFont="1" applyFill="1"/>
    <xf numFmtId="0" fontId="43" fillId="11" borderId="0" xfId="0" applyFont="1" applyFill="1"/>
    <xf numFmtId="0" fontId="44" fillId="11" borderId="0" xfId="0" applyFont="1" applyFill="1"/>
    <xf numFmtId="0" fontId="45" fillId="11" borderId="0" xfId="0" applyFont="1" applyFill="1"/>
    <xf numFmtId="0" fontId="43" fillId="11" borderId="0" xfId="0" applyFont="1" applyFill="1" applyAlignment="1">
      <alignment wrapText="1"/>
    </xf>
    <xf numFmtId="0" fontId="14" fillId="10" borderId="0" xfId="0" applyFont="1" applyFill="1"/>
    <xf numFmtId="0" fontId="45" fillId="12" borderId="0" xfId="0" applyFont="1" applyFill="1"/>
    <xf numFmtId="0" fontId="45" fillId="2" borderId="0" xfId="0" applyFont="1" applyFill="1"/>
    <xf numFmtId="0" fontId="45" fillId="11" borderId="0" xfId="0" applyFont="1" applyFill="1" applyAlignment="1">
      <alignment wrapText="1"/>
    </xf>
    <xf numFmtId="0" fontId="47" fillId="2" borderId="0" xfId="0" applyFont="1" applyFill="1" applyAlignment="1">
      <alignment wrapText="1"/>
    </xf>
    <xf numFmtId="0" fontId="45" fillId="12" borderId="0" xfId="0" applyFont="1" applyFill="1" applyAlignment="1">
      <alignment wrapText="1"/>
    </xf>
    <xf numFmtId="0" fontId="52" fillId="11" borderId="0" xfId="4" applyFont="1" applyFill="1"/>
    <xf numFmtId="0" fontId="53" fillId="11" borderId="0" xfId="0" applyFont="1" applyFill="1" applyAlignment="1">
      <alignment horizontal="left"/>
    </xf>
    <xf numFmtId="0" fontId="54" fillId="11" borderId="0" xfId="0" applyFont="1" applyFill="1" applyAlignment="1">
      <alignment wrapText="1"/>
    </xf>
    <xf numFmtId="0" fontId="21" fillId="0" borderId="0" xfId="0" applyFont="1"/>
    <xf numFmtId="0" fontId="45" fillId="2" borderId="0" xfId="0" applyFont="1" applyFill="1" applyAlignment="1">
      <alignment vertical="top"/>
    </xf>
    <xf numFmtId="0" fontId="10" fillId="2" borderId="0" xfId="0" applyFont="1" applyFill="1"/>
    <xf numFmtId="0" fontId="55" fillId="2" borderId="0" xfId="0" applyFont="1" applyFill="1" applyAlignment="1">
      <alignment vertical="top"/>
    </xf>
    <xf numFmtId="165" fontId="13" fillId="6" borderId="5" xfId="0" applyNumberFormat="1" applyFont="1" applyFill="1" applyBorder="1"/>
    <xf numFmtId="0" fontId="0" fillId="2" borderId="0" xfId="0" applyFill="1" applyAlignment="1">
      <alignment vertical="center"/>
    </xf>
    <xf numFmtId="166" fontId="6" fillId="0" borderId="0" xfId="0" applyNumberFormat="1" applyFont="1"/>
    <xf numFmtId="0" fontId="36" fillId="4" borderId="0" xfId="2" applyFont="1" applyFill="1" applyAlignment="1">
      <alignment horizontal="center" vertical="center"/>
    </xf>
    <xf numFmtId="0" fontId="14" fillId="2" borderId="0" xfId="0" applyFont="1" applyFill="1" applyAlignment="1">
      <alignment wrapText="1"/>
    </xf>
    <xf numFmtId="0" fontId="40" fillId="7" borderId="5" xfId="0" applyFont="1" applyFill="1" applyBorder="1" applyAlignment="1">
      <alignment horizontal="center" vertical="center" wrapText="1"/>
    </xf>
    <xf numFmtId="0" fontId="40" fillId="7" borderId="4" xfId="0" applyFont="1" applyFill="1" applyBorder="1" applyAlignment="1">
      <alignment horizontal="center" vertical="center" wrapText="1"/>
    </xf>
    <xf numFmtId="0" fontId="33" fillId="2" borderId="0" xfId="2" applyFont="1" applyFill="1" applyAlignment="1">
      <alignment horizontal="justify" vertical="center" wrapText="1"/>
    </xf>
    <xf numFmtId="166" fontId="30" fillId="2" borderId="2" xfId="0" applyNumberFormat="1" applyFont="1" applyFill="1" applyBorder="1" applyAlignment="1">
      <alignment wrapText="1"/>
    </xf>
    <xf numFmtId="0" fontId="5" fillId="2" borderId="0" xfId="0" applyFont="1" applyFill="1"/>
    <xf numFmtId="0" fontId="29" fillId="13" borderId="0" xfId="0" applyFont="1" applyFill="1"/>
    <xf numFmtId="0" fontId="13" fillId="13" borderId="0" xfId="0" applyFont="1" applyFill="1"/>
    <xf numFmtId="0" fontId="6" fillId="13" borderId="0" xfId="0" applyFont="1" applyFill="1"/>
    <xf numFmtId="0" fontId="14" fillId="13" borderId="0" xfId="0" applyFont="1" applyFill="1"/>
    <xf numFmtId="0" fontId="38" fillId="14" borderId="0" xfId="0" applyFont="1" applyFill="1"/>
    <xf numFmtId="0" fontId="15" fillId="14" borderId="0" xfId="0" applyFont="1" applyFill="1"/>
    <xf numFmtId="0" fontId="6" fillId="14" borderId="0" xfId="0" applyFont="1" applyFill="1"/>
    <xf numFmtId="166" fontId="14" fillId="0" borderId="5" xfId="0" applyNumberFormat="1" applyFont="1" applyBorder="1" applyAlignment="1">
      <alignment horizontal="right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56" fillId="0" borderId="0" xfId="0" applyFont="1"/>
    <xf numFmtId="0" fontId="13" fillId="0" borderId="0" xfId="0" applyFont="1" applyFill="1"/>
    <xf numFmtId="0" fontId="30" fillId="2" borderId="0" xfId="0" applyFont="1" applyFill="1"/>
    <xf numFmtId="0" fontId="7" fillId="2" borderId="0" xfId="2" applyFill="1" applyAlignment="1">
      <alignment vertical="center"/>
    </xf>
    <xf numFmtId="0" fontId="21" fillId="2" borderId="0" xfId="2" applyFont="1" applyFill="1" applyAlignment="1">
      <alignment vertical="center"/>
    </xf>
    <xf numFmtId="0" fontId="37" fillId="8" borderId="0" xfId="2" applyFont="1" applyFill="1" applyAlignment="1">
      <alignment vertical="center"/>
    </xf>
    <xf numFmtId="0" fontId="16" fillId="8" borderId="0" xfId="2" applyFont="1" applyFill="1" applyAlignment="1">
      <alignment vertical="center"/>
    </xf>
    <xf numFmtId="0" fontId="13" fillId="2" borderId="0" xfId="2" applyFont="1" applyFill="1" applyAlignment="1">
      <alignment vertical="center"/>
    </xf>
    <xf numFmtId="0" fontId="13" fillId="2" borderId="0" xfId="2" applyFont="1" applyFill="1" applyAlignment="1">
      <alignment vertical="center" wrapText="1"/>
    </xf>
    <xf numFmtId="0" fontId="21" fillId="2" borderId="0" xfId="2" applyFont="1" applyFill="1" applyAlignment="1">
      <alignment horizontal="justify" vertical="center" wrapText="1"/>
    </xf>
    <xf numFmtId="0" fontId="19" fillId="0" borderId="0" xfId="1" applyFont="1" applyAlignment="1" applyProtection="1">
      <alignment vertical="center"/>
    </xf>
    <xf numFmtId="0" fontId="22" fillId="2" borderId="0" xfId="2" applyFont="1" applyFill="1" applyAlignment="1">
      <alignment vertical="center"/>
    </xf>
    <xf numFmtId="0" fontId="37" fillId="8" borderId="0" xfId="0" applyFont="1" applyFill="1" applyAlignment="1">
      <alignment vertical="center"/>
    </xf>
    <xf numFmtId="0" fontId="16" fillId="8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13" fillId="2" borderId="0" xfId="2" applyFont="1" applyFill="1" applyAlignment="1">
      <alignment horizontal="justify" vertical="center" wrapText="1"/>
    </xf>
    <xf numFmtId="0" fontId="13" fillId="2" borderId="0" xfId="2" applyFont="1" applyFill="1" applyAlignment="1">
      <alignment horizontal="justify" vertical="center"/>
    </xf>
  </cellXfs>
  <cellStyles count="12">
    <cellStyle name="Lien hypertexte" xfId="1" builtinId="8"/>
    <cellStyle name="Lien hypertexte 2" xfId="4" xr:uid="{49776D2F-CE4A-4DF0-8BEA-EF6262E909D1}"/>
    <cellStyle name="Milliers 16 3" xfId="9" xr:uid="{119A4536-3E12-41F7-936D-41F4FB9CF743}"/>
    <cellStyle name="Milliers 2" xfId="7" xr:uid="{428E0CE3-952F-4EA2-8906-C16E017DE2CB}"/>
    <cellStyle name="Normal" xfId="0" builtinId="0"/>
    <cellStyle name="Normal 2" xfId="2" xr:uid="{00000000-0005-0000-0000-000002000000}"/>
    <cellStyle name="Normal 2 2" xfId="11" xr:uid="{391ECC79-AD50-4A15-BD08-77DE138BC77F}"/>
    <cellStyle name="Normal 3" xfId="3" xr:uid="{912240FE-7BE8-4184-B47B-3A8FA51A8B5B}"/>
    <cellStyle name="Normal 4" xfId="8" xr:uid="{045BEB6F-8678-4C33-8075-5958E93DB14B}"/>
    <cellStyle name="Normal 5" xfId="5" xr:uid="{786DA494-5639-4DB6-8CD6-C35A461A8C36}"/>
    <cellStyle name="Normal 6" xfId="10" xr:uid="{39C21D2B-30E3-4004-AFBC-2775BAF550AD}"/>
    <cellStyle name="Pourcentage" xfId="6" builtinId="5"/>
  </cellStyles>
  <dxfs count="10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theme="1"/>
      </font>
      <fill>
        <patternFill>
          <bgColor theme="8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EEE2E8"/>
      <color rgb="FFE6D6DE"/>
      <color rgb="FF4472C4"/>
      <color rgb="FF9966FF"/>
      <color rgb="FFCC66FF"/>
      <color rgb="FF233F85"/>
      <color rgb="FFF5F9FD"/>
      <color rgb="FFE4EDF8"/>
      <color rgb="FFEAF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microsoft.com/office/2022/10/relationships/richValueRel" Target="richData/richValueRel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4408103824496E-2"/>
          <c:y val="2.9634915927514879E-2"/>
          <c:w val="0.92373564814814813"/>
          <c:h val="0.694686805555555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SEQE_graph!$M$7</c:f>
              <c:strCache>
                <c:ptCount val="1"/>
                <c:pt idx="0">
                  <c:v>Emissions de CO2e vérifiées (Mt)</c:v>
                </c:pt>
              </c:strCache>
            </c:strRef>
          </c:tx>
          <c:spPr>
            <a:solidFill>
              <a:srgbClr val="376EB1"/>
            </a:solidFill>
          </c:spPr>
          <c:invertIfNegative val="0"/>
          <c:cat>
            <c:strRef>
              <c:f>SEQE_graph!$L$8:$L$36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France</c:v>
                </c:pt>
                <c:pt idx="5">
                  <c:v>Pays-Bas</c:v>
                </c:pt>
                <c:pt idx="6">
                  <c:v>Rép. tchèque</c:v>
                </c:pt>
                <c:pt idx="7">
                  <c:v>Belgique</c:v>
                </c:pt>
                <c:pt idx="8">
                  <c:v>Autriche</c:v>
                </c:pt>
                <c:pt idx="9">
                  <c:v>Grèce</c:v>
                </c:pt>
                <c:pt idx="10">
                  <c:v>Roumanie</c:v>
                </c:pt>
                <c:pt idx="11">
                  <c:v>Irlande</c:v>
                </c:pt>
                <c:pt idx="12">
                  <c:v>Norvège</c:v>
                </c:pt>
                <c:pt idx="13">
                  <c:v>Bulgarie</c:v>
                </c:pt>
                <c:pt idx="14">
                  <c:v>Suède</c:v>
                </c:pt>
                <c:pt idx="15">
                  <c:v>Slovaquie</c:v>
                </c:pt>
                <c:pt idx="16">
                  <c:v>Finlande</c:v>
                </c:pt>
                <c:pt idx="17">
                  <c:v>Hongrie</c:v>
                </c:pt>
                <c:pt idx="18">
                  <c:v>Portugal</c:v>
                </c:pt>
                <c:pt idx="19">
                  <c:v>Danemark</c:v>
                </c:pt>
                <c:pt idx="20">
                  <c:v>Croatie</c:v>
                </c:pt>
                <c:pt idx="21">
                  <c:v>Estonie</c:v>
                </c:pt>
                <c:pt idx="22">
                  <c:v>Lituanie</c:v>
                </c:pt>
                <c:pt idx="23">
                  <c:v>Slovénie</c:v>
                </c:pt>
                <c:pt idx="24">
                  <c:v>Chypre</c:v>
                </c:pt>
                <c:pt idx="25">
                  <c:v>Islande</c:v>
                </c:pt>
                <c:pt idx="26">
                  <c:v>Lettonie</c:v>
                </c:pt>
                <c:pt idx="27">
                  <c:v>Malte</c:v>
                </c:pt>
                <c:pt idx="28">
                  <c:v>Luxembourg</c:v>
                </c:pt>
              </c:strCache>
            </c:strRef>
          </c:cat>
          <c:val>
            <c:numRef>
              <c:f>SEQE_graph!$M$8:$M$36</c:f>
              <c:numCache>
                <c:formatCode>#\ ##0.0</c:formatCode>
                <c:ptCount val="29"/>
                <c:pt idx="0">
                  <c:v>297.10513500000002</c:v>
                </c:pt>
                <c:pt idx="1">
                  <c:v>153.960354</c:v>
                </c:pt>
                <c:pt idx="2">
                  <c:v>117.192921</c:v>
                </c:pt>
                <c:pt idx="3">
                  <c:v>88.864824999999996</c:v>
                </c:pt>
                <c:pt idx="4">
                  <c:v>73.780029719986274</c:v>
                </c:pt>
                <c:pt idx="5">
                  <c:v>61.543495999999998</c:v>
                </c:pt>
                <c:pt idx="6">
                  <c:v>46.933432000000003</c:v>
                </c:pt>
                <c:pt idx="7">
                  <c:v>36.450991999999999</c:v>
                </c:pt>
                <c:pt idx="8">
                  <c:v>27.519134999999999</c:v>
                </c:pt>
                <c:pt idx="9">
                  <c:v>26.787631000000001</c:v>
                </c:pt>
                <c:pt idx="10">
                  <c:v>24.24342</c:v>
                </c:pt>
                <c:pt idx="11">
                  <c:v>23.435509</c:v>
                </c:pt>
                <c:pt idx="12">
                  <c:v>22.485472999999999</c:v>
                </c:pt>
                <c:pt idx="13">
                  <c:v>21.801629999999999</c:v>
                </c:pt>
                <c:pt idx="14">
                  <c:v>19.922550999999999</c:v>
                </c:pt>
                <c:pt idx="15">
                  <c:v>17.003762999999999</c:v>
                </c:pt>
                <c:pt idx="16">
                  <c:v>16.387022000000002</c:v>
                </c:pt>
                <c:pt idx="17">
                  <c:v>15.260825000000001</c:v>
                </c:pt>
                <c:pt idx="18">
                  <c:v>14.026671</c:v>
                </c:pt>
                <c:pt idx="19">
                  <c:v>9.7136949999999995</c:v>
                </c:pt>
                <c:pt idx="20">
                  <c:v>6.7360090000000001</c:v>
                </c:pt>
                <c:pt idx="21">
                  <c:v>5.3377379999999999</c:v>
                </c:pt>
                <c:pt idx="22">
                  <c:v>4.7758659999999997</c:v>
                </c:pt>
                <c:pt idx="23">
                  <c:v>4.5822149999999997</c:v>
                </c:pt>
                <c:pt idx="24">
                  <c:v>4.4039270000000004</c:v>
                </c:pt>
                <c:pt idx="25">
                  <c:v>2.4115739999999999</c:v>
                </c:pt>
                <c:pt idx="26">
                  <c:v>2.2289940000000001</c:v>
                </c:pt>
                <c:pt idx="27">
                  <c:v>2.0667369999999998</c:v>
                </c:pt>
                <c:pt idx="28">
                  <c:v>1.1360939999999999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021-A4AA-F47E217D111C}"/>
            </c:ext>
          </c:extLst>
        </c:ser>
        <c:ser>
          <c:idx val="1"/>
          <c:order val="1"/>
          <c:tx>
            <c:strRef>
              <c:f>SEQE_graph!$N$7</c:f>
              <c:strCache>
                <c:ptCount val="1"/>
                <c:pt idx="0">
                  <c:v>Quantité de quotas allouée (Mt)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strRef>
              <c:f>SEQE_graph!$L$8:$L$36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France</c:v>
                </c:pt>
                <c:pt idx="5">
                  <c:v>Pays-Bas</c:v>
                </c:pt>
                <c:pt idx="6">
                  <c:v>Rép. tchèque</c:v>
                </c:pt>
                <c:pt idx="7">
                  <c:v>Belgique</c:v>
                </c:pt>
                <c:pt idx="8">
                  <c:v>Autriche</c:v>
                </c:pt>
                <c:pt idx="9">
                  <c:v>Grèce</c:v>
                </c:pt>
                <c:pt idx="10">
                  <c:v>Roumanie</c:v>
                </c:pt>
                <c:pt idx="11">
                  <c:v>Irlande</c:v>
                </c:pt>
                <c:pt idx="12">
                  <c:v>Norvège</c:v>
                </c:pt>
                <c:pt idx="13">
                  <c:v>Bulgarie</c:v>
                </c:pt>
                <c:pt idx="14">
                  <c:v>Suède</c:v>
                </c:pt>
                <c:pt idx="15">
                  <c:v>Slovaquie</c:v>
                </c:pt>
                <c:pt idx="16">
                  <c:v>Finlande</c:v>
                </c:pt>
                <c:pt idx="17">
                  <c:v>Hongrie</c:v>
                </c:pt>
                <c:pt idx="18">
                  <c:v>Portugal</c:v>
                </c:pt>
                <c:pt idx="19">
                  <c:v>Danemark</c:v>
                </c:pt>
                <c:pt idx="20">
                  <c:v>Croatie</c:v>
                </c:pt>
                <c:pt idx="21">
                  <c:v>Estonie</c:v>
                </c:pt>
                <c:pt idx="22">
                  <c:v>Lituanie</c:v>
                </c:pt>
                <c:pt idx="23">
                  <c:v>Slovénie</c:v>
                </c:pt>
                <c:pt idx="24">
                  <c:v>Chypre</c:v>
                </c:pt>
                <c:pt idx="25">
                  <c:v>Islande</c:v>
                </c:pt>
                <c:pt idx="26">
                  <c:v>Lettonie</c:v>
                </c:pt>
                <c:pt idx="27">
                  <c:v>Malte</c:v>
                </c:pt>
                <c:pt idx="28">
                  <c:v>Luxembourg</c:v>
                </c:pt>
              </c:strCache>
            </c:strRef>
          </c:cat>
          <c:val>
            <c:numRef>
              <c:f>SEQE_graph!$N$8:$N$36</c:f>
              <c:numCache>
                <c:formatCode>#\ ##0.0</c:formatCode>
                <c:ptCount val="29"/>
                <c:pt idx="0">
                  <c:v>127.841498</c:v>
                </c:pt>
                <c:pt idx="1">
                  <c:v>42.758023999999999</c:v>
                </c:pt>
                <c:pt idx="2">
                  <c:v>46.258043000000001</c:v>
                </c:pt>
                <c:pt idx="3">
                  <c:v>49.214801000000001</c:v>
                </c:pt>
                <c:pt idx="4">
                  <c:v>53.760965000000006</c:v>
                </c:pt>
                <c:pt idx="5">
                  <c:v>37.642671999999997</c:v>
                </c:pt>
                <c:pt idx="6">
                  <c:v>15.983549999999999</c:v>
                </c:pt>
                <c:pt idx="7">
                  <c:v>29.383431000000002</c:v>
                </c:pt>
                <c:pt idx="8">
                  <c:v>20.911895000000001</c:v>
                </c:pt>
                <c:pt idx="9">
                  <c:v>11.291081</c:v>
                </c:pt>
                <c:pt idx="10">
                  <c:v>13.175352</c:v>
                </c:pt>
                <c:pt idx="11">
                  <c:v>7.975657</c:v>
                </c:pt>
                <c:pt idx="12">
                  <c:v>12.490759000000001</c:v>
                </c:pt>
                <c:pt idx="13">
                  <c:v>6.7518520000000004</c:v>
                </c:pt>
                <c:pt idx="14">
                  <c:v>18.807874000000002</c:v>
                </c:pt>
                <c:pt idx="15">
                  <c:v>12.734235</c:v>
                </c:pt>
                <c:pt idx="16">
                  <c:v>13.272916</c:v>
                </c:pt>
                <c:pt idx="17">
                  <c:v>7.6953120000000004</c:v>
                </c:pt>
                <c:pt idx="18">
                  <c:v>8.6016519999999996</c:v>
                </c:pt>
                <c:pt idx="19">
                  <c:v>5.050948</c:v>
                </c:pt>
                <c:pt idx="20">
                  <c:v>3.084762</c:v>
                </c:pt>
                <c:pt idx="21">
                  <c:v>2.573731</c:v>
                </c:pt>
                <c:pt idx="22">
                  <c:v>4.0690200000000001</c:v>
                </c:pt>
                <c:pt idx="23">
                  <c:v>1.397343</c:v>
                </c:pt>
                <c:pt idx="24">
                  <c:v>1.197352</c:v>
                </c:pt>
                <c:pt idx="25">
                  <c:v>1.95163</c:v>
                </c:pt>
                <c:pt idx="26">
                  <c:v>1.283363</c:v>
                </c:pt>
                <c:pt idx="27">
                  <c:v>0.13549600000000001</c:v>
                </c:pt>
                <c:pt idx="28">
                  <c:v>1.2023029999999999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C-4021-A4AA-F47E217D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2726368"/>
        <c:axId val="1"/>
      </c:barChart>
      <c:catAx>
        <c:axId val="5327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millions de tonnes (CO2e)</a:t>
                </a:r>
              </a:p>
            </c:rich>
          </c:tx>
          <c:layout>
            <c:manualLayout>
              <c:xMode val="edge"/>
              <c:yMode val="edge"/>
              <c:x val="7.1220819307577362E-3"/>
              <c:y val="0.323271534271495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532726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0057901234567901"/>
          <c:y val="0.96187709938747279"/>
          <c:w val="0.58316296296296299"/>
          <c:h val="3.8122900612527169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7190246758785"/>
          <c:y val="3.3138646195069128E-2"/>
          <c:w val="0.85446037029729438"/>
          <c:h val="0.870945600439463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Complements!$N$9</c:f>
              <c:strCache>
                <c:ptCount val="1"/>
                <c:pt idx="0">
                  <c:v>Différentiel [émissions - quotas gratuits] (déficit ou surplus de quotas) en MtCO2e</c:v>
                </c:pt>
              </c:strCache>
            </c:strRef>
          </c:tx>
          <c:spPr>
            <a:solidFill>
              <a:srgbClr val="1C5294"/>
            </a:solidFill>
            <a:ln>
              <a:noFill/>
            </a:ln>
            <a:effectLst/>
          </c:spPr>
          <c:invertIfNegative val="0"/>
          <c:dPt>
            <c:idx val="28"/>
            <c:invertIfNegative val="0"/>
            <c:bubble3D val="0"/>
            <c:spPr>
              <a:solidFill>
                <a:srgbClr val="1C529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5F7-4D1B-BB3F-2797731AE80B}"/>
              </c:ext>
            </c:extLst>
          </c:dPt>
          <c:dPt>
            <c:idx val="29"/>
            <c:invertIfNegative val="0"/>
            <c:bubble3D val="0"/>
            <c:spPr>
              <a:solidFill>
                <a:srgbClr val="1C529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A5-4ACB-B8CF-E30A76E5A38C}"/>
              </c:ext>
            </c:extLst>
          </c:dPt>
          <c:dPt>
            <c:idx val="30"/>
            <c:invertIfNegative val="0"/>
            <c:bubble3D val="0"/>
            <c:spPr>
              <a:solidFill>
                <a:srgbClr val="1C529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72-40D4-98D6-408FC60AA4D7}"/>
              </c:ext>
            </c:extLst>
          </c:dPt>
          <c:cat>
            <c:strRef>
              <c:f>Complements!$M$10:$M$39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Rép. tchèque</c:v>
                </c:pt>
                <c:pt idx="5">
                  <c:v>Pays-Bas</c:v>
                </c:pt>
                <c:pt idx="6">
                  <c:v>France</c:v>
                </c:pt>
                <c:pt idx="7">
                  <c:v>Grèce</c:v>
                </c:pt>
                <c:pt idx="8">
                  <c:v>Irlande</c:v>
                </c:pt>
                <c:pt idx="9">
                  <c:v>Bulgarie</c:v>
                </c:pt>
                <c:pt idx="10">
                  <c:v>Roumanie</c:v>
                </c:pt>
                <c:pt idx="11">
                  <c:v>Norvège</c:v>
                </c:pt>
                <c:pt idx="12">
                  <c:v>Hongrie</c:v>
                </c:pt>
                <c:pt idx="13">
                  <c:v>Belgique</c:v>
                </c:pt>
                <c:pt idx="14">
                  <c:v>Autriche</c:v>
                </c:pt>
                <c:pt idx="15">
                  <c:v>Portugal</c:v>
                </c:pt>
                <c:pt idx="16">
                  <c:v>Danemark</c:v>
                </c:pt>
                <c:pt idx="17">
                  <c:v>Slovaquie</c:v>
                </c:pt>
                <c:pt idx="18">
                  <c:v>Croatie</c:v>
                </c:pt>
                <c:pt idx="19">
                  <c:v>Chypre</c:v>
                </c:pt>
                <c:pt idx="20">
                  <c:v>Slovénie</c:v>
                </c:pt>
                <c:pt idx="21">
                  <c:v>Finlande</c:v>
                </c:pt>
                <c:pt idx="22">
                  <c:v>Estonie</c:v>
                </c:pt>
                <c:pt idx="23">
                  <c:v>Malte</c:v>
                </c:pt>
                <c:pt idx="24">
                  <c:v>Suède</c:v>
                </c:pt>
                <c:pt idx="25">
                  <c:v>Lettonie</c:v>
                </c:pt>
                <c:pt idx="26">
                  <c:v>Lituanie</c:v>
                </c:pt>
                <c:pt idx="27">
                  <c:v>Islande</c:v>
                </c:pt>
                <c:pt idx="28">
                  <c:v>Luxembourg</c:v>
                </c:pt>
              </c:strCache>
            </c:strRef>
          </c:cat>
          <c:val>
            <c:numRef>
              <c:f>Complements!$N$10:$N$39</c:f>
              <c:numCache>
                <c:formatCode>0.0</c:formatCode>
                <c:ptCount val="30"/>
                <c:pt idx="0">
                  <c:v>169.26479700000002</c:v>
                </c:pt>
                <c:pt idx="1">
                  <c:v>111.202608</c:v>
                </c:pt>
                <c:pt idx="2">
                  <c:v>70.935742000000005</c:v>
                </c:pt>
                <c:pt idx="3">
                  <c:v>39.651088999999999</c:v>
                </c:pt>
                <c:pt idx="4">
                  <c:v>30.950016000000005</c:v>
                </c:pt>
                <c:pt idx="5">
                  <c:v>23.901257999999999</c:v>
                </c:pt>
                <c:pt idx="6">
                  <c:v>19.552272000000002</c:v>
                </c:pt>
                <c:pt idx="7">
                  <c:v>15.497284000000001</c:v>
                </c:pt>
                <c:pt idx="8">
                  <c:v>15.46</c:v>
                </c:pt>
                <c:pt idx="9">
                  <c:v>15.049844999999999</c:v>
                </c:pt>
                <c:pt idx="10">
                  <c:v>11.068191000000001</c:v>
                </c:pt>
                <c:pt idx="11">
                  <c:v>9.9949009999999987</c:v>
                </c:pt>
                <c:pt idx="12">
                  <c:v>7.565576000000001</c:v>
                </c:pt>
                <c:pt idx="13">
                  <c:v>7.0678599999999996</c:v>
                </c:pt>
                <c:pt idx="14">
                  <c:v>6.6072989999999976</c:v>
                </c:pt>
                <c:pt idx="15">
                  <c:v>5.4251570000000005</c:v>
                </c:pt>
                <c:pt idx="16">
                  <c:v>4.6628739999999995</c:v>
                </c:pt>
                <c:pt idx="17">
                  <c:v>4.2695919999999994</c:v>
                </c:pt>
                <c:pt idx="18">
                  <c:v>3.6512790000000002</c:v>
                </c:pt>
                <c:pt idx="19">
                  <c:v>3.2066620000000006</c:v>
                </c:pt>
                <c:pt idx="20">
                  <c:v>3.1849339999999997</c:v>
                </c:pt>
                <c:pt idx="21">
                  <c:v>3.1145050000000012</c:v>
                </c:pt>
                <c:pt idx="22">
                  <c:v>2.7640259999999999</c:v>
                </c:pt>
                <c:pt idx="23">
                  <c:v>1.9312869999999998</c:v>
                </c:pt>
                <c:pt idx="24">
                  <c:v>1.1151439999999972</c:v>
                </c:pt>
                <c:pt idx="25">
                  <c:v>0.94566200000000022</c:v>
                </c:pt>
                <c:pt idx="26">
                  <c:v>0.70688799999999929</c:v>
                </c:pt>
                <c:pt idx="27">
                  <c:v>0.45997899999999992</c:v>
                </c:pt>
                <c:pt idx="28">
                  <c:v>-6.6194000000000086E-2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3F-B677-4BC80B524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381064"/>
        <c:axId val="443407960"/>
      </c:barChart>
      <c:catAx>
        <c:axId val="443381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endParaRPr lang="fr-FR"/>
          </a:p>
        </c:txPr>
        <c:crossAx val="443407960"/>
        <c:crosses val="autoZero"/>
        <c:auto val="1"/>
        <c:lblAlgn val="ctr"/>
        <c:lblOffset val="100"/>
        <c:noMultiLvlLbl val="0"/>
      </c:catAx>
      <c:valAx>
        <c:axId val="44340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endParaRPr lang="fr-FR"/>
          </a:p>
        </c:txPr>
        <c:crossAx val="44338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0C5E5897-C89D-478D-8DF4-CD78D1516CB7}">
          <cx:dataPt idx="4">
            <cx:spPr>
              <a:solidFill>
                <a:srgbClr val="7030A0"/>
              </a:solidFill>
            </cx:spPr>
          </cx:dataPt>
          <cx:dataPt idx="6">
            <cx:spPr>
              <a:solidFill>
                <a:srgbClr val="9966FF"/>
              </a:solidFill>
            </cx:spPr>
          </cx:dataPt>
          <cx:dataPt idx="8">
            <cx:spPr>
              <a:solidFill>
                <a:srgbClr val="4F81BD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latin typeface="Trebuchet MS" panose="020B0603020202020204" pitchFamily="34" charset="0"/>
                    <a:ea typeface="Trebuchet MS" panose="020B0603020202020204" pitchFamily="34" charset="0"/>
                    <a:cs typeface="Trebuchet MS" panose="020B0603020202020204" pitchFamily="34" charset="0"/>
                  </a:defRPr>
                </a:pPr>
                <a:endParaRPr lang="fr-FR" sz="800" b="0" i="0" u="none" strike="noStrike" baseline="0">
                  <a:solidFill>
                    <a:sysClr val="window" lastClr="FFFFFF"/>
                  </a:solidFill>
                  <a:latin typeface="Trebuchet MS" panose="020B0603020202020204" pitchFamily="34" charset="0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9</xdr:col>
      <xdr:colOff>289842</xdr:colOff>
      <xdr:row>22</xdr:row>
      <xdr:rowOff>88016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A1537C-337B-4F8B-A592-8FCC31338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236392</xdr:colOff>
      <xdr:row>44</xdr:row>
      <xdr:rowOff>115161</xdr:rowOff>
    </xdr:from>
    <xdr:to>
      <xdr:col>13</xdr:col>
      <xdr:colOff>447675</xdr:colOff>
      <xdr:row>95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4">
              <a:extLst>
                <a:ext uri="{FF2B5EF4-FFF2-40B4-BE49-F238E27FC236}">
                  <a16:creationId xmlns:a16="http://schemas.microsoft.com/office/drawing/2014/main" id="{87F87644-7FB3-4BEC-81D3-941C11A14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392" y="9005161"/>
              <a:ext cx="10441133" cy="90669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44</xdr:row>
      <xdr:rowOff>19050</xdr:rowOff>
    </xdr:from>
    <xdr:to>
      <xdr:col>9</xdr:col>
      <xdr:colOff>521874</xdr:colOff>
      <xdr:row>76</xdr:row>
      <xdr:rowOff>104853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2F17444-CBA0-41F8-8745-7D4819D72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itepa-my.sharepoint.com/personal/ariane_druart_citepa_org/Documents/Documents/Inventaire/Rapports-INV/SECTEN/annuel/Secten_sous_traitance/Fichiers%20modifi&#233;s%20V2/01-Citepa_Emissions-par-substance_Secten-GES_2025.xlsx" TargetMode="External"/><Relationship Id="rId2" Type="http://schemas.microsoft.com/office/2019/04/relationships/externalLinkLongPath" Target="https://citepa-my.sharepoint.com/personal/ariane_druart_citepa_org/Documents/Documents/Inventaire/Rapports-INV/SECTEN/annuel/Secten_sous_traitance/Fichiers%20modifi&#233;s%20V2/01-Citepa_Emissions-par-substance_Secten-GES_2025.xlsx?CEA9CA16" TargetMode="External"/><Relationship Id="rId1" Type="http://schemas.openxmlformats.org/officeDocument/2006/relationships/externalLinkPath" Target="file:///\\CEA9CA16\01-Citepa_Emissions-par-substance_Secten-GES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uivi des traitements"/>
      <sheetName val="Références"/>
      <sheetName val="Emis_Analyse_croisee-GES-UE"/>
      <sheetName val="N+1-GES-UE"/>
      <sheetName val="HFC_PFC_Analyse_croisee-UE"/>
      <sheetName val="HFC_PFC_N+1-UE"/>
      <sheetName val="Bio_Analyse_croisee-UE"/>
      <sheetName val="Bio_N+1-UE"/>
      <sheetName val="Emis_Analyse_croisee-Histo"/>
      <sheetName val="Bio_Analyse_croisee-Histo"/>
      <sheetName val="Emis_Analyse_croisee-MT"/>
      <sheetName val="N+1-MT"/>
      <sheetName val="HFC_PFC_Analyse_croisee-MT"/>
      <sheetName val="HFC_PFC_N+1-MT"/>
      <sheetName val="HFC_PFC_N+1-DOM"/>
      <sheetName val="Bio_Analyse_croisee-MT"/>
      <sheetName val="Bio-MT-N+1"/>
      <sheetName val="Bio-DOM-N+1"/>
      <sheetName val="N+1-DOM"/>
      <sheetName val="BDD_proxy(agriculture)"/>
      <sheetName val="BDD-GES-UE"/>
      <sheetName val="BDD-CO2-Biomasse-UE"/>
      <sheetName val="BDD-MT"/>
      <sheetName val="BDD-CO2-Biomasse-MT"/>
      <sheetName val="BDD-Base100-GES-UE-total"/>
      <sheetName val="BDD-Base100-GES-UE-secteurs"/>
      <sheetName val="HFC-PFC-Molecules-UE"/>
      <sheetName val="emissions CO2 MT depuis 1900"/>
      <sheetName val="Paramètres"/>
      <sheetName val="Sommaire"/>
      <sheetName val="Lisez-moi"/>
      <sheetName val="Définitions"/>
      <sheetName val="PRG"/>
      <sheetName val="Récapitulatif"/>
      <sheetName val="Objectifs-tableaux2024"/>
      <sheetName val="Objectifs-GES"/>
      <sheetName val="Indicateurs-GES"/>
      <sheetName val="Incertitudes-GES"/>
      <sheetName val="CO2e-UE"/>
      <sheetName val="CO2e-UE_graph"/>
      <sheetName val="CO2-UE"/>
      <sheetName val="CO2-UE-Biomasse"/>
      <sheetName val="CO2-UE_graph"/>
      <sheetName val="CH4-UE"/>
      <sheetName val="CH4-UE_graph"/>
      <sheetName val="N2O-UE"/>
      <sheetName val="N2O-UE_graph"/>
      <sheetName val="HFC-UE"/>
      <sheetName val="HFC-UE_graph"/>
      <sheetName val="PFC-UE"/>
      <sheetName val="PFC-UE_graph"/>
      <sheetName val="SF6-UE"/>
      <sheetName val="SF6-UE_graph"/>
      <sheetName val="NF3-UE"/>
      <sheetName val="NF3-UE_graph"/>
      <sheetName val="GF-UE_total"/>
      <sheetName val="GF-UE_total_graph"/>
      <sheetName val="CO2e-MT"/>
      <sheetName val="CO2-MT"/>
      <sheetName val="CO2-MT_graph"/>
      <sheetName val="CO2-MT-Biomasse"/>
      <sheetName val="CH4-MT"/>
      <sheetName val="N2O-MT"/>
      <sheetName val="HFC-MT"/>
      <sheetName val="PFC-MT"/>
      <sheetName val="SF6-MT"/>
      <sheetName val="NF3-MT"/>
      <sheetName val="GF-MT_total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B4">
            <v>2025</v>
          </cell>
        </row>
        <row r="5">
          <cell r="B5" t="str">
            <v>avril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donnees-air-climat/donnees-gaz-a-effet-de-serre/secten/" TargetMode="External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clima/policies/ets/registry_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82C-E0D9-4A34-A257-8AF6FB285E3B}">
  <sheetPr codeName="Feuil2"/>
  <dimension ref="A1:J39"/>
  <sheetViews>
    <sheetView tabSelected="1" workbookViewId="0">
      <selection activeCell="A19" sqref="A19"/>
    </sheetView>
  </sheetViews>
  <sheetFormatPr baseColWidth="10" defaultColWidth="9.1796875" defaultRowHeight="14.5" x14ac:dyDescent="0.35"/>
  <cols>
    <col min="1" max="1" width="158.1796875" style="69" bestFit="1" customWidth="1"/>
    <col min="2" max="2" width="23" style="69" customWidth="1"/>
    <col min="3" max="10" width="10.81640625" style="69" customWidth="1"/>
    <col min="11" max="16384" width="9.1796875" style="69"/>
  </cols>
  <sheetData>
    <row r="1" spans="1:10" s="67" customFormat="1" ht="29.15" customHeight="1" x14ac:dyDescent="0.35">
      <c r="A1" s="6" t="e" vm="1">
        <v>#VALUE!</v>
      </c>
      <c r="B1" s="6"/>
      <c r="C1" s="6"/>
      <c r="D1" s="6"/>
      <c r="E1" s="6"/>
      <c r="F1" s="6"/>
      <c r="G1" s="6"/>
      <c r="H1" s="6"/>
      <c r="I1" s="6"/>
      <c r="J1" s="6"/>
    </row>
    <row r="2" spans="1:10" s="67" customFormat="1" ht="18.5" x14ac:dyDescent="0.45">
      <c r="A2" s="52" t="s">
        <v>102</v>
      </c>
      <c r="B2" s="6"/>
      <c r="C2" s="6"/>
      <c r="D2" s="6"/>
      <c r="E2" s="6"/>
      <c r="F2" s="6"/>
      <c r="G2" s="6"/>
      <c r="H2" s="6"/>
      <c r="I2" s="6"/>
      <c r="J2" s="6"/>
    </row>
    <row r="3" spans="1:10" x14ac:dyDescent="0.3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s="67" customFormat="1" x14ac:dyDescent="0.35">
      <c r="A4" s="53" t="s">
        <v>103</v>
      </c>
      <c r="B4" s="6"/>
      <c r="C4" s="6"/>
      <c r="D4" s="6"/>
      <c r="E4" s="6"/>
      <c r="F4" s="6"/>
      <c r="G4" s="6"/>
      <c r="H4" s="6"/>
      <c r="I4" s="6"/>
      <c r="J4" s="6"/>
    </row>
    <row r="5" spans="1:10" s="67" customFormat="1" x14ac:dyDescent="0.35">
      <c r="A5" s="54" t="s">
        <v>104</v>
      </c>
      <c r="B5" s="6"/>
      <c r="C5" s="6"/>
      <c r="D5" s="6"/>
      <c r="E5" s="6"/>
      <c r="F5" s="6"/>
      <c r="G5" s="6"/>
      <c r="H5" s="6"/>
      <c r="I5" s="6"/>
      <c r="J5" s="6"/>
    </row>
    <row r="6" spans="1:10" s="67" customFormat="1" x14ac:dyDescent="0.35">
      <c r="A6" s="55"/>
      <c r="B6" s="6"/>
      <c r="C6" s="6"/>
      <c r="D6" s="6"/>
      <c r="E6" s="6"/>
      <c r="F6" s="6"/>
      <c r="G6" s="6"/>
      <c r="H6" s="6"/>
      <c r="I6" s="6"/>
      <c r="J6" s="6"/>
    </row>
    <row r="7" spans="1:10" s="67" customFormat="1" x14ac:dyDescent="0.35">
      <c r="A7" s="53" t="s">
        <v>105</v>
      </c>
      <c r="B7" s="6"/>
      <c r="C7" s="6"/>
      <c r="D7" s="6"/>
      <c r="E7" s="6"/>
      <c r="F7" s="6"/>
      <c r="G7" s="6"/>
      <c r="H7" s="6"/>
      <c r="I7" s="6"/>
      <c r="J7" s="6"/>
    </row>
    <row r="8" spans="1:10" s="67" customFormat="1" x14ac:dyDescent="0.35">
      <c r="A8" s="56" t="s">
        <v>106</v>
      </c>
      <c r="B8" s="6"/>
      <c r="C8" s="6"/>
      <c r="D8" s="6"/>
      <c r="E8" s="6"/>
      <c r="F8" s="6"/>
      <c r="G8" s="6"/>
      <c r="H8" s="6"/>
      <c r="I8" s="6"/>
      <c r="J8" s="6"/>
    </row>
    <row r="9" spans="1:10" s="67" customFormat="1" ht="24.5" x14ac:dyDescent="0.35">
      <c r="A9" s="57" t="s">
        <v>107</v>
      </c>
      <c r="B9" s="6"/>
      <c r="C9" s="6"/>
      <c r="D9" s="6"/>
      <c r="E9" s="6"/>
      <c r="F9" s="6"/>
      <c r="G9" s="6"/>
      <c r="H9" s="6"/>
      <c r="I9" s="6"/>
      <c r="J9" s="6"/>
    </row>
    <row r="10" spans="1:10" s="67" customFormat="1" x14ac:dyDescent="0.35">
      <c r="A10" s="56"/>
      <c r="B10" s="6"/>
      <c r="C10" s="6"/>
      <c r="D10" s="6"/>
      <c r="E10" s="6"/>
      <c r="F10" s="6"/>
      <c r="G10" s="6"/>
      <c r="H10" s="6"/>
      <c r="I10" s="6"/>
      <c r="J10" s="6"/>
    </row>
    <row r="11" spans="1:10" s="67" customFormat="1" x14ac:dyDescent="0.35">
      <c r="A11" s="58" t="s">
        <v>108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 s="67" customFormat="1" x14ac:dyDescent="0.35">
      <c r="A12" s="59" t="s">
        <v>2</v>
      </c>
      <c r="B12" s="6"/>
      <c r="C12" s="6"/>
      <c r="D12" s="6"/>
      <c r="E12" s="6"/>
      <c r="F12" s="6"/>
      <c r="G12" s="6"/>
      <c r="H12" s="6"/>
      <c r="I12" s="6"/>
      <c r="J12" s="6"/>
    </row>
    <row r="13" spans="1:10" s="67" customFormat="1" x14ac:dyDescent="0.35">
      <c r="A13" s="60"/>
      <c r="B13" s="6"/>
      <c r="C13" s="6"/>
      <c r="D13" s="6"/>
      <c r="E13" s="6"/>
      <c r="F13" s="6"/>
      <c r="G13" s="6"/>
      <c r="H13" s="6"/>
      <c r="I13" s="6"/>
      <c r="J13" s="6"/>
    </row>
    <row r="14" spans="1:10" s="67" customFormat="1" ht="17.25" customHeight="1" x14ac:dyDescent="0.35">
      <c r="A14" s="58" t="s">
        <v>109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s="67" customFormat="1" x14ac:dyDescent="0.35">
      <c r="A15" s="61" t="s">
        <v>110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s="67" customFormat="1" x14ac:dyDescent="0.35">
      <c r="A16" s="61" t="s">
        <v>127</v>
      </c>
      <c r="B16" s="6"/>
      <c r="C16" s="6"/>
      <c r="D16" s="6"/>
      <c r="E16" s="6"/>
      <c r="F16" s="6"/>
      <c r="G16" s="6"/>
      <c r="H16" s="6"/>
      <c r="I16" s="6"/>
      <c r="J16" s="6"/>
    </row>
    <row r="17" spans="1:10" s="67" customFormat="1" ht="24.5" x14ac:dyDescent="0.35">
      <c r="A17" s="62" t="s">
        <v>111</v>
      </c>
      <c r="B17" s="62"/>
      <c r="C17" s="62"/>
      <c r="D17" s="62"/>
      <c r="E17" s="62"/>
      <c r="F17" s="62"/>
      <c r="G17" s="62"/>
      <c r="H17" s="62"/>
      <c r="I17" s="6"/>
      <c r="J17" s="6"/>
    </row>
    <row r="18" spans="1:10" s="67" customFormat="1" x14ac:dyDescent="0.35">
      <c r="A18" s="62" t="s">
        <v>112</v>
      </c>
      <c r="B18" s="62"/>
      <c r="C18" s="62"/>
      <c r="D18" s="62"/>
      <c r="E18" s="62"/>
      <c r="F18" s="62"/>
      <c r="G18" s="62"/>
      <c r="H18" s="62"/>
      <c r="I18" s="6"/>
      <c r="J18" s="6"/>
    </row>
    <row r="19" spans="1:10" s="67" customFormat="1" x14ac:dyDescent="0.35">
      <c r="A19" s="62" t="s">
        <v>113</v>
      </c>
      <c r="B19" s="62"/>
      <c r="C19" s="62"/>
      <c r="D19" s="62"/>
      <c r="E19" s="62"/>
      <c r="F19" s="62"/>
      <c r="G19" s="62"/>
      <c r="H19" s="62"/>
      <c r="I19" s="6"/>
      <c r="J19" s="6"/>
    </row>
    <row r="20" spans="1:10" s="67" customFormat="1" x14ac:dyDescent="0.35">
      <c r="A20" s="62" t="s">
        <v>114</v>
      </c>
      <c r="B20" s="62"/>
      <c r="C20" s="62"/>
      <c r="D20" s="62"/>
      <c r="E20" s="62"/>
      <c r="F20" s="62"/>
      <c r="G20" s="62"/>
      <c r="H20" s="62"/>
      <c r="I20" s="6"/>
      <c r="J20" s="6"/>
    </row>
    <row r="21" spans="1:10" s="67" customFormat="1" x14ac:dyDescent="0.35">
      <c r="A21" s="62" t="s">
        <v>115</v>
      </c>
      <c r="B21" s="62"/>
      <c r="C21" s="62"/>
      <c r="D21" s="62"/>
      <c r="E21" s="62"/>
      <c r="F21" s="62"/>
      <c r="G21" s="62"/>
      <c r="H21" s="62"/>
      <c r="I21" s="6"/>
      <c r="J21" s="6"/>
    </row>
    <row r="22" spans="1:10" s="67" customFormat="1" x14ac:dyDescent="0.35">
      <c r="A22" s="60"/>
      <c r="B22" s="6"/>
      <c r="C22" s="6"/>
      <c r="D22" s="6"/>
      <c r="E22" s="6"/>
      <c r="F22" s="6"/>
      <c r="G22" s="6"/>
      <c r="H22" s="6"/>
      <c r="I22" s="6"/>
      <c r="J22" s="6"/>
    </row>
    <row r="23" spans="1:10" s="67" customFormat="1" x14ac:dyDescent="0.35">
      <c r="A23" s="58" t="s">
        <v>116</v>
      </c>
      <c r="B23" s="6"/>
      <c r="C23" s="6"/>
      <c r="D23" s="6"/>
      <c r="E23" s="6"/>
      <c r="F23" s="6"/>
      <c r="G23" s="6"/>
      <c r="H23" s="6"/>
      <c r="I23" s="6"/>
      <c r="J23" s="6"/>
    </row>
    <row r="24" spans="1:10" s="67" customFormat="1" x14ac:dyDescent="0.35">
      <c r="A24" s="63" t="s">
        <v>117</v>
      </c>
      <c r="B24" s="6"/>
      <c r="C24" s="6"/>
      <c r="D24" s="6"/>
      <c r="E24" s="6"/>
      <c r="F24" s="6"/>
      <c r="G24" s="6"/>
      <c r="H24" s="6"/>
      <c r="I24" s="6"/>
      <c r="J24" s="6"/>
    </row>
    <row r="25" spans="1:10" s="67" customFormat="1" x14ac:dyDescent="0.35">
      <c r="A25" s="60"/>
      <c r="B25" s="6"/>
      <c r="C25" s="6"/>
      <c r="D25" s="6"/>
      <c r="E25" s="6"/>
      <c r="F25" s="6"/>
      <c r="G25" s="6"/>
      <c r="H25" s="6"/>
      <c r="I25" s="6"/>
      <c r="J25" s="6"/>
    </row>
    <row r="26" spans="1:10" s="67" customFormat="1" x14ac:dyDescent="0.35">
      <c r="A26" s="58" t="s">
        <v>118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 s="67" customFormat="1" x14ac:dyDescent="0.35">
      <c r="A27" s="56" t="s">
        <v>119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 s="67" customFormat="1" x14ac:dyDescent="0.35">
      <c r="A28" s="64" t="s">
        <v>120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 s="67" customFormat="1" x14ac:dyDescent="0.35">
      <c r="A29" s="55"/>
      <c r="B29" s="6"/>
      <c r="C29" s="6"/>
      <c r="D29" s="6"/>
      <c r="E29" s="6"/>
      <c r="F29" s="6"/>
      <c r="G29" s="6"/>
      <c r="H29" s="6"/>
      <c r="I29" s="6"/>
      <c r="J29" s="6"/>
    </row>
    <row r="30" spans="1:10" s="67" customFormat="1" x14ac:dyDescent="0.35">
      <c r="A30" s="53" t="s">
        <v>121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 s="67" customFormat="1" x14ac:dyDescent="0.35">
      <c r="A31" s="65" t="s">
        <v>122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 s="67" customFormat="1" x14ac:dyDescent="0.35">
      <c r="A32" s="60" t="s">
        <v>123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 s="67" customFormat="1" x14ac:dyDescent="0.35">
      <c r="A33" s="64" t="s">
        <v>124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5">
      <c r="A34" s="65"/>
      <c r="B34" s="6"/>
      <c r="C34" s="6"/>
      <c r="D34" s="6"/>
      <c r="E34" s="6"/>
      <c r="F34" s="6"/>
      <c r="G34" s="6"/>
      <c r="H34" s="6"/>
    </row>
    <row r="35" spans="1:10" x14ac:dyDescent="0.35">
      <c r="A35" s="53" t="s">
        <v>125</v>
      </c>
      <c r="B35" s="6"/>
      <c r="C35" s="6"/>
      <c r="D35" s="6"/>
      <c r="E35" s="6"/>
      <c r="F35" s="6"/>
      <c r="G35" s="6"/>
      <c r="H35" s="6"/>
    </row>
    <row r="36" spans="1:10" x14ac:dyDescent="0.35">
      <c r="A36" s="66" t="str">
        <f>CONCATENATE("Pour citer les données provenant de ce fichier :   Citepa/Format Secten ",[3]Paramètres!B5," ",[3]Paramètres!B4)</f>
        <v>Pour citer les données provenant de ce fichier :   Citepa/Format Secten avril 2025</v>
      </c>
      <c r="B36" s="68"/>
      <c r="C36" s="68"/>
      <c r="D36" s="6"/>
      <c r="E36" s="6"/>
      <c r="F36" s="6"/>
      <c r="G36" s="6"/>
      <c r="H36" s="6"/>
    </row>
    <row r="37" spans="1:10" x14ac:dyDescent="0.35">
      <c r="A37" s="67"/>
      <c r="B37" s="68"/>
      <c r="C37" s="68"/>
      <c r="D37" s="6"/>
      <c r="E37" s="6"/>
      <c r="F37" s="6"/>
      <c r="G37" s="6"/>
      <c r="H37" s="6"/>
    </row>
    <row r="38" spans="1:10" x14ac:dyDescent="0.35">
      <c r="A38" s="53" t="s">
        <v>3</v>
      </c>
      <c r="B38" s="6"/>
      <c r="C38" s="6"/>
      <c r="D38" s="6"/>
      <c r="E38" s="6"/>
      <c r="F38" s="6"/>
      <c r="G38" s="6"/>
      <c r="H38" s="6"/>
    </row>
    <row r="39" spans="1:10" x14ac:dyDescent="0.35">
      <c r="A39" s="68" t="s">
        <v>126</v>
      </c>
      <c r="B39" s="70"/>
      <c r="C39" s="70"/>
      <c r="D39" s="70"/>
      <c r="E39" s="70"/>
      <c r="F39" s="70"/>
      <c r="G39" s="70"/>
      <c r="H39" s="6"/>
    </row>
  </sheetData>
  <hyperlinks>
    <hyperlink ref="A28" r:id="rId1" xr:uid="{1EEBD6B6-8F48-47B7-88EF-494EFC0578FD}"/>
    <hyperlink ref="A33" r:id="rId2" xr:uid="{B006F73D-FBAA-4F51-9982-2B68C7F24DFA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6C9F-B104-4B40-8E53-EC9154F95AF9}">
  <sheetPr codeName="Feuil3"/>
  <dimension ref="A2:I21"/>
  <sheetViews>
    <sheetView workbookViewId="0">
      <selection activeCell="M7" sqref="M7"/>
    </sheetView>
  </sheetViews>
  <sheetFormatPr baseColWidth="10" defaultColWidth="11.453125" defaultRowHeight="26.25" customHeight="1" x14ac:dyDescent="0.25"/>
  <cols>
    <col min="1" max="1" width="3" style="94" customWidth="1"/>
    <col min="2" max="8" width="11.453125" style="94"/>
    <col min="9" max="9" width="22.54296875" style="94" customWidth="1"/>
    <col min="10" max="16384" width="11.453125" style="94"/>
  </cols>
  <sheetData>
    <row r="2" spans="1:9" ht="26.25" customHeight="1" x14ac:dyDescent="0.25">
      <c r="A2" s="74" t="s">
        <v>4</v>
      </c>
      <c r="B2" s="74"/>
      <c r="C2" s="74"/>
      <c r="D2" s="74"/>
      <c r="E2" s="74"/>
      <c r="F2" s="74"/>
      <c r="G2" s="74"/>
      <c r="H2" s="74"/>
      <c r="I2" s="74"/>
    </row>
    <row r="3" spans="1:9" ht="26.25" customHeight="1" x14ac:dyDescent="0.25">
      <c r="A3" s="95"/>
      <c r="B3" s="95"/>
      <c r="C3" s="95"/>
      <c r="D3" s="95"/>
      <c r="E3" s="95"/>
      <c r="F3" s="95"/>
      <c r="G3" s="95"/>
      <c r="H3" s="95"/>
      <c r="I3" s="95"/>
    </row>
    <row r="4" spans="1:9" ht="26.25" customHeight="1" x14ac:dyDescent="0.25">
      <c r="A4" s="96" t="s">
        <v>5</v>
      </c>
      <c r="B4" s="96"/>
      <c r="C4" s="97"/>
      <c r="D4" s="97"/>
      <c r="E4" s="97"/>
      <c r="F4" s="97"/>
      <c r="G4" s="97"/>
      <c r="H4" s="97"/>
      <c r="I4" s="97"/>
    </row>
    <row r="5" spans="1:9" ht="17.25" customHeight="1" x14ac:dyDescent="0.25">
      <c r="A5" s="98" t="s">
        <v>6</v>
      </c>
      <c r="B5" s="95"/>
      <c r="C5" s="99"/>
      <c r="D5" s="99"/>
      <c r="E5" s="99"/>
      <c r="F5" s="99"/>
      <c r="G5" s="99"/>
      <c r="H5" s="99"/>
      <c r="I5" s="99"/>
    </row>
    <row r="6" spans="1:9" ht="26.25" customHeight="1" x14ac:dyDescent="0.25">
      <c r="A6" s="95"/>
      <c r="B6" s="100"/>
      <c r="C6" s="100"/>
      <c r="D6" s="100"/>
      <c r="E6" s="100"/>
      <c r="F6" s="100"/>
      <c r="G6" s="100"/>
      <c r="H6" s="100"/>
      <c r="I6" s="100"/>
    </row>
    <row r="7" spans="1:9" ht="26.25" customHeight="1" x14ac:dyDescent="0.25">
      <c r="A7" s="96" t="s">
        <v>7</v>
      </c>
      <c r="B7" s="96"/>
      <c r="C7" s="97"/>
      <c r="D7" s="97"/>
      <c r="E7" s="97"/>
      <c r="F7" s="97"/>
      <c r="G7" s="97"/>
      <c r="H7" s="97"/>
      <c r="I7" s="97"/>
    </row>
    <row r="8" spans="1:9" ht="17.25" customHeight="1" x14ac:dyDescent="0.25">
      <c r="A8" s="98" t="s">
        <v>8</v>
      </c>
      <c r="B8" s="98"/>
      <c r="C8" s="98"/>
      <c r="D8" s="98"/>
      <c r="E8" s="98"/>
      <c r="F8" s="98"/>
      <c r="G8" s="98"/>
      <c r="H8" s="98"/>
      <c r="I8" s="95"/>
    </row>
    <row r="9" spans="1:9" ht="14.5" x14ac:dyDescent="0.25">
      <c r="A9" s="101" t="s">
        <v>1</v>
      </c>
      <c r="B9" s="102"/>
      <c r="C9" s="95"/>
      <c r="D9" s="95"/>
      <c r="E9" s="95"/>
      <c r="F9" s="95"/>
      <c r="G9" s="95"/>
      <c r="H9" s="95"/>
      <c r="I9" s="95"/>
    </row>
    <row r="10" spans="1:9" ht="17.25" customHeight="1" x14ac:dyDescent="0.25">
      <c r="A10" s="98" t="s">
        <v>9</v>
      </c>
      <c r="B10" s="98"/>
      <c r="C10" s="98"/>
      <c r="D10" s="98"/>
      <c r="E10" s="98"/>
      <c r="F10" s="98"/>
      <c r="G10" s="98"/>
      <c r="H10" s="98"/>
      <c r="I10" s="95"/>
    </row>
    <row r="11" spans="1:9" ht="26.25" customHeight="1" x14ac:dyDescent="0.25">
      <c r="A11" s="95"/>
      <c r="B11" s="95"/>
      <c r="C11" s="95"/>
      <c r="D11" s="95"/>
      <c r="E11" s="95"/>
      <c r="F11" s="95"/>
      <c r="G11" s="95"/>
      <c r="H11" s="95"/>
      <c r="I11" s="95"/>
    </row>
    <row r="12" spans="1:9" s="72" customFormat="1" ht="26.25" customHeight="1" x14ac:dyDescent="0.25">
      <c r="A12" s="103" t="s">
        <v>10</v>
      </c>
      <c r="B12" s="103"/>
      <c r="C12" s="104"/>
      <c r="D12" s="104"/>
      <c r="E12" s="104"/>
      <c r="F12" s="104"/>
      <c r="G12" s="104"/>
      <c r="H12" s="104"/>
      <c r="I12" s="104"/>
    </row>
    <row r="13" spans="1:9" s="72" customFormat="1" ht="16.5" x14ac:dyDescent="0.25">
      <c r="A13" s="98" t="s">
        <v>11</v>
      </c>
      <c r="B13" s="98"/>
      <c r="C13" s="98"/>
      <c r="D13" s="98"/>
      <c r="E13" s="98"/>
      <c r="F13" s="98"/>
      <c r="G13" s="98"/>
      <c r="H13" s="98"/>
      <c r="I13" s="98"/>
    </row>
    <row r="14" spans="1:9" s="72" customFormat="1" ht="26.25" customHeight="1" x14ac:dyDescent="0.25">
      <c r="A14" s="105"/>
      <c r="B14" s="105"/>
      <c r="C14" s="106"/>
      <c r="D14" s="106"/>
      <c r="E14" s="106"/>
      <c r="F14" s="106"/>
      <c r="G14" s="106"/>
      <c r="H14" s="106"/>
      <c r="I14" s="106"/>
    </row>
    <row r="15" spans="1:9" ht="26.25" customHeight="1" x14ac:dyDescent="0.25">
      <c r="A15" s="96" t="s">
        <v>12</v>
      </c>
      <c r="B15" s="96"/>
      <c r="C15" s="97"/>
      <c r="D15" s="97"/>
      <c r="E15" s="97"/>
      <c r="F15" s="97"/>
      <c r="G15" s="97"/>
      <c r="H15" s="97"/>
      <c r="I15" s="97"/>
    </row>
    <row r="16" spans="1:9" ht="14.5" x14ac:dyDescent="0.25">
      <c r="A16" s="102"/>
      <c r="B16" s="107" t="s">
        <v>13</v>
      </c>
      <c r="C16" s="107"/>
      <c r="D16" s="107"/>
      <c r="E16" s="107"/>
      <c r="F16" s="107"/>
      <c r="G16" s="107"/>
      <c r="H16" s="107"/>
      <c r="I16" s="107"/>
    </row>
    <row r="17" spans="1:9" ht="14.5" x14ac:dyDescent="0.25">
      <c r="A17" s="102"/>
      <c r="B17" s="107" t="s">
        <v>14</v>
      </c>
      <c r="C17" s="107"/>
      <c r="D17" s="107"/>
      <c r="E17" s="107"/>
      <c r="F17" s="107"/>
      <c r="G17" s="107"/>
      <c r="H17" s="107"/>
      <c r="I17" s="107"/>
    </row>
    <row r="18" spans="1:9" ht="28.5" customHeight="1" x14ac:dyDescent="0.25">
      <c r="A18" s="102"/>
      <c r="B18" s="107" t="s">
        <v>15</v>
      </c>
      <c r="C18" s="107"/>
      <c r="D18" s="107"/>
      <c r="E18" s="107"/>
      <c r="F18" s="107"/>
      <c r="G18" s="107"/>
      <c r="H18" s="107"/>
      <c r="I18" s="107"/>
    </row>
    <row r="19" spans="1:9" ht="27.75" customHeight="1" x14ac:dyDescent="0.25">
      <c r="A19" s="102"/>
      <c r="B19" s="108" t="s">
        <v>16</v>
      </c>
      <c r="C19" s="108"/>
      <c r="D19" s="108"/>
      <c r="E19" s="108"/>
      <c r="F19" s="108"/>
      <c r="G19" s="108"/>
      <c r="H19" s="108"/>
      <c r="I19" s="108"/>
    </row>
    <row r="20" spans="1:9" ht="59.25" customHeight="1" x14ac:dyDescent="0.25">
      <c r="A20" s="102"/>
      <c r="B20" s="107" t="s">
        <v>17</v>
      </c>
      <c r="C20" s="107"/>
      <c r="D20" s="107"/>
      <c r="E20" s="107"/>
      <c r="F20" s="107"/>
      <c r="G20" s="107"/>
      <c r="H20" s="107"/>
      <c r="I20" s="107"/>
    </row>
    <row r="21" spans="1:9" ht="17.25" customHeight="1" x14ac:dyDescent="0.25">
      <c r="A21" s="95"/>
      <c r="B21" s="107" t="s">
        <v>18</v>
      </c>
      <c r="C21" s="107"/>
      <c r="D21" s="107"/>
      <c r="E21" s="107"/>
      <c r="F21" s="107"/>
      <c r="G21" s="107"/>
      <c r="H21" s="107"/>
      <c r="I21" s="107"/>
    </row>
  </sheetData>
  <mergeCells count="7">
    <mergeCell ref="B21:I21"/>
    <mergeCell ref="A2:I2"/>
    <mergeCell ref="B18:I18"/>
    <mergeCell ref="B19:I19"/>
    <mergeCell ref="B17:I17"/>
    <mergeCell ref="B20:I20"/>
    <mergeCell ref="B16:I16"/>
  </mergeCells>
  <hyperlinks>
    <hyperlink ref="A9" r:id="rId1" location="tab-0-1" xr:uid="{10ADDBE5-DFBC-479C-BA72-9EE1A53EA33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B1:R40"/>
  <sheetViews>
    <sheetView showGridLines="0" zoomScaleNormal="100" workbookViewId="0">
      <selection activeCell="G12" sqref="G12"/>
    </sheetView>
  </sheetViews>
  <sheetFormatPr baseColWidth="10" defaultColWidth="11.453125" defaultRowHeight="13.5" x14ac:dyDescent="0.35"/>
  <cols>
    <col min="1" max="1" width="4" style="1" customWidth="1"/>
    <col min="2" max="2" width="3.453125" style="1" customWidth="1"/>
    <col min="3" max="3" width="11.81640625" style="1" customWidth="1"/>
    <col min="4" max="5" width="17.54296875" style="1" customWidth="1"/>
    <col min="6" max="6" width="17.453125" style="1" customWidth="1"/>
    <col min="7" max="8" width="16.54296875" style="1" customWidth="1"/>
    <col min="9" max="9" width="24.54296875" style="1" customWidth="1"/>
    <col min="10" max="10" width="7.453125" style="1" customWidth="1"/>
    <col min="11" max="11" width="13.81640625" style="1" customWidth="1"/>
    <col min="12" max="12" width="13.453125" style="1" customWidth="1"/>
    <col min="13" max="13" width="12.81640625" style="1" customWidth="1"/>
    <col min="14" max="15" width="12.54296875" style="1" customWidth="1"/>
    <col min="16" max="16" width="12.453125" style="1" customWidth="1"/>
    <col min="17" max="16384" width="11.453125" style="1"/>
  </cols>
  <sheetData>
    <row r="1" spans="2:18" ht="21" x14ac:dyDescent="0.5">
      <c r="B1" s="85" t="s">
        <v>19</v>
      </c>
      <c r="C1" s="86"/>
      <c r="D1" s="86"/>
      <c r="E1" s="86"/>
      <c r="F1" s="86"/>
      <c r="G1" s="86"/>
      <c r="H1" s="87"/>
      <c r="I1" s="87"/>
      <c r="J1" s="87"/>
    </row>
    <row r="2" spans="2:18" ht="15" customHeight="1" x14ac:dyDescent="0.35">
      <c r="B2" s="3" t="s">
        <v>129</v>
      </c>
      <c r="C2" s="3"/>
      <c r="D2" s="3"/>
      <c r="E2" s="3"/>
      <c r="F2" s="3"/>
      <c r="G2" s="3"/>
    </row>
    <row r="3" spans="2:18" ht="15" customHeight="1" x14ac:dyDescent="0.35">
      <c r="B3" s="3"/>
      <c r="C3" s="3"/>
      <c r="D3" s="3"/>
      <c r="E3" s="3"/>
      <c r="F3" s="3"/>
      <c r="G3" s="3"/>
    </row>
    <row r="4" spans="2:18" ht="15" customHeight="1" x14ac:dyDescent="0.35">
      <c r="B4" s="3"/>
      <c r="C4" s="3"/>
      <c r="D4" s="3"/>
      <c r="E4" s="3"/>
      <c r="F4" s="3"/>
      <c r="G4" s="3"/>
    </row>
    <row r="5" spans="2:18" ht="18.5" x14ac:dyDescent="0.45">
      <c r="B5" s="81" t="s">
        <v>130</v>
      </c>
      <c r="C5" s="82"/>
      <c r="D5" s="82"/>
      <c r="E5" s="82"/>
      <c r="F5" s="82"/>
      <c r="G5" s="82"/>
      <c r="H5" s="83"/>
      <c r="I5" s="83"/>
      <c r="J5" s="83"/>
    </row>
    <row r="6" spans="2:18" ht="25.5" customHeight="1" x14ac:dyDescent="0.35">
      <c r="B6" s="3"/>
      <c r="C6" s="7"/>
      <c r="D6" s="8"/>
      <c r="E6" s="8"/>
      <c r="F6" s="9"/>
      <c r="G6" s="3"/>
    </row>
    <row r="7" spans="2:18" ht="72.5" x14ac:dyDescent="0.35">
      <c r="B7" s="3"/>
      <c r="C7" s="29" t="s">
        <v>20</v>
      </c>
      <c r="D7" s="30" t="s">
        <v>21</v>
      </c>
      <c r="E7" s="30" t="s">
        <v>22</v>
      </c>
      <c r="F7" s="30" t="s">
        <v>23</v>
      </c>
      <c r="G7" s="3"/>
    </row>
    <row r="8" spans="2:18" ht="19.5" customHeight="1" x14ac:dyDescent="0.35">
      <c r="B8" s="3"/>
      <c r="C8" s="31" t="s">
        <v>24</v>
      </c>
      <c r="D8" s="10">
        <v>297.10513500000002</v>
      </c>
      <c r="E8" s="10">
        <v>127.841498</v>
      </c>
      <c r="F8" s="11">
        <v>2525</v>
      </c>
      <c r="G8" s="12" t="s">
        <v>25</v>
      </c>
      <c r="Q8" s="73"/>
      <c r="R8" s="73"/>
    </row>
    <row r="9" spans="2:18" ht="14.5" x14ac:dyDescent="0.35">
      <c r="B9" s="3"/>
      <c r="C9" s="31" t="s">
        <v>26</v>
      </c>
      <c r="D9" s="10">
        <v>27.519134999999999</v>
      </c>
      <c r="E9" s="10">
        <v>20.911895000000001</v>
      </c>
      <c r="F9" s="11">
        <v>197</v>
      </c>
      <c r="G9" s="12" t="s">
        <v>27</v>
      </c>
      <c r="Q9" s="73"/>
      <c r="R9" s="73"/>
    </row>
    <row r="10" spans="2:18" ht="14.5" x14ac:dyDescent="0.35">
      <c r="B10" s="3"/>
      <c r="C10" s="31" t="s">
        <v>28</v>
      </c>
      <c r="D10" s="10">
        <v>36.450991999999999</v>
      </c>
      <c r="E10" s="10">
        <v>29.383431000000002</v>
      </c>
      <c r="F10" s="11">
        <v>478</v>
      </c>
      <c r="G10" s="12" t="s">
        <v>29</v>
      </c>
      <c r="Q10" s="73"/>
      <c r="R10" s="73"/>
    </row>
    <row r="11" spans="2:18" ht="14.5" x14ac:dyDescent="0.35">
      <c r="B11" s="3"/>
      <c r="C11" s="31" t="s">
        <v>30</v>
      </c>
      <c r="D11" s="10">
        <v>21.801629999999999</v>
      </c>
      <c r="E11" s="10">
        <v>6.7518520000000004</v>
      </c>
      <c r="F11" s="11">
        <v>139</v>
      </c>
      <c r="G11" s="12" t="s">
        <v>31</v>
      </c>
      <c r="Q11" s="73"/>
      <c r="R11" s="73"/>
    </row>
    <row r="12" spans="2:18" ht="14.5" x14ac:dyDescent="0.35">
      <c r="B12" s="3"/>
      <c r="C12" s="31" t="s">
        <v>32</v>
      </c>
      <c r="D12" s="10">
        <v>4.4039270000000004</v>
      </c>
      <c r="E12" s="10">
        <v>1.197352</v>
      </c>
      <c r="F12" s="11">
        <v>90</v>
      </c>
      <c r="G12" s="12" t="s">
        <v>33</v>
      </c>
      <c r="Q12" s="73"/>
      <c r="R12" s="73"/>
    </row>
    <row r="13" spans="2:18" ht="14.5" x14ac:dyDescent="0.35">
      <c r="B13" s="3"/>
      <c r="C13" s="31" t="s">
        <v>34</v>
      </c>
      <c r="D13" s="10">
        <v>6.7360090000000001</v>
      </c>
      <c r="E13" s="10">
        <v>3.084762</v>
      </c>
      <c r="F13" s="11">
        <v>58</v>
      </c>
      <c r="G13" s="12" t="s">
        <v>35</v>
      </c>
      <c r="Q13" s="73"/>
      <c r="R13" s="73"/>
    </row>
    <row r="14" spans="2:18" ht="14.5" x14ac:dyDescent="0.35">
      <c r="B14" s="3"/>
      <c r="C14" s="31" t="s">
        <v>36</v>
      </c>
      <c r="D14" s="10">
        <v>9.7136949999999995</v>
      </c>
      <c r="E14" s="10">
        <v>5.050948</v>
      </c>
      <c r="F14" s="11">
        <v>328</v>
      </c>
      <c r="G14" s="12" t="s">
        <v>37</v>
      </c>
      <c r="Q14" s="73"/>
      <c r="R14" s="73"/>
    </row>
    <row r="15" spans="2:18" ht="14.5" x14ac:dyDescent="0.35">
      <c r="B15" s="3"/>
      <c r="C15" s="31" t="s">
        <v>38</v>
      </c>
      <c r="D15" s="10">
        <v>88.864824999999996</v>
      </c>
      <c r="E15" s="10">
        <v>49.214801000000001</v>
      </c>
      <c r="F15" s="11">
        <v>1411</v>
      </c>
      <c r="G15" s="12" t="s">
        <v>39</v>
      </c>
      <c r="Q15" s="73"/>
      <c r="R15" s="73"/>
    </row>
    <row r="16" spans="2:18" ht="14.5" x14ac:dyDescent="0.35">
      <c r="B16" s="3"/>
      <c r="C16" s="31" t="s">
        <v>40</v>
      </c>
      <c r="D16" s="10">
        <v>5.3377379999999999</v>
      </c>
      <c r="E16" s="10">
        <v>2.573731</v>
      </c>
      <c r="F16" s="11">
        <v>59</v>
      </c>
      <c r="G16" s="12" t="s">
        <v>41</v>
      </c>
      <c r="Q16" s="73"/>
      <c r="R16" s="73"/>
    </row>
    <row r="17" spans="3:18" ht="14.5" x14ac:dyDescent="0.35">
      <c r="C17" s="31" t="s">
        <v>42</v>
      </c>
      <c r="D17" s="10">
        <v>16.387022000000002</v>
      </c>
      <c r="E17" s="10">
        <v>13.272916</v>
      </c>
      <c r="F17" s="11">
        <v>548</v>
      </c>
      <c r="G17" s="12" t="s">
        <v>43</v>
      </c>
      <c r="Q17" s="73"/>
      <c r="R17" s="73"/>
    </row>
    <row r="18" spans="3:18" ht="14.5" x14ac:dyDescent="0.35">
      <c r="C18" s="32" t="s">
        <v>44</v>
      </c>
      <c r="D18" s="88">
        <v>73.780029719986274</v>
      </c>
      <c r="E18" s="88">
        <v>53.760965000000006</v>
      </c>
      <c r="F18" s="11">
        <v>1322</v>
      </c>
      <c r="G18" s="12" t="s">
        <v>45</v>
      </c>
      <c r="Q18" s="73"/>
      <c r="R18" s="73"/>
    </row>
    <row r="19" spans="3:18" ht="14.5" x14ac:dyDescent="0.35">
      <c r="C19" s="31" t="s">
        <v>46</v>
      </c>
      <c r="D19" s="10">
        <v>26.787631000000001</v>
      </c>
      <c r="E19" s="10">
        <v>11.291081</v>
      </c>
      <c r="F19" s="11">
        <v>806</v>
      </c>
      <c r="G19" s="12" t="s">
        <v>47</v>
      </c>
      <c r="Q19" s="73"/>
      <c r="R19" s="73"/>
    </row>
    <row r="20" spans="3:18" ht="14.5" x14ac:dyDescent="0.35">
      <c r="C20" s="31" t="s">
        <v>48</v>
      </c>
      <c r="D20" s="10">
        <v>15.260825000000001</v>
      </c>
      <c r="E20" s="10">
        <v>7.6953120000000004</v>
      </c>
      <c r="F20" s="11">
        <v>166</v>
      </c>
      <c r="G20" s="12" t="s">
        <v>49</v>
      </c>
      <c r="Q20" s="73"/>
      <c r="R20" s="73"/>
    </row>
    <row r="21" spans="3:18" ht="14.5" x14ac:dyDescent="0.35">
      <c r="C21" s="31" t="s">
        <v>50</v>
      </c>
      <c r="D21" s="10">
        <v>23.435509</v>
      </c>
      <c r="E21" s="10">
        <v>7.975657</v>
      </c>
      <c r="F21" s="11">
        <v>219</v>
      </c>
      <c r="G21" s="12" t="s">
        <v>51</v>
      </c>
      <c r="Q21" s="73"/>
      <c r="R21" s="73"/>
    </row>
    <row r="22" spans="3:18" ht="14.5" x14ac:dyDescent="0.35">
      <c r="C22" s="31" t="s">
        <v>52</v>
      </c>
      <c r="D22" s="10">
        <v>2.4115739999999999</v>
      </c>
      <c r="E22" s="10">
        <v>1.95163</v>
      </c>
      <c r="F22" s="11">
        <v>47</v>
      </c>
      <c r="G22" s="12" t="s">
        <v>53</v>
      </c>
      <c r="Q22" s="73"/>
      <c r="R22" s="73"/>
    </row>
    <row r="23" spans="3:18" ht="14.5" x14ac:dyDescent="0.35">
      <c r="C23" s="31" t="s">
        <v>54</v>
      </c>
      <c r="D23" s="10">
        <v>117.192921</v>
      </c>
      <c r="E23" s="10">
        <v>46.258043000000001</v>
      </c>
      <c r="F23" s="11">
        <v>1227</v>
      </c>
      <c r="G23" s="12" t="s">
        <v>55</v>
      </c>
      <c r="Q23" s="73"/>
      <c r="R23" s="73"/>
    </row>
    <row r="24" spans="3:18" ht="14.5" x14ac:dyDescent="0.35">
      <c r="C24" s="33" t="s">
        <v>56</v>
      </c>
      <c r="D24" s="10">
        <v>2.2289940000000001</v>
      </c>
      <c r="E24" s="10">
        <v>1.283363</v>
      </c>
      <c r="F24" s="11">
        <v>69</v>
      </c>
      <c r="G24" s="12" t="s">
        <v>57</v>
      </c>
      <c r="Q24" s="73"/>
      <c r="R24" s="73"/>
    </row>
    <row r="25" spans="3:18" ht="14.5" x14ac:dyDescent="0.35">
      <c r="C25" s="31" t="s">
        <v>58</v>
      </c>
      <c r="D25" s="10">
        <v>4.7758659999999997</v>
      </c>
      <c r="E25" s="10">
        <v>4.0690200000000001</v>
      </c>
      <c r="F25" s="11">
        <v>80</v>
      </c>
      <c r="G25" s="12" t="s">
        <v>59</v>
      </c>
      <c r="Q25" s="73"/>
      <c r="R25" s="73"/>
    </row>
    <row r="26" spans="3:18" ht="14.5" x14ac:dyDescent="0.35">
      <c r="C26" s="31" t="s">
        <v>60</v>
      </c>
      <c r="D26" s="10">
        <v>1.1360939999999999</v>
      </c>
      <c r="E26" s="10">
        <v>1.2023029999999999</v>
      </c>
      <c r="F26" s="11">
        <v>42</v>
      </c>
      <c r="G26" s="12" t="s">
        <v>61</v>
      </c>
      <c r="Q26" s="73"/>
      <c r="R26" s="73"/>
    </row>
    <row r="27" spans="3:18" ht="14.5" x14ac:dyDescent="0.35">
      <c r="C27" s="31" t="s">
        <v>62</v>
      </c>
      <c r="D27" s="10">
        <v>2.0667369999999998</v>
      </c>
      <c r="E27" s="10">
        <v>0.13549600000000001</v>
      </c>
      <c r="F27" s="11">
        <v>46</v>
      </c>
      <c r="G27" s="12" t="s">
        <v>63</v>
      </c>
      <c r="Q27" s="73"/>
      <c r="R27" s="73"/>
    </row>
    <row r="28" spans="3:18" ht="14.5" x14ac:dyDescent="0.35">
      <c r="C28" s="31" t="s">
        <v>64</v>
      </c>
      <c r="D28" s="10">
        <v>22.485472999999999</v>
      </c>
      <c r="E28" s="10">
        <v>12.490759000000001</v>
      </c>
      <c r="F28" s="11">
        <v>286</v>
      </c>
      <c r="G28" s="12" t="s">
        <v>65</v>
      </c>
      <c r="Q28" s="73"/>
      <c r="R28" s="73"/>
    </row>
    <row r="29" spans="3:18" ht="14.5" x14ac:dyDescent="0.35">
      <c r="C29" s="31" t="s">
        <v>66</v>
      </c>
      <c r="D29" s="10">
        <v>61.543495999999998</v>
      </c>
      <c r="E29" s="10">
        <v>37.642671999999997</v>
      </c>
      <c r="F29" s="11">
        <v>635</v>
      </c>
      <c r="G29" s="12" t="s">
        <v>67</v>
      </c>
      <c r="Q29" s="73"/>
      <c r="R29" s="73"/>
    </row>
    <row r="30" spans="3:18" ht="14.5" x14ac:dyDescent="0.35">
      <c r="C30" s="31" t="s">
        <v>68</v>
      </c>
      <c r="D30" s="10">
        <v>153.960354</v>
      </c>
      <c r="E30" s="10">
        <v>42.758023999999999</v>
      </c>
      <c r="F30" s="11">
        <v>569</v>
      </c>
      <c r="G30" s="12" t="s">
        <v>69</v>
      </c>
      <c r="Q30" s="73"/>
      <c r="R30" s="73"/>
    </row>
    <row r="31" spans="3:18" ht="14.5" x14ac:dyDescent="0.35">
      <c r="C31" s="31" t="s">
        <v>70</v>
      </c>
      <c r="D31" s="10">
        <v>14.026671</v>
      </c>
      <c r="E31" s="10">
        <v>8.6016519999999996</v>
      </c>
      <c r="F31" s="11">
        <v>241</v>
      </c>
      <c r="G31" s="12" t="s">
        <v>71</v>
      </c>
      <c r="Q31" s="73"/>
      <c r="R31" s="73"/>
    </row>
    <row r="32" spans="3:18" ht="29" x14ac:dyDescent="0.35">
      <c r="C32" s="31" t="s">
        <v>72</v>
      </c>
      <c r="D32" s="10">
        <v>46.933432000000003</v>
      </c>
      <c r="E32" s="10">
        <v>15.983549999999999</v>
      </c>
      <c r="F32" s="11">
        <v>241</v>
      </c>
      <c r="G32" s="12" t="s">
        <v>73</v>
      </c>
      <c r="Q32" s="73"/>
      <c r="R32" s="73"/>
    </row>
    <row r="33" spans="3:18" ht="14.5" x14ac:dyDescent="0.35">
      <c r="C33" s="31" t="s">
        <v>74</v>
      </c>
      <c r="D33" s="10">
        <v>24.24342</v>
      </c>
      <c r="E33" s="10">
        <v>13.175352</v>
      </c>
      <c r="F33" s="11">
        <v>190</v>
      </c>
      <c r="G33" s="12" t="s">
        <v>75</v>
      </c>
      <c r="Q33" s="73"/>
      <c r="R33" s="73"/>
    </row>
    <row r="34" spans="3:18" ht="14.5" x14ac:dyDescent="0.35">
      <c r="C34" s="31" t="s">
        <v>76</v>
      </c>
      <c r="D34" s="10">
        <v>17.003762999999999</v>
      </c>
      <c r="E34" s="10">
        <v>12.734235</v>
      </c>
      <c r="F34" s="11">
        <v>100</v>
      </c>
      <c r="G34" s="12" t="s">
        <v>77</v>
      </c>
      <c r="Q34" s="73"/>
      <c r="R34" s="73"/>
    </row>
    <row r="35" spans="3:18" ht="14.5" x14ac:dyDescent="0.35">
      <c r="C35" s="31" t="s">
        <v>78</v>
      </c>
      <c r="D35" s="10">
        <v>4.5822149999999997</v>
      </c>
      <c r="E35" s="10">
        <v>1.397343</v>
      </c>
      <c r="F35" s="11">
        <v>69</v>
      </c>
      <c r="G35" s="12" t="s">
        <v>79</v>
      </c>
      <c r="Q35" s="73"/>
      <c r="R35" s="73"/>
    </row>
    <row r="36" spans="3:18" ht="14.5" x14ac:dyDescent="0.35">
      <c r="C36" s="31" t="s">
        <v>80</v>
      </c>
      <c r="D36" s="10">
        <v>19.922550999999999</v>
      </c>
      <c r="E36" s="10">
        <v>18.807874000000002</v>
      </c>
      <c r="F36" s="11">
        <v>806</v>
      </c>
      <c r="G36" s="12" t="s">
        <v>81</v>
      </c>
      <c r="R36" s="73"/>
    </row>
    <row r="37" spans="3:18" ht="14.5" x14ac:dyDescent="0.35">
      <c r="C37" s="32" t="s">
        <v>82</v>
      </c>
      <c r="D37" s="34">
        <v>1148.097663719986</v>
      </c>
      <c r="E37" s="34">
        <v>558.49751700000002</v>
      </c>
      <c r="F37" s="34">
        <v>12994</v>
      </c>
      <c r="G37" s="3"/>
    </row>
    <row r="38" spans="3:18" ht="14.5" x14ac:dyDescent="0.35">
      <c r="C38" s="3"/>
      <c r="D38" s="3"/>
      <c r="E38" s="3"/>
      <c r="F38" s="3"/>
      <c r="G38" s="3"/>
    </row>
    <row r="39" spans="3:18" ht="12.75" customHeight="1" x14ac:dyDescent="0.35">
      <c r="C39" s="13" t="s">
        <v>83</v>
      </c>
      <c r="D39" s="3"/>
      <c r="E39" s="3"/>
      <c r="F39" s="3"/>
      <c r="G39" s="3"/>
    </row>
    <row r="40" spans="3:18" ht="18" customHeight="1" x14ac:dyDescent="0.35">
      <c r="C40" s="13" t="s">
        <v>128</v>
      </c>
      <c r="D40" s="13"/>
      <c r="E40" s="13"/>
      <c r="F40" s="13"/>
      <c r="G40" s="3"/>
    </row>
  </sheetData>
  <sortState xmlns:xlrd2="http://schemas.microsoft.com/office/spreadsheetml/2017/richdata2" ref="I8:O37">
    <sortCondition ref="I8:I37"/>
  </sortState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C8DE-097C-4E9B-949C-24B5BFE38079}">
  <sheetPr codeName="Feuil5"/>
  <dimension ref="A1:P98"/>
  <sheetViews>
    <sheetView showGridLines="0" zoomScale="85" zoomScaleNormal="85" workbookViewId="0">
      <selection activeCell="O23" sqref="O23"/>
    </sheetView>
  </sheetViews>
  <sheetFormatPr baseColWidth="10" defaultColWidth="11.453125" defaultRowHeight="12.5" x14ac:dyDescent="0.25"/>
  <cols>
    <col min="1" max="1" width="4.54296875" style="2" customWidth="1"/>
    <col min="2" max="11" width="11.453125" style="2"/>
    <col min="12" max="12" width="12.1796875" style="2" customWidth="1"/>
    <col min="13" max="13" width="15.1796875" style="2" customWidth="1"/>
    <col min="14" max="14" width="17.453125" style="2" customWidth="1"/>
    <col min="15" max="15" width="17.54296875" style="2" customWidth="1"/>
    <col min="16" max="16" width="20.453125" style="2" customWidth="1"/>
    <col min="17" max="19" width="11.453125" style="2"/>
    <col min="20" max="20" width="12.54296875" style="2" customWidth="1"/>
    <col min="21" max="16384" width="11.453125" style="2"/>
  </cols>
  <sheetData>
    <row r="1" spans="1:16" s="1" customFormat="1" ht="21" x14ac:dyDescent="0.5">
      <c r="B1" s="85" t="s">
        <v>19</v>
      </c>
      <c r="C1" s="85"/>
      <c r="D1" s="86"/>
      <c r="E1" s="86"/>
      <c r="F1" s="86"/>
      <c r="G1" s="86"/>
      <c r="H1" s="86"/>
      <c r="I1" s="86"/>
      <c r="J1" s="86"/>
      <c r="K1" s="5"/>
      <c r="L1" s="5"/>
      <c r="M1" s="5"/>
      <c r="N1" s="5"/>
      <c r="O1" s="5"/>
      <c r="P1" s="5"/>
    </row>
    <row r="2" spans="1:16" ht="14.5" x14ac:dyDescent="0.35">
      <c r="A2" s="80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6" s="1" customFormat="1" ht="18.5" x14ac:dyDescent="0.45">
      <c r="B3" s="27" t="s">
        <v>84</v>
      </c>
      <c r="C3" s="26"/>
      <c r="D3" s="26"/>
      <c r="E3" s="26"/>
      <c r="F3" s="26"/>
      <c r="G3" s="26"/>
      <c r="H3" s="26"/>
      <c r="I3" s="26"/>
      <c r="J3" s="26"/>
      <c r="K3" s="28"/>
      <c r="L3" s="28"/>
      <c r="M3" s="28"/>
      <c r="N3" s="28"/>
    </row>
    <row r="4" spans="1:16" ht="14.5" x14ac:dyDescent="0.3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6" ht="14.5" x14ac:dyDescent="0.35"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14"/>
    </row>
    <row r="6" spans="1:16" ht="16.5" x14ac:dyDescent="0.35">
      <c r="B6" s="91" t="s">
        <v>132</v>
      </c>
      <c r="C6" s="14"/>
      <c r="D6" s="14"/>
      <c r="E6" s="14"/>
      <c r="F6" s="14"/>
      <c r="G6" s="14"/>
      <c r="H6" s="14"/>
      <c r="I6" s="14"/>
      <c r="J6" s="14"/>
      <c r="K6" s="14"/>
      <c r="L6" s="14" t="s">
        <v>85</v>
      </c>
      <c r="M6" s="15"/>
      <c r="N6" s="15"/>
    </row>
    <row r="7" spans="1:16" ht="45.5" x14ac:dyDescent="0.35">
      <c r="B7" s="14"/>
      <c r="C7" s="14"/>
      <c r="D7" s="14"/>
      <c r="E7" s="14"/>
      <c r="F7" s="14"/>
      <c r="G7" s="14"/>
      <c r="H7" s="14"/>
      <c r="I7" s="14"/>
      <c r="J7" s="14"/>
      <c r="K7" s="14"/>
      <c r="L7" s="35" t="s">
        <v>20</v>
      </c>
      <c r="M7" s="36" t="s">
        <v>86</v>
      </c>
      <c r="N7" s="36" t="s">
        <v>22</v>
      </c>
    </row>
    <row r="8" spans="1:16" ht="15" customHeight="1" x14ac:dyDescent="0.35">
      <c r="B8" s="14"/>
      <c r="C8" s="14"/>
      <c r="D8" s="14"/>
      <c r="E8" s="14"/>
      <c r="F8" s="14"/>
      <c r="G8" s="14"/>
      <c r="H8" s="14"/>
      <c r="I8" s="14"/>
      <c r="J8" s="14"/>
      <c r="K8" s="14"/>
      <c r="L8" s="37" t="s">
        <v>24</v>
      </c>
      <c r="M8" s="38">
        <v>297.10513500000002</v>
      </c>
      <c r="N8" s="38">
        <v>127.841498</v>
      </c>
    </row>
    <row r="9" spans="1:16" ht="14.5" x14ac:dyDescent="0.35">
      <c r="B9" s="14"/>
      <c r="C9" s="14"/>
      <c r="D9" s="14"/>
      <c r="E9" s="14"/>
      <c r="F9" s="14"/>
      <c r="G9" s="14"/>
      <c r="H9" s="14"/>
      <c r="I9" s="14"/>
      <c r="J9" s="14"/>
      <c r="K9" s="14"/>
      <c r="L9" s="37" t="s">
        <v>68</v>
      </c>
      <c r="M9" s="38">
        <v>153.960354</v>
      </c>
      <c r="N9" s="38">
        <v>42.758023999999999</v>
      </c>
    </row>
    <row r="10" spans="1:16" ht="14.5" x14ac:dyDescent="0.3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37" t="s">
        <v>54</v>
      </c>
      <c r="M10" s="38">
        <v>117.192921</v>
      </c>
      <c r="N10" s="38">
        <v>46.258043000000001</v>
      </c>
    </row>
    <row r="11" spans="1:16" ht="14.5" x14ac:dyDescent="0.3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37" t="s">
        <v>38</v>
      </c>
      <c r="M11" s="38">
        <v>88.864824999999996</v>
      </c>
      <c r="N11" s="38">
        <v>49.214801000000001</v>
      </c>
    </row>
    <row r="12" spans="1:16" ht="14.5" x14ac:dyDescent="0.3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37" t="s">
        <v>44</v>
      </c>
      <c r="M12" s="38">
        <v>73.780029719986274</v>
      </c>
      <c r="N12" s="38">
        <v>53.760965000000006</v>
      </c>
    </row>
    <row r="13" spans="1:16" ht="14.5" x14ac:dyDescent="0.3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37" t="s">
        <v>66</v>
      </c>
      <c r="M13" s="38">
        <v>61.543495999999998</v>
      </c>
      <c r="N13" s="38">
        <v>37.642671999999997</v>
      </c>
    </row>
    <row r="14" spans="1:16" ht="18.5" customHeight="1" x14ac:dyDescent="0.3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37" t="s">
        <v>72</v>
      </c>
      <c r="M14" s="38">
        <v>46.933432000000003</v>
      </c>
      <c r="N14" s="38">
        <v>15.983549999999999</v>
      </c>
    </row>
    <row r="15" spans="1:16" ht="14.5" x14ac:dyDescent="0.3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37" t="s">
        <v>28</v>
      </c>
      <c r="M15" s="38">
        <v>36.450991999999999</v>
      </c>
      <c r="N15" s="38">
        <v>29.383431000000002</v>
      </c>
    </row>
    <row r="16" spans="1:16" ht="14.5" x14ac:dyDescent="0.3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37" t="s">
        <v>26</v>
      </c>
      <c r="M16" s="38">
        <v>27.519134999999999</v>
      </c>
      <c r="N16" s="38">
        <v>20.911895000000001</v>
      </c>
    </row>
    <row r="17" spans="4:14" ht="14.5" x14ac:dyDescent="0.35">
      <c r="D17" s="80"/>
      <c r="E17" s="80"/>
      <c r="F17" s="80"/>
      <c r="L17" s="37" t="s">
        <v>46</v>
      </c>
      <c r="M17" s="38">
        <v>26.787631000000001</v>
      </c>
      <c r="N17" s="38">
        <v>11.291081</v>
      </c>
    </row>
    <row r="18" spans="4:14" ht="14.5" x14ac:dyDescent="0.35">
      <c r="D18" s="80"/>
      <c r="E18" s="80"/>
      <c r="F18" s="80"/>
      <c r="L18" s="37" t="s">
        <v>74</v>
      </c>
      <c r="M18" s="38">
        <v>24.24342</v>
      </c>
      <c r="N18" s="38">
        <v>13.175352</v>
      </c>
    </row>
    <row r="19" spans="4:14" ht="14.5" x14ac:dyDescent="0.35">
      <c r="D19" s="80"/>
      <c r="E19" s="80"/>
      <c r="F19" s="80"/>
      <c r="L19" s="37" t="s">
        <v>50</v>
      </c>
      <c r="M19" s="38">
        <v>23.435509</v>
      </c>
      <c r="N19" s="38">
        <v>7.975657</v>
      </c>
    </row>
    <row r="20" spans="4:14" ht="14.5" x14ac:dyDescent="0.35">
      <c r="D20" s="80"/>
      <c r="E20" s="80"/>
      <c r="F20" s="80"/>
      <c r="L20" s="39" t="s">
        <v>64</v>
      </c>
      <c r="M20" s="38">
        <v>22.485472999999999</v>
      </c>
      <c r="N20" s="38">
        <v>12.490759000000001</v>
      </c>
    </row>
    <row r="21" spans="4:14" ht="14.5" x14ac:dyDescent="0.35">
      <c r="D21" s="80"/>
      <c r="E21" s="80"/>
      <c r="F21" s="80"/>
      <c r="L21" s="37" t="s">
        <v>30</v>
      </c>
      <c r="M21" s="38">
        <v>21.801629999999999</v>
      </c>
      <c r="N21" s="38">
        <v>6.7518520000000004</v>
      </c>
    </row>
    <row r="22" spans="4:14" ht="14.5" x14ac:dyDescent="0.35">
      <c r="D22" s="80"/>
      <c r="E22" s="80"/>
      <c r="F22" s="80"/>
      <c r="L22" s="39" t="s">
        <v>80</v>
      </c>
      <c r="M22" s="38">
        <v>19.922550999999999</v>
      </c>
      <c r="N22" s="38">
        <v>18.807874000000002</v>
      </c>
    </row>
    <row r="23" spans="4:14" ht="14.5" x14ac:dyDescent="0.35">
      <c r="D23" s="80"/>
      <c r="E23" s="80"/>
      <c r="F23" s="80"/>
      <c r="L23" s="37" t="s">
        <v>76</v>
      </c>
      <c r="M23" s="38">
        <v>17.003762999999999</v>
      </c>
      <c r="N23" s="38">
        <v>12.734235</v>
      </c>
    </row>
    <row r="24" spans="4:14" ht="14.5" x14ac:dyDescent="0.35">
      <c r="D24" s="80"/>
      <c r="E24" s="80"/>
      <c r="F24" s="80"/>
      <c r="L24" s="37" t="s">
        <v>42</v>
      </c>
      <c r="M24" s="38">
        <v>16.387022000000002</v>
      </c>
      <c r="N24" s="38">
        <v>13.272916</v>
      </c>
    </row>
    <row r="25" spans="4:14" ht="14.5" x14ac:dyDescent="0.35">
      <c r="D25" s="80"/>
      <c r="E25" s="80"/>
      <c r="F25" s="80"/>
      <c r="L25" s="37" t="s">
        <v>48</v>
      </c>
      <c r="M25" s="38">
        <v>15.260825000000001</v>
      </c>
      <c r="N25" s="38">
        <v>7.6953120000000004</v>
      </c>
    </row>
    <row r="26" spans="4:14" ht="14.5" x14ac:dyDescent="0.35">
      <c r="D26" s="80"/>
      <c r="E26" s="80"/>
      <c r="F26" s="80"/>
      <c r="L26" s="39" t="s">
        <v>70</v>
      </c>
      <c r="M26" s="38">
        <v>14.026671</v>
      </c>
      <c r="N26" s="38">
        <v>8.6016519999999996</v>
      </c>
    </row>
    <row r="27" spans="4:14" ht="14.5" x14ac:dyDescent="0.35">
      <c r="D27" s="80"/>
      <c r="E27" s="80"/>
      <c r="F27" s="80"/>
      <c r="L27" s="37" t="s">
        <v>36</v>
      </c>
      <c r="M27" s="38">
        <v>9.7136949999999995</v>
      </c>
      <c r="N27" s="38">
        <v>5.050948</v>
      </c>
    </row>
    <row r="28" spans="4:14" ht="14.5" x14ac:dyDescent="0.35">
      <c r="D28" s="80"/>
      <c r="E28" s="80"/>
      <c r="F28" s="80"/>
      <c r="L28" s="37" t="s">
        <v>34</v>
      </c>
      <c r="M28" s="38">
        <v>6.7360090000000001</v>
      </c>
      <c r="N28" s="38">
        <v>3.084762</v>
      </c>
    </row>
    <row r="29" spans="4:14" ht="14.5" x14ac:dyDescent="0.35">
      <c r="D29" s="80"/>
      <c r="E29" s="80"/>
      <c r="F29" s="80"/>
      <c r="L29" s="37" t="s">
        <v>40</v>
      </c>
      <c r="M29" s="38">
        <v>5.3377379999999999</v>
      </c>
      <c r="N29" s="38">
        <v>2.573731</v>
      </c>
    </row>
    <row r="30" spans="4:14" ht="14.5" x14ac:dyDescent="0.35">
      <c r="D30" s="80"/>
      <c r="E30" s="80"/>
      <c r="F30" s="80"/>
      <c r="L30" s="37" t="s">
        <v>58</v>
      </c>
      <c r="M30" s="38">
        <v>4.7758659999999997</v>
      </c>
      <c r="N30" s="38">
        <v>4.0690200000000001</v>
      </c>
    </row>
    <row r="31" spans="4:14" ht="14.5" x14ac:dyDescent="0.35">
      <c r="D31" s="80"/>
      <c r="E31" s="80"/>
      <c r="F31" s="80"/>
      <c r="L31" s="37" t="s">
        <v>78</v>
      </c>
      <c r="M31" s="38">
        <v>4.5822149999999997</v>
      </c>
      <c r="N31" s="38">
        <v>1.397343</v>
      </c>
    </row>
    <row r="32" spans="4:14" ht="14.5" x14ac:dyDescent="0.35">
      <c r="D32" s="80"/>
      <c r="E32" s="80"/>
      <c r="F32" s="80"/>
      <c r="L32" s="37" t="s">
        <v>32</v>
      </c>
      <c r="M32" s="38">
        <v>4.4039270000000004</v>
      </c>
      <c r="N32" s="38">
        <v>1.197352</v>
      </c>
    </row>
    <row r="33" spans="2:16" ht="14.5" x14ac:dyDescent="0.3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37" t="s">
        <v>52</v>
      </c>
      <c r="M33" s="38">
        <v>2.4115739999999999</v>
      </c>
      <c r="N33" s="38">
        <v>1.95163</v>
      </c>
    </row>
    <row r="34" spans="2:16" ht="14.5" x14ac:dyDescent="0.3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37" t="s">
        <v>56</v>
      </c>
      <c r="M34" s="38">
        <v>2.2289940000000001</v>
      </c>
      <c r="N34" s="38">
        <v>1.283363</v>
      </c>
    </row>
    <row r="35" spans="2:16" ht="14.5" x14ac:dyDescent="0.3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37" t="s">
        <v>62</v>
      </c>
      <c r="M35" s="38">
        <v>2.0667369999999998</v>
      </c>
      <c r="N35" s="38">
        <v>0.13549600000000001</v>
      </c>
    </row>
    <row r="36" spans="2:16" ht="14.5" x14ac:dyDescent="0.3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37" t="s">
        <v>60</v>
      </c>
      <c r="M36" s="38">
        <v>1.1360939999999999</v>
      </c>
      <c r="N36" s="38">
        <v>1.2023029999999999</v>
      </c>
    </row>
    <row r="37" spans="2:16" ht="14.25" customHeight="1" x14ac:dyDescent="0.3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32" t="s">
        <v>82</v>
      </c>
      <c r="M37" s="34">
        <v>1148.0976637199863</v>
      </c>
      <c r="N37" s="34">
        <v>558.4975169999999</v>
      </c>
    </row>
    <row r="38" spans="2:16" ht="14.5" x14ac:dyDescent="0.3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2:16" ht="14.5" x14ac:dyDescent="0.35">
      <c r="B39" s="13" t="s">
        <v>83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2:16" ht="14.5" x14ac:dyDescent="0.35">
      <c r="B40" s="13" t="s">
        <v>128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2:16" ht="14.5" x14ac:dyDescent="0.35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2:16" s="1" customFormat="1" ht="18.5" x14ac:dyDescent="0.45">
      <c r="B42" s="27" t="s">
        <v>87</v>
      </c>
      <c r="C42" s="26"/>
      <c r="D42" s="26"/>
      <c r="E42" s="26"/>
      <c r="F42" s="26"/>
      <c r="G42" s="26"/>
      <c r="H42" s="26"/>
      <c r="I42" s="26"/>
      <c r="J42" s="26"/>
      <c r="K42" s="28"/>
      <c r="L42" s="28"/>
      <c r="M42" s="28"/>
      <c r="N42" s="28"/>
      <c r="O42" s="28"/>
      <c r="P42" s="28"/>
    </row>
    <row r="43" spans="2:16" ht="14.5" x14ac:dyDescent="0.3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2:16" ht="14.5" x14ac:dyDescent="0.35">
      <c r="B44" s="4" t="s">
        <v>133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7"/>
    </row>
    <row r="45" spans="2:16" ht="14.5" x14ac:dyDescent="0.3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 t="s">
        <v>88</v>
      </c>
      <c r="P45" s="17"/>
    </row>
    <row r="46" spans="2:16" ht="29" x14ac:dyDescent="0.3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35" t="s">
        <v>20</v>
      </c>
      <c r="P46" s="36" t="s">
        <v>89</v>
      </c>
    </row>
    <row r="47" spans="2:16" ht="14.5" x14ac:dyDescent="0.3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37" t="s">
        <v>24</v>
      </c>
      <c r="P47" s="40">
        <v>297.10513500000002</v>
      </c>
    </row>
    <row r="48" spans="2:16" ht="14.5" x14ac:dyDescent="0.3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37" t="s">
        <v>68</v>
      </c>
      <c r="P48" s="40">
        <v>153.960354</v>
      </c>
    </row>
    <row r="49" spans="15:16" ht="14.5" x14ac:dyDescent="0.35">
      <c r="O49" s="37" t="s">
        <v>54</v>
      </c>
      <c r="P49" s="40">
        <v>117.192921</v>
      </c>
    </row>
    <row r="50" spans="15:16" ht="14.5" x14ac:dyDescent="0.35">
      <c r="O50" s="37" t="s">
        <v>38</v>
      </c>
      <c r="P50" s="40">
        <v>88.864824999999996</v>
      </c>
    </row>
    <row r="51" spans="15:16" ht="14.5" x14ac:dyDescent="0.35">
      <c r="O51" s="37" t="s">
        <v>44</v>
      </c>
      <c r="P51" s="40">
        <v>73.780029719986274</v>
      </c>
    </row>
    <row r="52" spans="15:16" ht="14.5" x14ac:dyDescent="0.35">
      <c r="O52" s="37" t="s">
        <v>66</v>
      </c>
      <c r="P52" s="40">
        <v>61.543495999999998</v>
      </c>
    </row>
    <row r="53" spans="15:16" ht="14.5" x14ac:dyDescent="0.35">
      <c r="O53" s="37" t="s">
        <v>72</v>
      </c>
      <c r="P53" s="40">
        <v>46.933432000000003</v>
      </c>
    </row>
    <row r="54" spans="15:16" ht="14.5" x14ac:dyDescent="0.35">
      <c r="O54" s="37" t="s">
        <v>28</v>
      </c>
      <c r="P54" s="40">
        <v>36.450991999999999</v>
      </c>
    </row>
    <row r="55" spans="15:16" ht="14.5" x14ac:dyDescent="0.35">
      <c r="O55" s="37" t="s">
        <v>26</v>
      </c>
      <c r="P55" s="40">
        <v>27.519134999999999</v>
      </c>
    </row>
    <row r="56" spans="15:16" ht="14.5" x14ac:dyDescent="0.35">
      <c r="O56" s="37" t="s">
        <v>46</v>
      </c>
      <c r="P56" s="40">
        <v>26.787631000000001</v>
      </c>
    </row>
    <row r="57" spans="15:16" ht="14.5" x14ac:dyDescent="0.35">
      <c r="O57" s="37" t="s">
        <v>74</v>
      </c>
      <c r="P57" s="40">
        <v>24.24342</v>
      </c>
    </row>
    <row r="58" spans="15:16" ht="14.5" x14ac:dyDescent="0.35">
      <c r="O58" s="37" t="s">
        <v>50</v>
      </c>
      <c r="P58" s="40">
        <v>23.435509</v>
      </c>
    </row>
    <row r="59" spans="15:16" ht="14.5" x14ac:dyDescent="0.35">
      <c r="O59" s="37" t="s">
        <v>64</v>
      </c>
      <c r="P59" s="40">
        <v>22.485472999999999</v>
      </c>
    </row>
    <row r="60" spans="15:16" ht="14.5" x14ac:dyDescent="0.35">
      <c r="O60" s="37" t="s">
        <v>30</v>
      </c>
      <c r="P60" s="40">
        <v>21.801629999999999</v>
      </c>
    </row>
    <row r="61" spans="15:16" ht="14.5" x14ac:dyDescent="0.35">
      <c r="O61" s="37" t="s">
        <v>80</v>
      </c>
      <c r="P61" s="40">
        <v>19.922550999999999</v>
      </c>
    </row>
    <row r="62" spans="15:16" ht="14.5" x14ac:dyDescent="0.35">
      <c r="O62" s="37" t="s">
        <v>76</v>
      </c>
      <c r="P62" s="40">
        <v>17.003762999999999</v>
      </c>
    </row>
    <row r="63" spans="15:16" ht="14.5" x14ac:dyDescent="0.35">
      <c r="O63" s="37" t="s">
        <v>42</v>
      </c>
      <c r="P63" s="40">
        <v>16.387022000000002</v>
      </c>
    </row>
    <row r="64" spans="15:16" ht="14.5" x14ac:dyDescent="0.35">
      <c r="O64" s="37" t="s">
        <v>48</v>
      </c>
      <c r="P64" s="40">
        <v>15.260825000000001</v>
      </c>
    </row>
    <row r="65" spans="15:16" ht="14.5" x14ac:dyDescent="0.35">
      <c r="O65" s="37" t="s">
        <v>70</v>
      </c>
      <c r="P65" s="40">
        <v>14.026671</v>
      </c>
    </row>
    <row r="66" spans="15:16" ht="14.5" x14ac:dyDescent="0.35">
      <c r="O66" s="37" t="s">
        <v>36</v>
      </c>
      <c r="P66" s="40">
        <v>9.7136949999999995</v>
      </c>
    </row>
    <row r="67" spans="15:16" ht="14.5" x14ac:dyDescent="0.35">
      <c r="O67" s="37" t="s">
        <v>34</v>
      </c>
      <c r="P67" s="40">
        <v>6.7360090000000001</v>
      </c>
    </row>
    <row r="68" spans="15:16" ht="14.5" x14ac:dyDescent="0.35">
      <c r="O68" s="37" t="s">
        <v>40</v>
      </c>
      <c r="P68" s="40">
        <v>5.3377379999999999</v>
      </c>
    </row>
    <row r="69" spans="15:16" ht="14.5" x14ac:dyDescent="0.35">
      <c r="O69" s="37" t="s">
        <v>58</v>
      </c>
      <c r="P69" s="40">
        <v>4.7758659999999997</v>
      </c>
    </row>
    <row r="70" spans="15:16" ht="14.5" x14ac:dyDescent="0.35">
      <c r="O70" s="37" t="s">
        <v>78</v>
      </c>
      <c r="P70" s="40">
        <v>4.5822149999999997</v>
      </c>
    </row>
    <row r="71" spans="15:16" ht="14.5" x14ac:dyDescent="0.35">
      <c r="O71" s="37" t="s">
        <v>32</v>
      </c>
      <c r="P71" s="40">
        <v>4.4039270000000004</v>
      </c>
    </row>
    <row r="72" spans="15:16" ht="14.5" x14ac:dyDescent="0.35">
      <c r="O72" s="37" t="s">
        <v>52</v>
      </c>
      <c r="P72" s="40">
        <v>2.4115739999999999</v>
      </c>
    </row>
    <row r="73" spans="15:16" ht="14.5" x14ac:dyDescent="0.35">
      <c r="O73" s="37" t="s">
        <v>56</v>
      </c>
      <c r="P73" s="40">
        <v>2.2289940000000001</v>
      </c>
    </row>
    <row r="74" spans="15:16" ht="14.5" x14ac:dyDescent="0.35">
      <c r="O74" s="37" t="s">
        <v>62</v>
      </c>
      <c r="P74" s="40">
        <v>2.0667369999999998</v>
      </c>
    </row>
    <row r="75" spans="15:16" ht="14.5" x14ac:dyDescent="0.35">
      <c r="O75" s="37" t="s">
        <v>60</v>
      </c>
      <c r="P75" s="40">
        <v>1.1360939999999999</v>
      </c>
    </row>
    <row r="76" spans="15:16" ht="14.5" x14ac:dyDescent="0.35">
      <c r="O76" s="14"/>
      <c r="P76" s="14"/>
    </row>
    <row r="77" spans="15:16" ht="14.5" x14ac:dyDescent="0.35">
      <c r="O77" s="14"/>
      <c r="P77" s="14"/>
    </row>
    <row r="78" spans="15:16" ht="14.5" x14ac:dyDescent="0.35">
      <c r="O78" s="32" t="s">
        <v>82</v>
      </c>
      <c r="P78" s="41">
        <v>1148.0976637199863</v>
      </c>
    </row>
    <row r="97" spans="2:2" ht="14.5" x14ac:dyDescent="0.35">
      <c r="B97" s="16" t="s">
        <v>83</v>
      </c>
    </row>
    <row r="98" spans="2:2" ht="14.5" x14ac:dyDescent="0.35">
      <c r="B98" s="13" t="s">
        <v>128</v>
      </c>
    </row>
  </sheetData>
  <autoFilter ref="O46:P74" xr:uid="{A0244500-0786-416A-B75D-24C53FC6F5E5}"/>
  <sortState xmlns:xlrd2="http://schemas.microsoft.com/office/spreadsheetml/2017/richdata2" ref="M8:M36">
    <sortCondition descending="1" ref="M8:M36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0A2F-07EB-4CE7-B098-D7C0F4871ABD}">
  <sheetPr codeName="Feuil6"/>
  <dimension ref="A1:N79"/>
  <sheetViews>
    <sheetView showGridLines="0" zoomScaleNormal="100" workbookViewId="0">
      <selection activeCell="J14" sqref="J14"/>
    </sheetView>
  </sheetViews>
  <sheetFormatPr baseColWidth="10" defaultColWidth="11.453125" defaultRowHeight="12.5" x14ac:dyDescent="0.25"/>
  <cols>
    <col min="1" max="1" width="4.54296875" style="2" customWidth="1"/>
    <col min="2" max="2" width="11.453125" style="2"/>
    <col min="3" max="3" width="14.1796875" style="2" customWidth="1"/>
    <col min="4" max="4" width="15.1796875" style="2" customWidth="1"/>
    <col min="5" max="7" width="11.453125" style="2"/>
    <col min="8" max="8" width="13.54296875" style="2" customWidth="1"/>
    <col min="9" max="9" width="11.453125" style="2"/>
    <col min="10" max="10" width="12.1796875" style="2" customWidth="1"/>
    <col min="11" max="11" width="15.1796875" style="2" customWidth="1"/>
    <col min="12" max="12" width="17.453125" style="2" customWidth="1"/>
    <col min="13" max="13" width="17.54296875" style="2" customWidth="1"/>
    <col min="14" max="14" width="26.81640625" style="2" customWidth="1"/>
    <col min="15" max="16384" width="11.453125" style="2"/>
  </cols>
  <sheetData>
    <row r="1" spans="1:14" s="1" customFormat="1" ht="21" x14ac:dyDescent="0.5">
      <c r="B1" s="85" t="s">
        <v>19</v>
      </c>
      <c r="C1" s="85"/>
      <c r="D1" s="86"/>
      <c r="E1" s="86"/>
      <c r="F1" s="86"/>
      <c r="G1" s="86"/>
      <c r="H1" s="86"/>
      <c r="I1" s="86"/>
      <c r="J1" s="86"/>
      <c r="K1" s="5"/>
      <c r="L1" s="5"/>
      <c r="M1" s="5"/>
      <c r="N1" s="5"/>
    </row>
    <row r="2" spans="1:14" ht="14.5" x14ac:dyDescent="0.35">
      <c r="A2" s="80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1" customFormat="1" ht="18.5" x14ac:dyDescent="0.45">
      <c r="B3" s="27" t="s">
        <v>90</v>
      </c>
      <c r="C3" s="26"/>
      <c r="D3" s="26"/>
      <c r="E3" s="26"/>
      <c r="F3" s="26"/>
      <c r="G3" s="26"/>
      <c r="H3" s="26"/>
      <c r="I3" s="28"/>
      <c r="J3" s="28"/>
      <c r="K3" s="28"/>
      <c r="L3" s="28"/>
      <c r="M3" s="28"/>
      <c r="N3" s="28"/>
    </row>
    <row r="4" spans="1:14" ht="14.5" x14ac:dyDescent="0.3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14.5" x14ac:dyDescent="0.35">
      <c r="B5" s="82"/>
      <c r="C5" s="84" t="s">
        <v>131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14" ht="14.5" x14ac:dyDescent="0.35">
      <c r="B6" s="14"/>
      <c r="C6" s="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25.5" customHeight="1" x14ac:dyDescent="0.35">
      <c r="B7" s="14"/>
      <c r="C7" s="76" t="s">
        <v>91</v>
      </c>
      <c r="D7" s="77" t="s">
        <v>92</v>
      </c>
      <c r="E7" s="77" t="s">
        <v>93</v>
      </c>
      <c r="F7" s="77" t="s">
        <v>94</v>
      </c>
      <c r="G7" s="76" t="s">
        <v>95</v>
      </c>
      <c r="H7" s="76"/>
      <c r="I7" s="14"/>
      <c r="J7" s="18"/>
      <c r="K7" s="19"/>
      <c r="L7" s="19"/>
      <c r="M7" s="14"/>
      <c r="N7" s="14"/>
    </row>
    <row r="8" spans="1:14" ht="30.75" customHeight="1" x14ac:dyDescent="0.35">
      <c r="B8" s="14"/>
      <c r="C8" s="76"/>
      <c r="D8" s="89"/>
      <c r="E8" s="89"/>
      <c r="F8" s="89"/>
      <c r="G8" s="76"/>
      <c r="H8" s="76"/>
      <c r="I8" s="79" t="s">
        <v>96</v>
      </c>
      <c r="J8" s="75"/>
      <c r="K8" s="75"/>
      <c r="L8" s="20"/>
      <c r="M8" s="14"/>
      <c r="N8" s="14" t="s">
        <v>97</v>
      </c>
    </row>
    <row r="9" spans="1:14" ht="58" x14ac:dyDescent="0.35">
      <c r="B9" s="14"/>
      <c r="C9" s="76"/>
      <c r="D9" s="90"/>
      <c r="E9" s="90"/>
      <c r="F9" s="90"/>
      <c r="G9" s="42" t="s">
        <v>98</v>
      </c>
      <c r="H9" s="42" t="s">
        <v>99</v>
      </c>
      <c r="I9" s="79"/>
      <c r="J9" s="75"/>
      <c r="K9" s="75"/>
      <c r="L9" s="21"/>
      <c r="M9" s="43" t="s">
        <v>91</v>
      </c>
      <c r="N9" s="43" t="s">
        <v>100</v>
      </c>
    </row>
    <row r="10" spans="1:14" ht="14.5" x14ac:dyDescent="0.35">
      <c r="B10" s="14"/>
      <c r="C10" s="44" t="s">
        <v>26</v>
      </c>
      <c r="D10" s="11">
        <v>197</v>
      </c>
      <c r="E10" s="10">
        <v>20.911836000000001</v>
      </c>
      <c r="F10" s="10">
        <v>27.519134999999999</v>
      </c>
      <c r="G10" s="45">
        <v>0.31595977512447959</v>
      </c>
      <c r="H10" s="51">
        <v>6.6072989999999976</v>
      </c>
      <c r="I10" s="93" t="s">
        <v>27</v>
      </c>
      <c r="J10" s="22"/>
      <c r="K10" s="20"/>
      <c r="L10" s="23"/>
      <c r="M10" s="44" t="s">
        <v>24</v>
      </c>
      <c r="N10" s="71">
        <v>169.26479700000002</v>
      </c>
    </row>
    <row r="11" spans="1:14" ht="14.5" x14ac:dyDescent="0.35">
      <c r="B11" s="14"/>
      <c r="C11" s="44" t="s">
        <v>28</v>
      </c>
      <c r="D11" s="11">
        <v>478</v>
      </c>
      <c r="E11" s="10">
        <v>29.383132</v>
      </c>
      <c r="F11" s="10">
        <v>36.450991999999999</v>
      </c>
      <c r="G11" s="45">
        <v>0.24054140994908235</v>
      </c>
      <c r="H11" s="51">
        <v>7.0678599999999996</v>
      </c>
      <c r="I11" s="93" t="s">
        <v>29</v>
      </c>
      <c r="J11" s="22"/>
      <c r="K11" s="20"/>
      <c r="L11" s="23"/>
      <c r="M11" s="44" t="s">
        <v>68</v>
      </c>
      <c r="N11" s="71">
        <v>111.202608</v>
      </c>
    </row>
    <row r="12" spans="1:14" ht="14.5" x14ac:dyDescent="0.35">
      <c r="B12" s="14"/>
      <c r="C12" s="44" t="s">
        <v>30</v>
      </c>
      <c r="D12" s="11">
        <v>139</v>
      </c>
      <c r="E12" s="10">
        <v>6.7517849999999999</v>
      </c>
      <c r="F12" s="10">
        <v>21.801629999999999</v>
      </c>
      <c r="G12" s="45">
        <v>2.2290172154474703</v>
      </c>
      <c r="H12" s="51">
        <v>15.049844999999999</v>
      </c>
      <c r="I12" s="93" t="s">
        <v>31</v>
      </c>
      <c r="J12" s="22"/>
      <c r="K12" s="20"/>
      <c r="L12" s="23"/>
      <c r="M12" s="44" t="s">
        <v>54</v>
      </c>
      <c r="N12" s="71">
        <v>70.935742000000005</v>
      </c>
    </row>
    <row r="13" spans="1:14" ht="14.5" x14ac:dyDescent="0.35">
      <c r="B13" s="14"/>
      <c r="C13" s="44" t="s">
        <v>32</v>
      </c>
      <c r="D13" s="11">
        <v>90</v>
      </c>
      <c r="E13" s="10">
        <v>1.197265</v>
      </c>
      <c r="F13" s="10">
        <v>4.4039270000000004</v>
      </c>
      <c r="G13" s="45">
        <v>2.6783226771015611</v>
      </c>
      <c r="H13" s="51">
        <v>3.2066620000000006</v>
      </c>
      <c r="I13" s="93" t="s">
        <v>33</v>
      </c>
      <c r="J13" s="22"/>
      <c r="K13" s="20"/>
      <c r="L13" s="23"/>
      <c r="M13" s="44" t="s">
        <v>38</v>
      </c>
      <c r="N13" s="71">
        <v>39.651088999999999</v>
      </c>
    </row>
    <row r="14" spans="1:14" ht="14.5" x14ac:dyDescent="0.35">
      <c r="B14" s="14"/>
      <c r="C14" s="44" t="s">
        <v>72</v>
      </c>
      <c r="D14" s="11">
        <v>241</v>
      </c>
      <c r="E14" s="10">
        <v>15.983416</v>
      </c>
      <c r="F14" s="10">
        <v>46.933432000000003</v>
      </c>
      <c r="G14" s="45">
        <v>1.9363830610427712</v>
      </c>
      <c r="H14" s="51">
        <v>30.950016000000005</v>
      </c>
      <c r="I14" s="93" t="s">
        <v>73</v>
      </c>
      <c r="J14" s="22"/>
      <c r="K14" s="20"/>
      <c r="L14" s="23"/>
      <c r="M14" s="44" t="s">
        <v>72</v>
      </c>
      <c r="N14" s="71">
        <v>30.950016000000005</v>
      </c>
    </row>
    <row r="15" spans="1:14" ht="14.5" x14ac:dyDescent="0.35">
      <c r="B15" s="14"/>
      <c r="C15" s="44" t="s">
        <v>36</v>
      </c>
      <c r="D15" s="11">
        <v>328</v>
      </c>
      <c r="E15" s="10">
        <v>5.050821</v>
      </c>
      <c r="F15" s="10">
        <v>9.7136949999999995</v>
      </c>
      <c r="G15" s="45">
        <v>0.9231912989987171</v>
      </c>
      <c r="H15" s="51">
        <v>4.6628739999999995</v>
      </c>
      <c r="I15" s="93" t="s">
        <v>37</v>
      </c>
      <c r="J15" s="22"/>
      <c r="K15" s="20"/>
      <c r="L15" s="23"/>
      <c r="M15" s="44" t="s">
        <v>66</v>
      </c>
      <c r="N15" s="71">
        <v>23.901257999999999</v>
      </c>
    </row>
    <row r="16" spans="1:14" ht="14.5" x14ac:dyDescent="0.35">
      <c r="B16" s="14"/>
      <c r="C16" s="44" t="s">
        <v>40</v>
      </c>
      <c r="D16" s="11">
        <v>59</v>
      </c>
      <c r="E16" s="10">
        <v>2.573712</v>
      </c>
      <c r="F16" s="10">
        <v>5.3377379999999999</v>
      </c>
      <c r="G16" s="45">
        <v>1.0739453365411513</v>
      </c>
      <c r="H16" s="51">
        <v>2.7640259999999999</v>
      </c>
      <c r="I16" s="93" t="s">
        <v>41</v>
      </c>
      <c r="J16" s="22"/>
      <c r="K16" s="20"/>
      <c r="L16" s="23"/>
      <c r="M16" s="44" t="s">
        <v>44</v>
      </c>
      <c r="N16" s="71">
        <v>19.552272000000002</v>
      </c>
    </row>
    <row r="17" spans="3:14" ht="14.5" x14ac:dyDescent="0.35">
      <c r="C17" s="44" t="s">
        <v>42</v>
      </c>
      <c r="D17" s="11">
        <v>548</v>
      </c>
      <c r="E17" s="10">
        <v>13.272517000000001</v>
      </c>
      <c r="F17" s="10">
        <v>16.387022000000002</v>
      </c>
      <c r="G17" s="45">
        <v>0.23465820386592845</v>
      </c>
      <c r="H17" s="51">
        <v>3.1145050000000012</v>
      </c>
      <c r="I17" s="93" t="s">
        <v>43</v>
      </c>
      <c r="J17" s="22"/>
      <c r="K17" s="20"/>
      <c r="L17" s="23"/>
      <c r="M17" s="44" t="s">
        <v>46</v>
      </c>
      <c r="N17" s="71">
        <v>15.497284000000001</v>
      </c>
    </row>
    <row r="18" spans="3:14" ht="14.5" x14ac:dyDescent="0.35">
      <c r="C18" s="46" t="s">
        <v>44</v>
      </c>
      <c r="D18" s="11">
        <v>1322</v>
      </c>
      <c r="E18" s="10">
        <v>54.227271999999999</v>
      </c>
      <c r="F18" s="10">
        <v>73.779544000000001</v>
      </c>
      <c r="G18" s="45">
        <v>0.36056160081222605</v>
      </c>
      <c r="H18" s="51">
        <v>19.552272000000002</v>
      </c>
      <c r="I18" s="93" t="s">
        <v>45</v>
      </c>
      <c r="J18" s="22"/>
      <c r="K18" s="20"/>
      <c r="L18" s="23"/>
      <c r="M18" s="44" t="s">
        <v>50</v>
      </c>
      <c r="N18" s="71">
        <v>15.46</v>
      </c>
    </row>
    <row r="19" spans="3:14" ht="14.5" x14ac:dyDescent="0.35">
      <c r="C19" s="44" t="s">
        <v>24</v>
      </c>
      <c r="D19" s="11">
        <v>2525</v>
      </c>
      <c r="E19" s="10">
        <v>127.840338</v>
      </c>
      <c r="F19" s="10">
        <v>297.10513500000002</v>
      </c>
      <c r="G19" s="45">
        <v>1.3240327712525293</v>
      </c>
      <c r="H19" s="51">
        <v>169.26479700000002</v>
      </c>
      <c r="I19" s="93" t="s">
        <v>25</v>
      </c>
      <c r="J19" s="22"/>
      <c r="K19" s="20"/>
      <c r="L19" s="23"/>
      <c r="M19" s="44" t="s">
        <v>30</v>
      </c>
      <c r="N19" s="71">
        <v>15.049844999999999</v>
      </c>
    </row>
    <row r="20" spans="3:14" ht="14.5" x14ac:dyDescent="0.35">
      <c r="C20" s="44" t="s">
        <v>46</v>
      </c>
      <c r="D20" s="11">
        <v>806</v>
      </c>
      <c r="E20" s="10">
        <v>11.290347000000001</v>
      </c>
      <c r="F20" s="10">
        <v>26.787631000000001</v>
      </c>
      <c r="G20" s="45">
        <v>1.3726136140899832</v>
      </c>
      <c r="H20" s="51">
        <v>15.497284000000001</v>
      </c>
      <c r="I20" s="93" t="s">
        <v>47</v>
      </c>
      <c r="J20" s="22"/>
      <c r="K20" s="20"/>
      <c r="L20" s="23"/>
      <c r="M20" s="44" t="s">
        <v>74</v>
      </c>
      <c r="N20" s="71">
        <v>11.068191000000001</v>
      </c>
    </row>
    <row r="21" spans="3:14" ht="14.5" x14ac:dyDescent="0.35">
      <c r="C21" s="44" t="s">
        <v>48</v>
      </c>
      <c r="D21" s="11">
        <v>166</v>
      </c>
      <c r="E21" s="10">
        <v>7.6952489999999996</v>
      </c>
      <c r="F21" s="10">
        <v>15.260825000000001</v>
      </c>
      <c r="G21" s="45">
        <v>0.98314895333471364</v>
      </c>
      <c r="H21" s="51">
        <v>7.565576000000001</v>
      </c>
      <c r="I21" s="93" t="s">
        <v>49</v>
      </c>
      <c r="J21" s="22"/>
      <c r="K21" s="20"/>
      <c r="L21" s="23"/>
      <c r="M21" s="44" t="s">
        <v>64</v>
      </c>
      <c r="N21" s="71">
        <v>9.9949009999999987</v>
      </c>
    </row>
    <row r="22" spans="3:14" ht="14.5" x14ac:dyDescent="0.35">
      <c r="C22" s="44" t="s">
        <v>50</v>
      </c>
      <c r="D22" s="11">
        <v>219</v>
      </c>
      <c r="E22" s="10">
        <v>7.9755089999999997</v>
      </c>
      <c r="F22" s="10">
        <v>23.435509</v>
      </c>
      <c r="G22" s="45">
        <v>1.9384342742262597</v>
      </c>
      <c r="H22" s="51">
        <v>15.46</v>
      </c>
      <c r="I22" s="93" t="s">
        <v>51</v>
      </c>
      <c r="J22" s="22"/>
      <c r="K22" s="20"/>
      <c r="L22" s="23"/>
      <c r="M22" s="44" t="s">
        <v>48</v>
      </c>
      <c r="N22" s="71">
        <v>7.565576000000001</v>
      </c>
    </row>
    <row r="23" spans="3:14" ht="14.5" x14ac:dyDescent="0.35">
      <c r="C23" s="44" t="s">
        <v>54</v>
      </c>
      <c r="D23" s="11">
        <v>1227</v>
      </c>
      <c r="E23" s="10">
        <v>46.257179000000001</v>
      </c>
      <c r="F23" s="10">
        <v>117.192921</v>
      </c>
      <c r="G23" s="45">
        <v>1.5335077394148917</v>
      </c>
      <c r="H23" s="51">
        <v>70.935742000000005</v>
      </c>
      <c r="I23" s="93" t="s">
        <v>55</v>
      </c>
      <c r="J23" s="22"/>
      <c r="K23" s="20"/>
      <c r="L23" s="23"/>
      <c r="M23" s="44" t="s">
        <v>28</v>
      </c>
      <c r="N23" s="71">
        <v>7.0678599999999996</v>
      </c>
    </row>
    <row r="24" spans="3:14" ht="14.5" x14ac:dyDescent="0.35">
      <c r="C24" s="44" t="s">
        <v>56</v>
      </c>
      <c r="D24" s="11">
        <v>69</v>
      </c>
      <c r="E24" s="10">
        <v>1.2833319999999999</v>
      </c>
      <c r="F24" s="10">
        <v>2.2289940000000001</v>
      </c>
      <c r="G24" s="45">
        <v>0.73688024610934688</v>
      </c>
      <c r="H24" s="51">
        <v>0.94566200000000022</v>
      </c>
      <c r="I24" s="93" t="s">
        <v>57</v>
      </c>
      <c r="J24" s="22"/>
      <c r="K24" s="20"/>
      <c r="L24" s="23"/>
      <c r="M24" s="44" t="s">
        <v>26</v>
      </c>
      <c r="N24" s="71">
        <v>6.6072989999999976</v>
      </c>
    </row>
    <row r="25" spans="3:14" ht="14.5" x14ac:dyDescent="0.35">
      <c r="C25" s="44" t="s">
        <v>58</v>
      </c>
      <c r="D25" s="11">
        <v>80</v>
      </c>
      <c r="E25" s="10">
        <v>4.0689780000000004</v>
      </c>
      <c r="F25" s="10">
        <v>4.7758659999999997</v>
      </c>
      <c r="G25" s="45">
        <v>0.17372617890782382</v>
      </c>
      <c r="H25" s="51">
        <v>0.70688799999999929</v>
      </c>
      <c r="I25" s="93" t="s">
        <v>59</v>
      </c>
      <c r="J25" s="22"/>
      <c r="K25" s="20"/>
      <c r="L25" s="23"/>
      <c r="M25" s="44" t="s">
        <v>70</v>
      </c>
      <c r="N25" s="71">
        <v>5.4251570000000005</v>
      </c>
    </row>
    <row r="26" spans="3:14" ht="14.5" x14ac:dyDescent="0.35">
      <c r="C26" s="44" t="s">
        <v>60</v>
      </c>
      <c r="D26" s="11">
        <v>42</v>
      </c>
      <c r="E26" s="10">
        <v>1.202288</v>
      </c>
      <c r="F26" s="10">
        <v>1.1360939999999999</v>
      </c>
      <c r="G26" s="45">
        <v>-5.5056691907429907E-2</v>
      </c>
      <c r="H26" s="51">
        <v>-6.6194000000000086E-2</v>
      </c>
      <c r="I26" s="93" t="s">
        <v>61</v>
      </c>
      <c r="J26" s="22"/>
      <c r="K26" s="20"/>
      <c r="L26" s="23"/>
      <c r="M26" s="44" t="s">
        <v>36</v>
      </c>
      <c r="N26" s="71">
        <v>4.6628739999999995</v>
      </c>
    </row>
    <row r="27" spans="3:14" ht="14.5" x14ac:dyDescent="0.35">
      <c r="C27" s="44" t="s">
        <v>62</v>
      </c>
      <c r="D27" s="11">
        <v>46</v>
      </c>
      <c r="E27" s="10">
        <v>0.13544999999999999</v>
      </c>
      <c r="F27" s="10">
        <v>2.0667369999999998</v>
      </c>
      <c r="G27" s="45">
        <v>14.258301956441491</v>
      </c>
      <c r="H27" s="51">
        <v>1.9312869999999998</v>
      </c>
      <c r="I27" s="93" t="s">
        <v>63</v>
      </c>
      <c r="J27" s="22"/>
      <c r="K27" s="20"/>
      <c r="L27" s="23"/>
      <c r="M27" s="44" t="s">
        <v>76</v>
      </c>
      <c r="N27" s="71">
        <v>4.2695919999999994</v>
      </c>
    </row>
    <row r="28" spans="3:14" ht="14.5" x14ac:dyDescent="0.35">
      <c r="C28" s="44" t="s">
        <v>66</v>
      </c>
      <c r="D28" s="11">
        <v>635</v>
      </c>
      <c r="E28" s="10">
        <v>37.642237999999999</v>
      </c>
      <c r="F28" s="10">
        <v>61.543495999999998</v>
      </c>
      <c r="G28" s="45">
        <v>0.63495847404184624</v>
      </c>
      <c r="H28" s="51">
        <v>23.901257999999999</v>
      </c>
      <c r="I28" s="93" t="s">
        <v>67</v>
      </c>
      <c r="J28" s="22"/>
      <c r="K28" s="20"/>
      <c r="L28" s="23"/>
      <c r="M28" s="44" t="s">
        <v>34</v>
      </c>
      <c r="N28" s="71">
        <v>3.6512790000000002</v>
      </c>
    </row>
    <row r="29" spans="3:14" ht="14.5" x14ac:dyDescent="0.35">
      <c r="C29" s="44" t="s">
        <v>68</v>
      </c>
      <c r="D29" s="11">
        <v>569</v>
      </c>
      <c r="E29" s="10">
        <v>42.757745999999997</v>
      </c>
      <c r="F29" s="10">
        <v>153.960354</v>
      </c>
      <c r="G29" s="45">
        <v>2.6007593571466558</v>
      </c>
      <c r="H29" s="51">
        <v>111.202608</v>
      </c>
      <c r="I29" s="93" t="s">
        <v>69</v>
      </c>
      <c r="J29" s="22"/>
      <c r="K29" s="20"/>
      <c r="L29" s="23"/>
      <c r="M29" s="44" t="s">
        <v>32</v>
      </c>
      <c r="N29" s="71">
        <v>3.2066620000000006</v>
      </c>
    </row>
    <row r="30" spans="3:14" ht="14.5" x14ac:dyDescent="0.35">
      <c r="C30" s="44" t="s">
        <v>70</v>
      </c>
      <c r="D30" s="11">
        <v>241</v>
      </c>
      <c r="E30" s="10">
        <v>8.6015139999999999</v>
      </c>
      <c r="F30" s="10">
        <v>14.026671</v>
      </c>
      <c r="G30" s="45">
        <v>0.63072117304000208</v>
      </c>
      <c r="H30" s="51">
        <v>5.4251570000000005</v>
      </c>
      <c r="I30" s="93" t="s">
        <v>71</v>
      </c>
      <c r="J30" s="22"/>
      <c r="K30" s="20"/>
      <c r="L30" s="23"/>
      <c r="M30" s="44" t="s">
        <v>78</v>
      </c>
      <c r="N30" s="71">
        <v>3.1849339999999997</v>
      </c>
    </row>
    <row r="31" spans="3:14" ht="14.5" x14ac:dyDescent="0.35">
      <c r="C31" s="44" t="s">
        <v>74</v>
      </c>
      <c r="D31" s="11">
        <v>190</v>
      </c>
      <c r="E31" s="10">
        <v>13.175229</v>
      </c>
      <c r="F31" s="10">
        <v>24.24342</v>
      </c>
      <c r="G31" s="45">
        <v>0.84007579678501232</v>
      </c>
      <c r="H31" s="51">
        <v>11.068191000000001</v>
      </c>
      <c r="I31" s="93" t="s">
        <v>75</v>
      </c>
      <c r="J31" s="22"/>
      <c r="K31" s="20"/>
      <c r="L31" s="23"/>
      <c r="M31" s="44" t="s">
        <v>42</v>
      </c>
      <c r="N31" s="71">
        <v>3.1145050000000012</v>
      </c>
    </row>
    <row r="32" spans="3:14" ht="14.5" x14ac:dyDescent="0.35">
      <c r="C32" s="44" t="s">
        <v>76</v>
      </c>
      <c r="D32" s="11">
        <v>100</v>
      </c>
      <c r="E32" s="10">
        <v>12.734171</v>
      </c>
      <c r="F32" s="10">
        <v>17.003762999999999</v>
      </c>
      <c r="G32" s="45">
        <v>0.33528621533353048</v>
      </c>
      <c r="H32" s="51">
        <v>4.2695919999999994</v>
      </c>
      <c r="I32" s="93" t="s">
        <v>77</v>
      </c>
      <c r="J32" s="22"/>
      <c r="K32" s="20"/>
      <c r="L32" s="23"/>
      <c r="M32" s="44" t="s">
        <v>40</v>
      </c>
      <c r="N32" s="71">
        <v>2.7640259999999999</v>
      </c>
    </row>
    <row r="33" spans="3:14" ht="14.5" x14ac:dyDescent="0.35">
      <c r="C33" s="44" t="s">
        <v>78</v>
      </c>
      <c r="D33" s="11">
        <v>69</v>
      </c>
      <c r="E33" s="10">
        <v>1.397281</v>
      </c>
      <c r="F33" s="10">
        <v>4.5822149999999997</v>
      </c>
      <c r="G33" s="45">
        <v>2.2793797382201575</v>
      </c>
      <c r="H33" s="51">
        <v>3.1849339999999997</v>
      </c>
      <c r="I33" s="93" t="s">
        <v>79</v>
      </c>
      <c r="J33" s="22"/>
      <c r="K33" s="20"/>
      <c r="L33" s="23"/>
      <c r="M33" s="44" t="s">
        <v>62</v>
      </c>
      <c r="N33" s="71">
        <v>1.9312869999999998</v>
      </c>
    </row>
    <row r="34" spans="3:14" ht="14.5" x14ac:dyDescent="0.35">
      <c r="C34" s="44" t="s">
        <v>38</v>
      </c>
      <c r="D34" s="11">
        <v>1411</v>
      </c>
      <c r="E34" s="10">
        <v>49.213735999999997</v>
      </c>
      <c r="F34" s="10">
        <v>88.864824999999996</v>
      </c>
      <c r="G34" s="45">
        <v>0.80569150450191385</v>
      </c>
      <c r="H34" s="51">
        <v>39.651088999999999</v>
      </c>
      <c r="I34" s="93" t="s">
        <v>39</v>
      </c>
      <c r="J34" s="22"/>
      <c r="K34" s="20"/>
      <c r="L34" s="23"/>
      <c r="M34" s="44" t="s">
        <v>80</v>
      </c>
      <c r="N34" s="71">
        <v>1.1151439999999972</v>
      </c>
    </row>
    <row r="35" spans="3:14" ht="14.5" x14ac:dyDescent="0.35">
      <c r="C35" s="44" t="s">
        <v>80</v>
      </c>
      <c r="D35" s="11">
        <v>806</v>
      </c>
      <c r="E35" s="10">
        <v>18.807407000000001</v>
      </c>
      <c r="F35" s="10">
        <v>19.922550999999999</v>
      </c>
      <c r="G35" s="45">
        <v>5.9292809476606589E-2</v>
      </c>
      <c r="H35" s="51">
        <v>1.1151439999999972</v>
      </c>
      <c r="I35" s="93" t="s">
        <v>81</v>
      </c>
      <c r="J35" s="22"/>
      <c r="K35" s="20"/>
      <c r="L35" s="23"/>
      <c r="M35" s="44" t="s">
        <v>56</v>
      </c>
      <c r="N35" s="71">
        <v>0.94566200000000022</v>
      </c>
    </row>
    <row r="36" spans="3:14" ht="14.5" x14ac:dyDescent="0.35">
      <c r="C36" s="44" t="s">
        <v>34</v>
      </c>
      <c r="D36" s="11">
        <v>58</v>
      </c>
      <c r="E36" s="10">
        <v>3.08473</v>
      </c>
      <c r="F36" s="10">
        <v>6.7360090000000001</v>
      </c>
      <c r="G36" s="45">
        <v>1.183662427505811</v>
      </c>
      <c r="H36" s="51">
        <v>3.6512790000000002</v>
      </c>
      <c r="I36" s="93" t="s">
        <v>35</v>
      </c>
      <c r="J36" s="22"/>
      <c r="K36" s="24"/>
      <c r="L36" s="23"/>
      <c r="M36" s="44" t="s">
        <v>58</v>
      </c>
      <c r="N36" s="71">
        <v>0.70688799999999929</v>
      </c>
    </row>
    <row r="37" spans="3:14" ht="14.5" x14ac:dyDescent="0.35">
      <c r="C37" s="44" t="s">
        <v>64</v>
      </c>
      <c r="D37" s="11">
        <v>286</v>
      </c>
      <c r="E37" s="10">
        <v>12.490572</v>
      </c>
      <c r="F37" s="10">
        <v>22.485472999999999</v>
      </c>
      <c r="G37" s="45">
        <v>0.8001956195440848</v>
      </c>
      <c r="H37" s="51">
        <v>9.9949009999999987</v>
      </c>
      <c r="I37" s="93" t="s">
        <v>65</v>
      </c>
      <c r="J37" s="22"/>
      <c r="K37" s="14"/>
      <c r="L37" s="23"/>
      <c r="M37" s="44" t="s">
        <v>52</v>
      </c>
      <c r="N37" s="71">
        <v>0.45997899999999992</v>
      </c>
    </row>
    <row r="38" spans="3:14" ht="14.5" x14ac:dyDescent="0.35">
      <c r="C38" s="44" t="s">
        <v>52</v>
      </c>
      <c r="D38" s="11">
        <v>47</v>
      </c>
      <c r="E38" s="10">
        <v>1.951595</v>
      </c>
      <c r="F38" s="10">
        <v>2.4115739999999999</v>
      </c>
      <c r="G38" s="45">
        <v>0.23569388115874448</v>
      </c>
      <c r="H38" s="51">
        <v>0.45997899999999992</v>
      </c>
      <c r="I38" s="93" t="s">
        <v>53</v>
      </c>
      <c r="J38" s="22"/>
      <c r="K38" s="14"/>
      <c r="L38" s="23"/>
      <c r="M38" s="44" t="s">
        <v>60</v>
      </c>
      <c r="N38" s="71">
        <v>-6.6194000000000086E-2</v>
      </c>
    </row>
    <row r="39" spans="3:14" ht="14.5" x14ac:dyDescent="0.35">
      <c r="C39" s="47" t="s">
        <v>0</v>
      </c>
      <c r="D39" s="48">
        <v>12994</v>
      </c>
      <c r="E39" s="48">
        <v>558.95664500000009</v>
      </c>
      <c r="F39" s="48">
        <v>1148.0971779999998</v>
      </c>
      <c r="G39" s="49">
        <v>1.0540004099960196</v>
      </c>
      <c r="H39" s="50">
        <v>589.14053299999966</v>
      </c>
      <c r="I39" s="93"/>
      <c r="J39" s="14"/>
      <c r="K39" s="14"/>
      <c r="L39" s="14"/>
      <c r="M39" s="14"/>
      <c r="N39" s="14"/>
    </row>
    <row r="40" spans="3:14" ht="14.5" x14ac:dyDescent="0.35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3:14" ht="33" customHeight="1" x14ac:dyDescent="0.35">
      <c r="C41" s="78"/>
      <c r="D41" s="78"/>
      <c r="E41" s="78"/>
      <c r="F41" s="78"/>
      <c r="G41" s="78"/>
      <c r="H41" s="78"/>
      <c r="I41" s="14"/>
      <c r="J41" s="14"/>
      <c r="K41" s="14"/>
      <c r="L41" s="14"/>
      <c r="M41" s="14"/>
      <c r="N41" s="14"/>
    </row>
    <row r="42" spans="3:14" ht="14.5" x14ac:dyDescent="0.35"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3:14" ht="14.5" x14ac:dyDescent="0.35"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3:14" ht="17" x14ac:dyDescent="0.35">
      <c r="C44" s="25" t="s">
        <v>101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25"/>
    </row>
    <row r="78" spans="2:2" ht="14.5" x14ac:dyDescent="0.35">
      <c r="B78" s="16" t="s">
        <v>83</v>
      </c>
    </row>
    <row r="79" spans="2:2" ht="14.5" x14ac:dyDescent="0.35">
      <c r="B79" s="13" t="s">
        <v>128</v>
      </c>
    </row>
  </sheetData>
  <autoFilter ref="M9:N37" xr:uid="{569E80FA-075A-4BAB-9734-51BEAEF57277}">
    <sortState xmlns:xlrd2="http://schemas.microsoft.com/office/spreadsheetml/2017/richdata2" ref="M10:N38">
      <sortCondition descending="1" ref="N9:N37"/>
    </sortState>
  </autoFilter>
  <sortState xmlns:xlrd2="http://schemas.microsoft.com/office/spreadsheetml/2017/richdata2" ref="M10:N38">
    <sortCondition descending="1" ref="N10:N38"/>
  </sortState>
  <mergeCells count="8">
    <mergeCell ref="J8:K9"/>
    <mergeCell ref="G7:H8"/>
    <mergeCell ref="E7:E9"/>
    <mergeCell ref="F7:F9"/>
    <mergeCell ref="C41:H41"/>
    <mergeCell ref="I8:I9"/>
    <mergeCell ref="C7:C9"/>
    <mergeCell ref="D7:D9"/>
  </mergeCells>
  <conditionalFormatting sqref="G10:H38">
    <cfRule type="cellIs" dxfId="9" priority="18" operator="greaterThan">
      <formula>0</formula>
    </cfRule>
    <cfRule type="cellIs" dxfId="8" priority="19" operator="lessThanOrEqual">
      <formula>0</formula>
    </cfRule>
  </conditionalFormatting>
  <conditionalFormatting sqref="H10:H38">
    <cfRule type="cellIs" dxfId="7" priority="6" operator="lessThan">
      <formula>0</formula>
    </cfRule>
    <cfRule type="cellIs" dxfId="6" priority="7" operator="greaterThan">
      <formula>0</formula>
    </cfRule>
    <cfRule type="cellIs" dxfId="5" priority="9" operator="lessThan">
      <formula>0</formula>
    </cfRule>
  </conditionalFormatting>
  <conditionalFormatting sqref="N10:N38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lessThan">
      <formula>0</formula>
    </cfRule>
    <cfRule type="cellIs" dxfId="1" priority="4" operator="greaterThan">
      <formula>0</formula>
    </cfRule>
    <cfRule type="cellIs" dxfId="0" priority="5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58614f984ac79502dd91f52518dc388f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1932c9ff05f65a64d3353d1cec5c1d75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63F516-4DB3-42BE-9759-BE8BBE47EF2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25A93E-E49E-4AAE-9FC7-953BC811B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0D3AEE-5355-4DE5-814E-991FB32C3D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Lisez-moi</vt:lpstr>
      <vt:lpstr>Définitions</vt:lpstr>
      <vt:lpstr>SEQE</vt:lpstr>
      <vt:lpstr>SEQE_graph</vt:lpstr>
      <vt:lpstr>Complements</vt:lpstr>
      <vt:lpstr>SEQE!OLE_LINK1</vt:lpstr>
    </vt:vector>
  </TitlesOfParts>
  <Manager/>
  <Company>CITEPA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Tuddenham Mark</dc:creator>
  <cp:keywords/>
  <dc:description/>
  <cp:lastModifiedBy>Sarah Urbano</cp:lastModifiedBy>
  <cp:revision/>
  <dcterms:created xsi:type="dcterms:W3CDTF">2006-05-22T09:23:06Z</dcterms:created>
  <dcterms:modified xsi:type="dcterms:W3CDTF">2025-05-02T12:48:47Z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1145279949</vt:i4>
  </property>
  <property fmtid="{D5CDD505-2E9C-101B-9397-08002B2CF9AE}" pid="3" name="_EmailSubject">
    <vt:lpwstr>PNAQ EU</vt:lpwstr>
  </property>
  <property fmtid="{D5CDD505-2E9C-101B-9397-08002B2CF9AE}" pid="4" name="_AuthorEmail">
    <vt:lpwstr>antoine.gavel@citepa.org</vt:lpwstr>
  </property>
  <property fmtid="{D5CDD505-2E9C-101B-9397-08002B2CF9AE}" pid="5" name="_AuthorEmailDisplayName">
    <vt:lpwstr>Antoine GAVEL</vt:lpwstr>
  </property>
  <property fmtid="{D5CDD505-2E9C-101B-9397-08002B2CF9AE}" pid="6" name="_ReviewingToolsShownOnce">
    <vt:lpwstr/>
  </property>
  <property fmtid="{D5CDD505-2E9C-101B-9397-08002B2CF9AE}" pid="7" name="ContentTypeId">
    <vt:lpwstr>0x01010013F51E51085A87498CDE585C29BCE4BF</vt:lpwstr>
  </property>
  <property fmtid="{D5CDD505-2E9C-101B-9397-08002B2CF9AE}" pid="8" name="Order">
    <vt:r8>2998000</vt:r8>
  </property>
  <property fmtid="{D5CDD505-2E9C-101B-9397-08002B2CF9AE}" pid="9" name="MediaServiceImageTags">
    <vt:lpwstr/>
  </property>
</Properties>
</file>