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5.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ml.chartshap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9.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ml.chartshapes+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2.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3.xml" ContentType="application/vnd.openxmlformats-officedocument.drawingml.chartshapes+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ml.chartshap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5.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6.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7.xml" ContentType="application/vnd.openxmlformats-officedocument.drawingml.chartshapes+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8.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9.xml" ContentType="application/vnd.openxmlformats-officedocument.drawingml.chartshapes+xml"/>
  <Override PartName="/xl/drawings/drawing4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1.xml" ContentType="application/vnd.openxmlformats-officedocument.drawingml.chartshapes+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2.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3.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4.xml" ContentType="application/vnd.openxmlformats-officedocument.drawingml.chartshape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5.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6.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7.xml" ContentType="application/vnd.openxmlformats-officedocument.drawingml.chartshapes+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8.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9.xml" ContentType="application/vnd.openxmlformats-officedocument.drawingml.chartshapes+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50.xml" ContentType="application/vnd.openxmlformats-officedocument.drawingml.chartshapes+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1.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2.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3.xml" ContentType="application/vnd.openxmlformats-officedocument.drawingml.chartshapes+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4.xml" ContentType="application/vnd.openxmlformats-officedocument.drawingml.chartshapes+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5.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6.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7.xml" ContentType="application/vnd.openxmlformats-officedocument.drawingml.chartshapes+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8.xml" ContentType="application/vnd.openxmlformats-officedocument.drawingml.chartshapes+xml"/>
  <Override PartName="/xl/drawings/drawing5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0.xml" ContentType="application/vnd.openxmlformats-officedocument.drawingml.chartshapes+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1.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2.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3.xml" ContentType="application/vnd.openxmlformats-officedocument.drawingml.chartshapes+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4.xml" ContentType="application/vnd.openxmlformats-officedocument.drawingml.chartshapes+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5.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66.xml" ContentType="application/vnd.openxmlformats-officedocument.drawingml.chartshapes+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67.xml" ContentType="application/vnd.openxmlformats-officedocument.drawingml.chartshapes+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68.xml" ContentType="application/vnd.openxmlformats-officedocument.drawingml.chartshapes+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69.xml" ContentType="application/vnd.openxmlformats-officedocument.drawingml.chartshapes+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70.xml" ContentType="application/vnd.openxmlformats-officedocument.drawingml.chartshapes+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drawings/drawing71.xml" ContentType="application/vnd.openxmlformats-officedocument.drawingml.chartshapes+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72.xml" ContentType="application/vnd.openxmlformats-officedocument.drawingml.chartshapes+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73.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74.xml" ContentType="application/vnd.openxmlformats-officedocument.drawingml.chartshapes+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drawings/drawing75.xml" ContentType="application/vnd.openxmlformats-officedocument.drawingml.chartshapes+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76.xml" ContentType="application/vnd.openxmlformats-officedocument.drawingml.chartshapes+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79.xml" ContentType="application/vnd.openxmlformats-officedocument.drawingml.chartshapes+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drawings/drawing80.xml" ContentType="application/vnd.openxmlformats-officedocument.drawingml.chartshapes+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81.xml" ContentType="application/vnd.openxmlformats-officedocument.drawingml.chartshapes+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82.xml" ContentType="application/vnd.openxmlformats-officedocument.drawingml.chartshapes+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83.xml" ContentType="application/vnd.openxmlformats-officedocument.drawingml.chartshapes+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drawings/drawing84.xml" ContentType="application/vnd.openxmlformats-officedocument.drawingml.chartshapes+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85.xml" ContentType="application/vnd.openxmlformats-officedocument.drawingml.chartshapes+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86.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87.xml" ContentType="application/vnd.openxmlformats-officedocument.drawingml.chartshapes+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drawings/drawing88.xml" ContentType="application/vnd.openxmlformats-officedocument.drawingml.chartshapes+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89.xml" ContentType="application/vnd.openxmlformats-officedocument.drawingml.chartshapes+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90.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91.xml" ContentType="application/vnd.openxmlformats-officedocument.drawingml.chartshapes+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drawings/drawing92.xml" ContentType="application/vnd.openxmlformats-officedocument.drawingml.chartshapes+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93.xml" ContentType="application/vnd.openxmlformats-officedocument.drawingml.chartshapes+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94.xml" ContentType="application/vnd.openxmlformats-officedocument.drawingml.chartshapes+xml"/>
  <Override PartName="/xl/drawings/drawing95.xml" ContentType="application/vnd.openxmlformats-officedocument.drawing+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96.xml" ContentType="application/vnd.openxmlformats-officedocument.drawingml.chartshapes+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drawings/drawing97.xml" ContentType="application/vnd.openxmlformats-officedocument.drawingml.chartshapes+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98.xml" ContentType="application/vnd.openxmlformats-officedocument.drawingml.chartshapes+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99.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100.xml" ContentType="application/vnd.openxmlformats-officedocument.drawingml.chartshapes+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drawings/drawing101.xml" ContentType="application/vnd.openxmlformats-officedocument.drawingml.chartshapes+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102.xml" ContentType="application/vnd.openxmlformats-officedocument.drawingml.chartshapes+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03.xml" ContentType="application/vnd.openxmlformats-officedocument.drawingml.chartshapes+xml"/>
  <Override PartName="/xl/drawings/drawing104.xml" ContentType="application/vnd.openxmlformats-officedocument.drawing+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05.xml" ContentType="application/vnd.openxmlformats-officedocument.drawingml.chartshapes+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drawings/drawing106.xml" ContentType="application/vnd.openxmlformats-officedocument.drawingml.chartshapes+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drawings/drawing107.xml" ContentType="application/vnd.openxmlformats-officedocument.drawingml.chartshapes+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drawings/drawing108.xml" ContentType="application/vnd.openxmlformats-officedocument.drawingml.chartshapes+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drawings/drawing109.xml" ContentType="application/vnd.openxmlformats-officedocument.drawingml.chartshapes+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drawings/drawing110.xml" ContentType="application/vnd.openxmlformats-officedocument.drawingml.chartshapes+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drawings/drawing111.xml" ContentType="application/vnd.openxmlformats-officedocument.drawingml.chartshapes+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drawings/drawing112.xml" ContentType="application/vnd.openxmlformats-officedocument.drawingml.chartshapes+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drawings/drawing113.xml" ContentType="application/vnd.openxmlformats-officedocument.drawingml.chartshapes+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drawings/drawing114.xml" ContentType="application/vnd.openxmlformats-officedocument.drawingml.chartshapes+xml"/>
  <Override PartName="/xl/drawings/drawing115.xml" ContentType="application/vnd.openxmlformats-officedocument.drawing+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drawings/drawing116.xml" ContentType="application/vnd.openxmlformats-officedocument.drawingml.chartshapes+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drawings/drawing117.xml" ContentType="application/vnd.openxmlformats-officedocument.drawingml.chartshapes+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drawings/drawing118.xml" ContentType="application/vnd.openxmlformats-officedocument.drawingml.chartshapes+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drawings/drawing119.xml" ContentType="application/vnd.openxmlformats-officedocument.drawingml.chartshapes+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drawings/drawing120.xml" ContentType="application/vnd.openxmlformats-officedocument.drawingml.chartshapes+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drawings/drawing121.xml" ContentType="application/vnd.openxmlformats-officedocument.drawingml.chartshapes+xml"/>
  <Override PartName="/xl/drawings/drawing122.xml" ContentType="application/vnd.openxmlformats-officedocument.drawing+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drawings/drawing123.xml" ContentType="application/vnd.openxmlformats-officedocument.drawingml.chartshapes+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drawings/drawing124.xml" ContentType="application/vnd.openxmlformats-officedocument.drawingml.chartshapes+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drawings/drawing125.xml" ContentType="application/vnd.openxmlformats-officedocument.drawingml.chartshapes+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drawings/drawing126.xml" ContentType="application/vnd.openxmlformats-officedocument.drawingml.chartshapes+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drawings/drawing127.xml" ContentType="application/vnd.openxmlformats-officedocument.drawingml.chartshapes+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drawings/drawing128.xml" ContentType="application/vnd.openxmlformats-officedocument.drawingml.chartshapes+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drawings/drawing129.xml" ContentType="application/vnd.openxmlformats-officedocument.drawingml.chartshapes+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drawings/drawing130.xml" ContentType="application/vnd.openxmlformats-officedocument.drawingml.chartshapes+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drawings/drawing131.xml" ContentType="application/vnd.openxmlformats-officedocument.drawingml.chartshapes+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drawings/drawing132.xml" ContentType="application/vnd.openxmlformats-officedocument.drawingml.chartshapes+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drawings/drawing133.xml" ContentType="application/vnd.openxmlformats-officedocument.drawingml.chartshapes+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drawings/drawing134.xml" ContentType="application/vnd.openxmlformats-officedocument.drawingml.chartshapes+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drawings/drawing135.xml" ContentType="application/vnd.openxmlformats-officedocument.drawingml.chartshapes+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drawings/drawing136.xml" ContentType="application/vnd.openxmlformats-officedocument.drawingml.chartshapes+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drawings/drawing137.xml" ContentType="application/vnd.openxmlformats-officedocument.drawingml.chartshapes+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drawings/drawing13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citepa.sharepoint.com/infocom/website/Contenu/Données Air et Climat/06_Baromètre/sources/"/>
    </mc:Choice>
  </mc:AlternateContent>
  <xr:revisionPtr revIDLastSave="0" documentId="8_{3D91DE40-F146-4295-86A9-CDC447651DC7}" xr6:coauthVersionLast="47" xr6:coauthVersionMax="47" xr10:uidLastSave="{00000000-0000-0000-0000-000000000000}"/>
  <bookViews>
    <workbookView xWindow="28680" yWindow="-120" windowWidth="29040" windowHeight="15720" tabRatio="905" firstSheet="1" activeTab="1" xr2:uid="{AEAB2570-069C-4E67-B36F-894325E0BA92}"/>
  </bookViews>
  <sheets>
    <sheet name="Paramètres" sheetId="139" state="hidden" r:id="rId1"/>
    <sheet name="Lisez-moi" sheetId="140" r:id="rId2"/>
    <sheet name="Sommaire" sheetId="2" r:id="rId3"/>
    <sheet name="Définitions" sheetId="4" r:id="rId4"/>
    <sheet name="PRG" sheetId="53" r:id="rId5"/>
    <sheet name="Récapitulatif" sheetId="120" r:id="rId6"/>
    <sheet name="CO2e" sheetId="77" r:id="rId7"/>
    <sheet name="CO2e_graph" sheetId="121" r:id="rId8"/>
    <sheet name="CO2" sheetId="39" r:id="rId9"/>
    <sheet name="CO2-Biomasse" sheetId="66" r:id="rId10"/>
    <sheet name="CO2_graph" sheetId="8" r:id="rId11"/>
    <sheet name="CH4-CO2e" sheetId="68" r:id="rId12"/>
    <sheet name="CH4-CO2e_graph" sheetId="122" r:id="rId13"/>
    <sheet name="N2O-CO2e" sheetId="70" r:id="rId14"/>
    <sheet name="N2O-CO2e_graph" sheetId="123" r:id="rId15"/>
    <sheet name="HFC" sheetId="71" r:id="rId16"/>
    <sheet name="HFC_graph" sheetId="124" r:id="rId17"/>
    <sheet name="PFC" sheetId="73" r:id="rId18"/>
    <sheet name="PFC_graph" sheetId="125" r:id="rId19"/>
    <sheet name="SF6" sheetId="74" r:id="rId20"/>
    <sheet name="SF6_graph" sheetId="126" r:id="rId21"/>
    <sheet name="NF3" sheetId="75" r:id="rId22"/>
    <sheet name="NF3_graph" sheetId="127" r:id="rId23"/>
    <sheet name="GF_total" sheetId="76" r:id="rId24"/>
    <sheet name="GF_total_graph" sheetId="128" r:id="rId25"/>
  </sheets>
  <definedNames>
    <definedName name="_Order1" hidden="1">255</definedName>
    <definedName name="_Order2" hidden="1">255</definedName>
    <definedName name="CRF_CountryName" localSheetId="0">#REF!</definedName>
    <definedName name="CRF_CountryName">#REF!</definedName>
    <definedName name="CRF_InventoryYear" localSheetId="0">#REF!</definedName>
    <definedName name="CRF_InventoryYear">#REF!</definedName>
    <definedName name="CRF_Submission" localSheetId="0">#REF!</definedName>
    <definedName name="CRF_Submission">#REF!</definedName>
    <definedName name="CRF_Table4.D_Add" localSheetId="1">#REF!</definedName>
    <definedName name="CRF_Table4.D_Add">#REF!</definedName>
    <definedName name="CRF_Table4.D_Doc" localSheetId="1">#REF!</definedName>
    <definedName name="CRF_Table4.D_Doc">#REF!</definedName>
    <definedName name="CRF_Table4.D_Dyn10" localSheetId="1">#REF!</definedName>
    <definedName name="CRF_Table4.D_Dyn10">#REF!</definedName>
    <definedName name="CRF_Table4.D_Dyn11" localSheetId="1">#REF!</definedName>
    <definedName name="CRF_Table4.D_Dyn11">#REF!</definedName>
    <definedName name="CRF_Table4.D_DynA18" localSheetId="1">#REF!</definedName>
    <definedName name="CRF_Table4.D_DynA18">#REF!</definedName>
    <definedName name="CRF_Table4.D_Main" localSheetId="1">#REF!</definedName>
    <definedName name="CRF_Table4.D_Main">#REF!</definedName>
    <definedName name="liste_cat_animales" localSheetId="1">#REF!</definedName>
    <definedName name="liste_cat_animales">#REF!</definedName>
    <definedName name="Périmètre" localSheetId="0">#REF!</definedName>
    <definedName name="Périmètre">#REF!</definedName>
    <definedName name="xxx" localSheetId="1">#REF!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39" l="1"/>
  <c r="B3" i="139"/>
  <c r="A8" i="140" l="1"/>
  <c r="A40" i="14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<sst xmlns="http://schemas.openxmlformats.org/spreadsheetml/2006/main" count="6884" uniqueCount="552">
  <si>
    <t>Nom</t>
  </si>
  <si>
    <t>PRELEC</t>
  </si>
  <si>
    <t>Gaz à effet de serre</t>
  </si>
  <si>
    <t>CO2</t>
  </si>
  <si>
    <t>Production d'électricité</t>
  </si>
  <si>
    <t>HFC</t>
  </si>
  <si>
    <t>PFC</t>
  </si>
  <si>
    <t>SF6</t>
  </si>
  <si>
    <t>NF3</t>
  </si>
  <si>
    <t>CHAURB</t>
  </si>
  <si>
    <t>Chauffage urbain</t>
  </si>
  <si>
    <t>RAFPET</t>
  </si>
  <si>
    <t>Raffinage du pétrole</t>
  </si>
  <si>
    <t>TR_CMS</t>
  </si>
  <si>
    <t>Transformation des combustibles minéraux solides</t>
  </si>
  <si>
    <t>EXDISO</t>
  </si>
  <si>
    <t>Extraction et distribution de combustibles solides</t>
  </si>
  <si>
    <t>EXDILI</t>
  </si>
  <si>
    <t>Extraction et distribution de combustibles liquides</t>
  </si>
  <si>
    <t>EXDIGA</t>
  </si>
  <si>
    <t>Extraction et distribution de combustibles gazeux</t>
  </si>
  <si>
    <t>EXDIAU</t>
  </si>
  <si>
    <t>TRE_AU</t>
  </si>
  <si>
    <t>CHIMIE</t>
  </si>
  <si>
    <t>Chimie</t>
  </si>
  <si>
    <t>CONSTR</t>
  </si>
  <si>
    <t>Construction</t>
  </si>
  <si>
    <t>EQ_TRA</t>
  </si>
  <si>
    <t>Biens d'équipements, matériels de transport</t>
  </si>
  <si>
    <t>IND_AA</t>
  </si>
  <si>
    <t>MET_FE</t>
  </si>
  <si>
    <t>Métallurgie des métaux ferreux</t>
  </si>
  <si>
    <t>ME_NFE</t>
  </si>
  <si>
    <t>Métallurgie des métaux non-ferreux</t>
  </si>
  <si>
    <t>MIN_MC</t>
  </si>
  <si>
    <t>Minéraux non-métalliques, matériaux de construction</t>
  </si>
  <si>
    <t>PA_CAR</t>
  </si>
  <si>
    <t>Papier, carton</t>
  </si>
  <si>
    <t>DIV_IN</t>
  </si>
  <si>
    <t>Autres industries manufacturières</t>
  </si>
  <si>
    <t>STOCKA</t>
  </si>
  <si>
    <t>Stockage des déchets</t>
  </si>
  <si>
    <t>INCINE</t>
  </si>
  <si>
    <t>Incinération sans récupération d'énergie</t>
  </si>
  <si>
    <t>TRTBIO</t>
  </si>
  <si>
    <t>Autres traitements des déchets solides</t>
  </si>
  <si>
    <t>T_EAUX</t>
  </si>
  <si>
    <t>Traitement des eaux usées</t>
  </si>
  <si>
    <t>EL_BOV</t>
  </si>
  <si>
    <t>Agriculture</t>
  </si>
  <si>
    <t>Bovins</t>
  </si>
  <si>
    <t>EL_POR</t>
  </si>
  <si>
    <t>Porcins</t>
  </si>
  <si>
    <t>EL_VOL</t>
  </si>
  <si>
    <t>Volailles</t>
  </si>
  <si>
    <t>EL_AUT</t>
  </si>
  <si>
    <t>Autres émissions de l'élevage</t>
  </si>
  <si>
    <t>CU_MIN</t>
  </si>
  <si>
    <t>Engrais et amendements minéraux</t>
  </si>
  <si>
    <t>CU_ORG</t>
  </si>
  <si>
    <t>Engrais et amendements organiques</t>
  </si>
  <si>
    <t>CU_PAT</t>
  </si>
  <si>
    <t>Pâture</t>
  </si>
  <si>
    <t>CU_BRU</t>
  </si>
  <si>
    <t>Brûlage de résidus agricoles</t>
  </si>
  <si>
    <t>CU_AUT</t>
  </si>
  <si>
    <t>Autres émissions des cultures</t>
  </si>
  <si>
    <t>AG_ENE</t>
  </si>
  <si>
    <t>VP_DIE</t>
  </si>
  <si>
    <t>Transport</t>
  </si>
  <si>
    <t>VP diesel</t>
  </si>
  <si>
    <t>VP_ESS</t>
  </si>
  <si>
    <t>VP essence</t>
  </si>
  <si>
    <t>VP_GPL</t>
  </si>
  <si>
    <t>VP GPL</t>
  </si>
  <si>
    <t>VP_GNV</t>
  </si>
  <si>
    <t>VP GNV</t>
  </si>
  <si>
    <t>VP_ELE</t>
  </si>
  <si>
    <t>VP électriques</t>
  </si>
  <si>
    <t>VU_DIE</t>
  </si>
  <si>
    <t>VUL diesel</t>
  </si>
  <si>
    <t>VU_ESS</t>
  </si>
  <si>
    <t>VUL essence</t>
  </si>
  <si>
    <t>VU_ELE</t>
  </si>
  <si>
    <t>VUL électriques</t>
  </si>
  <si>
    <t>PL_DIE</t>
  </si>
  <si>
    <t>PL_ESS</t>
  </si>
  <si>
    <t>PL_ELE</t>
  </si>
  <si>
    <t>2R_ESS</t>
  </si>
  <si>
    <t>Deux roues essence</t>
  </si>
  <si>
    <t>2R_DIE</t>
  </si>
  <si>
    <t>Deux roues diesel</t>
  </si>
  <si>
    <t>2R_ELE</t>
  </si>
  <si>
    <t>Deux roues électriques</t>
  </si>
  <si>
    <t>FERROV</t>
  </si>
  <si>
    <t>Transport ferroviaire</t>
  </si>
  <si>
    <t>FLUVIA</t>
  </si>
  <si>
    <t>Transport fluvial de marchandises</t>
  </si>
  <si>
    <t>MARITF</t>
  </si>
  <si>
    <t>PLAISA</t>
  </si>
  <si>
    <t>Transport autres navigations</t>
  </si>
  <si>
    <t>AERIEF</t>
  </si>
  <si>
    <t>FLUINT</t>
  </si>
  <si>
    <t>MARINT</t>
  </si>
  <si>
    <t>AERINT</t>
  </si>
  <si>
    <t>AUTINT</t>
  </si>
  <si>
    <t>UT_FOR</t>
  </si>
  <si>
    <t>UTCATF</t>
  </si>
  <si>
    <t>UT_CUL</t>
  </si>
  <si>
    <t>Terres cultivées</t>
  </si>
  <si>
    <t>UT_PRA</t>
  </si>
  <si>
    <t>Prairies</t>
  </si>
  <si>
    <t>UT_HUM</t>
  </si>
  <si>
    <t>Zones humides</t>
  </si>
  <si>
    <t>UT_ART</t>
  </si>
  <si>
    <t>Zones artificialisées</t>
  </si>
  <si>
    <t>UT_AUT</t>
  </si>
  <si>
    <t>Autres terres</t>
  </si>
  <si>
    <t>UT_BOI</t>
  </si>
  <si>
    <t>Produits bois</t>
  </si>
  <si>
    <t>UT_BAR</t>
  </si>
  <si>
    <t>Barrages</t>
  </si>
  <si>
    <t>VEGETA</t>
  </si>
  <si>
    <t>AUT_EN</t>
  </si>
  <si>
    <t>Autres émissions naturelles (volcans, foudre…)</t>
  </si>
  <si>
    <t>R_COMB</t>
  </si>
  <si>
    <t>R_CLIM</t>
  </si>
  <si>
    <t>R_FRIG</t>
  </si>
  <si>
    <t>R_PROD</t>
  </si>
  <si>
    <t>R_ENGI</t>
  </si>
  <si>
    <t>R_DECH</t>
  </si>
  <si>
    <t>R_AUTR</t>
  </si>
  <si>
    <t>T_COMB</t>
  </si>
  <si>
    <t>T_CLIM</t>
  </si>
  <si>
    <t>T_FRIG</t>
  </si>
  <si>
    <t>T_PROD</t>
  </si>
  <si>
    <t>T_AUTR</t>
  </si>
  <si>
    <t>VU_GNV</t>
  </si>
  <si>
    <t>VU_GPL</t>
  </si>
  <si>
    <t>EAUXNF</t>
  </si>
  <si>
    <t>Eaux</t>
  </si>
  <si>
    <t>SY_ENE</t>
  </si>
  <si>
    <t>Sommaire</t>
  </si>
  <si>
    <t>Général</t>
  </si>
  <si>
    <t>Onglet</t>
  </si>
  <si>
    <t>Contenu</t>
  </si>
  <si>
    <t>Lisez-moi</t>
  </si>
  <si>
    <t>Définitions</t>
  </si>
  <si>
    <t>CO2e</t>
  </si>
  <si>
    <t>CO2e_graph</t>
  </si>
  <si>
    <t>Graphiques associés</t>
  </si>
  <si>
    <t>CO2-Biomasse</t>
  </si>
  <si>
    <t>CO2_graph</t>
  </si>
  <si>
    <t>CH4-CO2e</t>
  </si>
  <si>
    <t>CH4-CO2e_graph</t>
  </si>
  <si>
    <t>N2O-CO2e</t>
  </si>
  <si>
    <t>N2O-CO2e_graph</t>
  </si>
  <si>
    <t>Emissions de HFC (hydrofluorocarbures)</t>
  </si>
  <si>
    <t>HFC_graph</t>
  </si>
  <si>
    <t>Emissions de PFC (perfluorocarbures)</t>
  </si>
  <si>
    <t>PFC_graph</t>
  </si>
  <si>
    <t>SF6_graph</t>
  </si>
  <si>
    <t>NF3_graph</t>
  </si>
  <si>
    <t>GF_total</t>
  </si>
  <si>
    <t>Emissions de tous les gaz fluorés</t>
  </si>
  <si>
    <t>GF_total_graph</t>
  </si>
  <si>
    <t>Contact</t>
  </si>
  <si>
    <t>Secteurs et spécificités</t>
  </si>
  <si>
    <t>Substances et spécificités</t>
  </si>
  <si>
    <t>Objectifs</t>
  </si>
  <si>
    <t>visant les gaz à effet de serre</t>
  </si>
  <si>
    <t>Périmètres</t>
  </si>
  <si>
    <t>Acronymes</t>
  </si>
  <si>
    <t>Utilisation des Terres, Changement d'Affectation des Terre et Foresterie</t>
  </si>
  <si>
    <t>Valeurs des PRG dans l'inventaire</t>
  </si>
  <si>
    <t>Pouvoir de réchauffement global à 100 ans</t>
  </si>
  <si>
    <t>de 1990</t>
  </si>
  <si>
    <t>de 1995</t>
  </si>
  <si>
    <t>de 2001</t>
  </si>
  <si>
    <t>de 2007</t>
  </si>
  <si>
    <t>de 2014</t>
  </si>
  <si>
    <t>de 2021</t>
  </si>
  <si>
    <t>140 à 2 900</t>
  </si>
  <si>
    <t>140 à 11 700*</t>
  </si>
  <si>
    <t>12 à 12 000*</t>
  </si>
  <si>
    <t>&lt;1 à 12 400*</t>
  </si>
  <si>
    <t>n.e.</t>
  </si>
  <si>
    <t>6 500 à 9 200*</t>
  </si>
  <si>
    <t>5 700 à 11 900*</t>
  </si>
  <si>
    <t>&lt;1 à 11 100*</t>
  </si>
  <si>
    <t>Utilisation dans l’inventaire</t>
  </si>
  <si>
    <t>Jamais</t>
  </si>
  <si>
    <t>Référence obligatoire dans les inventaires publiés jusqu’en 2015</t>
  </si>
  <si>
    <t>Obligatoire / valeurs de référence actuelles</t>
  </si>
  <si>
    <t>Baromètre mensuel des émissions</t>
  </si>
  <si>
    <t>Gaz à effet de serre hors UTCATF</t>
  </si>
  <si>
    <t>Janvier</t>
  </si>
  <si>
    <t>Février</t>
  </si>
  <si>
    <t>Mars</t>
  </si>
  <si>
    <t>Avril</t>
  </si>
  <si>
    <t>Mai</t>
  </si>
  <si>
    <t>Juin</t>
  </si>
  <si>
    <t>Juillet</t>
  </si>
  <si>
    <t>Août</t>
  </si>
  <si>
    <t>Septembre</t>
  </si>
  <si>
    <t>Octobre</t>
  </si>
  <si>
    <t>Novembre</t>
  </si>
  <si>
    <t>Décembre</t>
  </si>
  <si>
    <t>1er trimestre</t>
  </si>
  <si>
    <t>2e trimestre</t>
  </si>
  <si>
    <t>6 mois</t>
  </si>
  <si>
    <t>3e trimestre</t>
  </si>
  <si>
    <t>9 mois</t>
  </si>
  <si>
    <t>4e trimestre</t>
  </si>
  <si>
    <t>Hydrofluorocarbures (HFC)</t>
  </si>
  <si>
    <t>Perfluorocarbures (PFC)</t>
  </si>
  <si>
    <t>Rappel des évolutions interannuelles</t>
  </si>
  <si>
    <t>Récapitulatif des émissions par grand secteur</t>
  </si>
  <si>
    <t>Année</t>
  </si>
  <si>
    <t>Industrie de l'énergie</t>
  </si>
  <si>
    <t>Evol. %</t>
  </si>
  <si>
    <t>Industrie manufacturière et construction</t>
  </si>
  <si>
    <t>Traitement centralisé des déchets</t>
  </si>
  <si>
    <t>Usage des bâtiments et activités résidentiels/tertiaires</t>
  </si>
  <si>
    <t>Agriculture/sylviculture</t>
  </si>
  <si>
    <t>Transports</t>
  </si>
  <si>
    <t>Transport hors total</t>
  </si>
  <si>
    <t>TOTAL national hors UTCATF</t>
  </si>
  <si>
    <t>Emissions naturelles hors total</t>
  </si>
  <si>
    <t>TOTAL national avec UTCATF</t>
  </si>
  <si>
    <t>Hors total</t>
  </si>
  <si>
    <t>Détail des émissions par sous-secteur</t>
  </si>
  <si>
    <t>Fabrication de charbon de bois par pyrolyse</t>
  </si>
  <si>
    <t>Valorisation énergétique des déchets</t>
  </si>
  <si>
    <t>Total Industrie de l'énergie</t>
  </si>
  <si>
    <t>Agro-alimentaire</t>
  </si>
  <si>
    <t>Total Industrie manufacturière</t>
  </si>
  <si>
    <t>Total traitement centralisé des déchets</t>
  </si>
  <si>
    <t>Chauffage, eau chaude sanitaire et cuisson domestique</t>
  </si>
  <si>
    <t>Climatisation domestique</t>
  </si>
  <si>
    <t>Réfrigération domestique</t>
  </si>
  <si>
    <t>Utilisation de produits domestiques (y.c. peintures, aérosols)</t>
  </si>
  <si>
    <t>Engins (y.c. jardinage) domestiques</t>
  </si>
  <si>
    <t>Déchets et brûlage domestiques et eaux usées</t>
  </si>
  <si>
    <t>Autres activités domestiques (tabac et feux d’artifices)</t>
  </si>
  <si>
    <t>sous-total Usage des bâtiments résidentiels et activités domestiques</t>
  </si>
  <si>
    <t>Chauffage, eau chaude sanitaire et cuisson tertiaire</t>
  </si>
  <si>
    <t>Climatisation tertiaire</t>
  </si>
  <si>
    <t>Réfrigération tertiaire</t>
  </si>
  <si>
    <t>Utilisation de produits tertiaires (y.c. solvants, peintures, aérosols, anesthésie)</t>
  </si>
  <si>
    <t>Autres activités tertiaires (y.c. feux d’artifices, activités militaires, crémation)</t>
  </si>
  <si>
    <t>sous-total Usage des bâtiments tertiaires et activités tertiaires</t>
  </si>
  <si>
    <t>Total Usage des bâtiments et activités résidentiels/tertiaires</t>
  </si>
  <si>
    <t>sous-total Elevage</t>
  </si>
  <si>
    <t>sous-total  Culture</t>
  </si>
  <si>
    <t>Engins, moteurs et chaudières en agriculture</t>
  </si>
  <si>
    <t>Engins, moteurs et chaudières en sylviculture</t>
  </si>
  <si>
    <t>sous-total  Engins, moteurs et chaudières</t>
  </si>
  <si>
    <t>Total agriculture / sylviculture</t>
  </si>
  <si>
    <t>VUL GPL</t>
  </si>
  <si>
    <t>VUL GNV</t>
  </si>
  <si>
    <t>sous-total Transport routier</t>
  </si>
  <si>
    <t>sous-total Autres transports</t>
  </si>
  <si>
    <t>Total transports (total national)</t>
  </si>
  <si>
    <t>Autres engins hors total national</t>
  </si>
  <si>
    <t>UTCATF (Utilisation des Terres, Changements d'Affectation des Terres et Forêt)</t>
  </si>
  <si>
    <t>Forêts</t>
  </si>
  <si>
    <t>Total UTCATF (total national)</t>
  </si>
  <si>
    <t>Emissions naturelles (exclues du total national)</t>
  </si>
  <si>
    <t>Avertissement: les émission naturelles (volcanisme, foudre, émissions de COV de la végétation...) sont estimées avec beaucoup d'incertitudes et sont présentées ici à titre d'information. Elles ne sont pas calculées de manière exhaustive: certaines sources ne sont pas prises en compte. L'objectif de l'inventaire national étant de comptabiliser les émissions d'origine anthropique. A noter que pour les gaz à effet de serre uniquement, conformément aux principes méthodologiques du Giec, toutes les émissions et absorptions ayant lieu sur un territoire géré par l'homme sont comptabilisées, principalement dans le secteurs UTCATF et pour partie en Agriculture.</t>
  </si>
  <si>
    <t>Total émissions naturelles - hors total</t>
  </si>
  <si>
    <t>SECTEURS</t>
  </si>
  <si>
    <t>Résidentiel / tertiaire</t>
  </si>
  <si>
    <t>Transport routier</t>
  </si>
  <si>
    <t>Evolution des émissions de HFC en France</t>
  </si>
  <si>
    <t>Comparaison des émissions de HFC en France</t>
  </si>
  <si>
    <t>Comparaison des émissions de HFC du secteur de l'industrie de l'énergie en France</t>
  </si>
  <si>
    <t>Comparaison des émissions de HFC du secteur de l'industrie manufacturière et construction en France</t>
  </si>
  <si>
    <t>Comparaison des émissions de HFC du secteur de l'agriculture en France</t>
  </si>
  <si>
    <t>Comparaison des émissions de HFC du secteur des transports en France</t>
  </si>
  <si>
    <t>Comparaison des émissions de HFC du transport routier en France</t>
  </si>
  <si>
    <t>Evolution des émissions de PFC en France</t>
  </si>
  <si>
    <t>Comparaison des émissions de PFC en France</t>
  </si>
  <si>
    <t>Comparaison des émissions de PFC du secteur de l'industrie manufacturière et construction en France</t>
  </si>
  <si>
    <t>Evolution des émissions des gaz fluorés en France</t>
  </si>
  <si>
    <t>Comparaison des émissions des gaz fluorés en France</t>
  </si>
  <si>
    <t>Comparaison des émissions des gaz fluorés du secteur de l'industrie de l'énergie en France</t>
  </si>
  <si>
    <t>Comparaison des émissions des gaz fluorés du secteur de l'industrie manufacturière et construction en France</t>
  </si>
  <si>
    <t>Comparaison des émissions des gaz fluorés du secteur de l'agriculture en France</t>
  </si>
  <si>
    <t>Comparaison des émissions des gaz fluorés du secteur des transports en France</t>
  </si>
  <si>
    <t>Comparaison des émissions des gaz fluorés du transport routier en France</t>
  </si>
  <si>
    <t>CCNUCC</t>
  </si>
  <si>
    <t>Convention Cadre des Nations Unies sur les Changements Climatiques</t>
  </si>
  <si>
    <t>GES</t>
  </si>
  <si>
    <t>UE</t>
  </si>
  <si>
    <t>Union européenne</t>
  </si>
  <si>
    <t>124 à 14 800</t>
  </si>
  <si>
    <t>7 390 à 12 200</t>
  </si>
  <si>
    <t>Référence obligatoire dans les inventaires publiés jusqu’en 2022</t>
  </si>
  <si>
    <t>A déterminer par la COP</t>
  </si>
  <si>
    <t>PL de marchandises diesel</t>
  </si>
  <si>
    <t>PL de marchandises électriques</t>
  </si>
  <si>
    <t>Bus et cars diesel</t>
  </si>
  <si>
    <t>Bus et cars GNV</t>
  </si>
  <si>
    <t>Bus et cars électriques</t>
  </si>
  <si>
    <t>BC_DIE</t>
  </si>
  <si>
    <t>BC_GNV</t>
  </si>
  <si>
    <t>BC_ELE</t>
  </si>
  <si>
    <t>Comparaison des émissions de CO2e du secteur des usages/activités des bâtiments résidentiels/tertiaires en France</t>
  </si>
  <si>
    <t>Comparaison des émissions des gaz fluorés du secteur des usages/activités des bâtiments résidentiels/tertiaires en France</t>
  </si>
  <si>
    <t>Comparaison des émissions de PFC du secteur des usages/activités des bâtiments résidentiels/tertiaires en France</t>
  </si>
  <si>
    <t>Comparaison des émissions de HFC du secteur des usages/activités des bâtiments résidentiels/tertiaires en France</t>
  </si>
  <si>
    <t>N.B. : résultats basés essentiellement sur la saisonnalité car peu d'indicateurs pertinents sur l'évolution des cheptels et des cultures. </t>
  </si>
  <si>
    <t>émissions mensuelles</t>
  </si>
  <si>
    <t>hausse</t>
  </si>
  <si>
    <t>baisse</t>
  </si>
  <si>
    <t>comparaison mois à mois</t>
  </si>
  <si>
    <t xml:space="preserve">Le même type d’approche méthodologique utilisée pour la pré-estimation de l’inventaire annuel N-1 est appliqué pour ces estimations des émissions mensuelles du mois M de l’année en cours N, par changement d’échelles temporelles, depuis l’échelle annuelle jusqu’à l’échelle mensuelle. Ceci a été rendu possible grâce à la disponibilité et l’usage d’indicateurs/de statistiques mensuelles. 
Chaque édition donne des émissions mensuelles à un niveau de fiabilité et de précision inégalé, malgré une certaine incertitude attachée à ce type d’estimations précoces et avec résolution temporelle.
Grâce à ce processus et ces bases de données, les émissions nationales mensuelles sont présentées avec un décalage de trois mois (e.g. dans l'édition d'octobre les émissions sont arrêtées à fin du mois de juin précédent). Ce baromètre des émissions mensuelles, à l'instar des inventaires nationaux d'émissions, fait l'objet d'un processus d’amélioration continue. </t>
  </si>
  <si>
    <t>Total</t>
  </si>
  <si>
    <t>Industrie énergie</t>
  </si>
  <si>
    <t>Déchets (centralisés)</t>
  </si>
  <si>
    <t>Industrie manufact., 
construction</t>
  </si>
  <si>
    <t>Résidentiel 
tertiaire</t>
  </si>
  <si>
    <t>Emissions de HFC par secteur en France</t>
  </si>
  <si>
    <t>Emissions de PFC par secteur en France</t>
  </si>
  <si>
    <t>Emissions de gaz fluorés par secteur en France</t>
  </si>
  <si>
    <t>Bâtiments</t>
  </si>
  <si>
    <t>Année N-1</t>
  </si>
  <si>
    <t>Année N</t>
  </si>
  <si>
    <t>Evolution</t>
  </si>
  <si>
    <t/>
  </si>
  <si>
    <r>
      <t>GF total (HFC, PFC, SF</t>
    </r>
    <r>
      <rPr>
        <b/>
        <vertAlign val="subscript"/>
        <sz val="20"/>
        <rFont val="Aptos"/>
        <family val="2"/>
      </rPr>
      <t>6</t>
    </r>
    <r>
      <rPr>
        <b/>
        <sz val="20"/>
        <rFont val="Aptos"/>
        <family val="2"/>
      </rPr>
      <t>, NF</t>
    </r>
    <r>
      <rPr>
        <b/>
        <vertAlign val="subscript"/>
        <sz val="20"/>
        <rFont val="Aptos"/>
        <family val="2"/>
      </rPr>
      <t>3</t>
    </r>
    <r>
      <rPr>
        <b/>
        <sz val="20"/>
        <rFont val="Aptos"/>
        <family val="2"/>
      </rPr>
      <t>)</t>
    </r>
  </si>
  <si>
    <r>
      <t>en ktCO</t>
    </r>
    <r>
      <rPr>
        <b/>
        <i/>
        <vertAlign val="subscript"/>
        <sz val="8"/>
        <color theme="1"/>
        <rFont val="Aptos"/>
        <family val="2"/>
      </rPr>
      <t>2</t>
    </r>
    <r>
      <rPr>
        <b/>
        <i/>
        <sz val="8"/>
        <color theme="1"/>
        <rFont val="Aptos"/>
        <family val="2"/>
      </rPr>
      <t>e</t>
    </r>
  </si>
  <si>
    <r>
      <t>Avertissement secteur UTCATF</t>
    </r>
    <r>
      <rPr>
        <sz val="9"/>
        <color theme="1"/>
        <rFont val="Aptos"/>
        <family val="2"/>
      </rPr>
      <t xml:space="preserve"> : résultats essentiellement répartis uniformément par mois sur l'année car pas d'indicateurs pertinents sur l'évolution de ce secteur à part les feux de forêts.</t>
    </r>
  </si>
  <si>
    <r>
      <t>Végétation</t>
    </r>
    <r>
      <rPr>
        <sz val="8"/>
        <rFont val="Aptos"/>
        <family val="2"/>
      </rPr>
      <t xml:space="preserve"> (dont feux de forêt)</t>
    </r>
  </si>
  <si>
    <r>
      <t>NF</t>
    </r>
    <r>
      <rPr>
        <b/>
        <vertAlign val="subscript"/>
        <sz val="20"/>
        <rFont val="Aptos"/>
        <family val="2"/>
      </rPr>
      <t>3</t>
    </r>
  </si>
  <si>
    <r>
      <t>Evolution des émissions de NF</t>
    </r>
    <r>
      <rPr>
        <b/>
        <vertAlign val="subscript"/>
        <sz val="10"/>
        <color rgb="FF233F85"/>
        <rFont val="Aptos"/>
        <family val="2"/>
      </rPr>
      <t>3</t>
    </r>
    <r>
      <rPr>
        <b/>
        <sz val="10"/>
        <color rgb="FF233F85"/>
        <rFont val="Aptos"/>
        <family val="2"/>
      </rPr>
      <t xml:space="preserve"> en France</t>
    </r>
  </si>
  <si>
    <r>
      <t>Comparaison des émissions de NF</t>
    </r>
    <r>
      <rPr>
        <b/>
        <vertAlign val="subscript"/>
        <sz val="10"/>
        <color rgb="FF233F85"/>
        <rFont val="Aptos"/>
        <family val="2"/>
      </rPr>
      <t>3</t>
    </r>
    <r>
      <rPr>
        <b/>
        <sz val="10"/>
        <color rgb="FF233F85"/>
        <rFont val="Aptos"/>
        <family val="2"/>
      </rPr>
      <t xml:space="preserve"> en France</t>
    </r>
  </si>
  <si>
    <r>
      <t>Emissions de NF</t>
    </r>
    <r>
      <rPr>
        <b/>
        <vertAlign val="subscript"/>
        <sz val="10"/>
        <color rgb="FF233F85"/>
        <rFont val="Aptos"/>
        <family val="2"/>
      </rPr>
      <t>3</t>
    </r>
    <r>
      <rPr>
        <b/>
        <sz val="10"/>
        <color rgb="FF233F85"/>
        <rFont val="Aptos"/>
        <family val="2"/>
      </rPr>
      <t xml:space="preserve"> par secteur en France</t>
    </r>
  </si>
  <si>
    <r>
      <t>Comparaison des émissions de NF</t>
    </r>
    <r>
      <rPr>
        <b/>
        <vertAlign val="subscript"/>
        <sz val="10"/>
        <color rgb="FF233F85"/>
        <rFont val="Aptos"/>
        <family val="2"/>
      </rPr>
      <t>3</t>
    </r>
    <r>
      <rPr>
        <b/>
        <sz val="10"/>
        <color rgb="FF233F85"/>
        <rFont val="Aptos"/>
        <family val="2"/>
      </rPr>
      <t xml:space="preserve"> du secteur de l'industrie manufacturière et construction en France</t>
    </r>
  </si>
  <si>
    <r>
      <t>SF</t>
    </r>
    <r>
      <rPr>
        <b/>
        <vertAlign val="subscript"/>
        <sz val="20"/>
        <rFont val="Aptos"/>
        <family val="2"/>
      </rPr>
      <t>6</t>
    </r>
  </si>
  <si>
    <r>
      <t>Evolution des émissions de SF</t>
    </r>
    <r>
      <rPr>
        <b/>
        <vertAlign val="subscript"/>
        <sz val="10"/>
        <color rgb="FF233F85"/>
        <rFont val="Aptos"/>
        <family val="2"/>
      </rPr>
      <t>6</t>
    </r>
    <r>
      <rPr>
        <b/>
        <sz val="10"/>
        <color rgb="FF233F85"/>
        <rFont val="Aptos"/>
        <family val="2"/>
      </rPr>
      <t xml:space="preserve"> en France</t>
    </r>
  </si>
  <si>
    <r>
      <t>Comparaison des émissions de SF</t>
    </r>
    <r>
      <rPr>
        <b/>
        <vertAlign val="subscript"/>
        <sz val="10"/>
        <color rgb="FF233F85"/>
        <rFont val="Aptos"/>
        <family val="2"/>
      </rPr>
      <t>6</t>
    </r>
    <r>
      <rPr>
        <b/>
        <sz val="10"/>
        <color rgb="FF233F85"/>
        <rFont val="Aptos"/>
        <family val="2"/>
      </rPr>
      <t xml:space="preserve"> en France</t>
    </r>
  </si>
  <si>
    <r>
      <t>Emissions de SF</t>
    </r>
    <r>
      <rPr>
        <b/>
        <vertAlign val="subscript"/>
        <sz val="10"/>
        <color rgb="FF233F85"/>
        <rFont val="Aptos"/>
        <family val="2"/>
      </rPr>
      <t>6</t>
    </r>
    <r>
      <rPr>
        <b/>
        <sz val="10"/>
        <color rgb="FF233F85"/>
        <rFont val="Aptos"/>
        <family val="2"/>
      </rPr>
      <t xml:space="preserve"> par secteur en France</t>
    </r>
  </si>
  <si>
    <r>
      <t>Comparaison des émissions de SF</t>
    </r>
    <r>
      <rPr>
        <b/>
        <vertAlign val="subscript"/>
        <sz val="10"/>
        <color rgb="FF233F85"/>
        <rFont val="Aptos"/>
        <family val="2"/>
      </rPr>
      <t>6</t>
    </r>
    <r>
      <rPr>
        <b/>
        <sz val="10"/>
        <color rgb="FF233F85"/>
        <rFont val="Aptos"/>
        <family val="2"/>
      </rPr>
      <t xml:space="preserve"> du secteur de l'industrie de l'énergie en France</t>
    </r>
  </si>
  <si>
    <r>
      <t>Comparaison des émissions de SF</t>
    </r>
    <r>
      <rPr>
        <b/>
        <vertAlign val="subscript"/>
        <sz val="10"/>
        <color rgb="FF233F85"/>
        <rFont val="Aptos"/>
        <family val="2"/>
      </rPr>
      <t>6</t>
    </r>
    <r>
      <rPr>
        <b/>
        <sz val="10"/>
        <color rgb="FF233F85"/>
        <rFont val="Aptos"/>
        <family val="2"/>
      </rPr>
      <t xml:space="preserve"> du secteur de l'industrie manufacturière et construction en France</t>
    </r>
  </si>
  <si>
    <r>
      <t>Comparaison des émissions de SF</t>
    </r>
    <r>
      <rPr>
        <b/>
        <vertAlign val="subscript"/>
        <sz val="10"/>
        <color rgb="FF233F85"/>
        <rFont val="Aptos"/>
        <family val="2"/>
      </rPr>
      <t>6</t>
    </r>
    <r>
      <rPr>
        <b/>
        <sz val="10"/>
        <color rgb="FF233F85"/>
        <rFont val="Aptos"/>
        <family val="2"/>
      </rPr>
      <t xml:space="preserve"> du secteur des usages/activités des bâtiments résidentiels/tertiaires en France</t>
    </r>
  </si>
  <si>
    <r>
      <t>N</t>
    </r>
    <r>
      <rPr>
        <b/>
        <vertAlign val="subscript"/>
        <sz val="20"/>
        <rFont val="Aptos"/>
        <family val="2"/>
      </rPr>
      <t>2</t>
    </r>
    <r>
      <rPr>
        <b/>
        <sz val="20"/>
        <rFont val="Aptos"/>
        <family val="2"/>
      </rPr>
      <t>O</t>
    </r>
  </si>
  <si>
    <r>
      <t>Evolution des émissions de N</t>
    </r>
    <r>
      <rPr>
        <b/>
        <vertAlign val="subscript"/>
        <sz val="10"/>
        <color rgb="FF233F85"/>
        <rFont val="Aptos"/>
        <family val="2"/>
      </rPr>
      <t>2</t>
    </r>
    <r>
      <rPr>
        <b/>
        <sz val="10"/>
        <color rgb="FF233F85"/>
        <rFont val="Aptos"/>
        <family val="2"/>
      </rPr>
      <t>O hors UTCATF en France</t>
    </r>
  </si>
  <si>
    <r>
      <t>Comparaison des émissions de N</t>
    </r>
    <r>
      <rPr>
        <b/>
        <vertAlign val="subscript"/>
        <sz val="10"/>
        <color rgb="FF233F85"/>
        <rFont val="Aptos"/>
        <family val="2"/>
      </rPr>
      <t>2</t>
    </r>
    <r>
      <rPr>
        <b/>
        <sz val="10"/>
        <color rgb="FF233F85"/>
        <rFont val="Aptos"/>
        <family val="2"/>
      </rPr>
      <t>O en France</t>
    </r>
  </si>
  <si>
    <r>
      <t>Emissions de N</t>
    </r>
    <r>
      <rPr>
        <b/>
        <vertAlign val="subscript"/>
        <sz val="10"/>
        <color rgb="FF233F85"/>
        <rFont val="Aptos"/>
        <family val="2"/>
      </rPr>
      <t>2</t>
    </r>
    <r>
      <rPr>
        <b/>
        <sz val="10"/>
        <color rgb="FF233F85"/>
        <rFont val="Aptos"/>
        <family val="2"/>
      </rPr>
      <t>O par secteur en France</t>
    </r>
  </si>
  <si>
    <r>
      <t>Comparaison des émissions de N</t>
    </r>
    <r>
      <rPr>
        <b/>
        <vertAlign val="subscript"/>
        <sz val="10"/>
        <color rgb="FF233F85"/>
        <rFont val="Aptos"/>
        <family val="2"/>
      </rPr>
      <t>2</t>
    </r>
    <r>
      <rPr>
        <b/>
        <sz val="10"/>
        <color rgb="FF233F85"/>
        <rFont val="Aptos"/>
        <family val="2"/>
      </rPr>
      <t>O du secteur de l'industrie de l'énergie en France</t>
    </r>
  </si>
  <si>
    <r>
      <t>Comparaison des émissions de N</t>
    </r>
    <r>
      <rPr>
        <b/>
        <vertAlign val="subscript"/>
        <sz val="10"/>
        <color rgb="FF233F85"/>
        <rFont val="Aptos"/>
        <family val="2"/>
      </rPr>
      <t>2</t>
    </r>
    <r>
      <rPr>
        <b/>
        <sz val="10"/>
        <color rgb="FF233F85"/>
        <rFont val="Aptos"/>
        <family val="2"/>
      </rPr>
      <t>O du secteur de l'industrie manufacturière et construction en France</t>
    </r>
  </si>
  <si>
    <r>
      <t>Comparaison des émissions de N</t>
    </r>
    <r>
      <rPr>
        <b/>
        <vertAlign val="subscript"/>
        <sz val="10"/>
        <color rgb="FF233F85"/>
        <rFont val="Aptos"/>
        <family val="2"/>
      </rPr>
      <t>2</t>
    </r>
    <r>
      <rPr>
        <b/>
        <sz val="10"/>
        <color rgb="FF233F85"/>
        <rFont val="Aptos"/>
        <family val="2"/>
      </rPr>
      <t>O du secteur du traitement centralisé des déchets en France</t>
    </r>
  </si>
  <si>
    <r>
      <t>Comparaison des émissions de N</t>
    </r>
    <r>
      <rPr>
        <b/>
        <vertAlign val="subscript"/>
        <sz val="10"/>
        <color rgb="FF233F85"/>
        <rFont val="Aptos"/>
        <family val="2"/>
      </rPr>
      <t>2</t>
    </r>
    <r>
      <rPr>
        <b/>
        <sz val="10"/>
        <color rgb="FF233F85"/>
        <rFont val="Aptos"/>
        <family val="2"/>
      </rPr>
      <t>O du secteur des usages/activités des bâtiments résidentiels/tertiaires en France</t>
    </r>
  </si>
  <si>
    <r>
      <t>Comparaison des émissions de N</t>
    </r>
    <r>
      <rPr>
        <b/>
        <vertAlign val="subscript"/>
        <sz val="10"/>
        <color rgb="FF233F85"/>
        <rFont val="Aptos"/>
        <family val="2"/>
      </rPr>
      <t>2</t>
    </r>
    <r>
      <rPr>
        <b/>
        <sz val="10"/>
        <color rgb="FF233F85"/>
        <rFont val="Aptos"/>
        <family val="2"/>
      </rPr>
      <t>O du secteur de l'agriculture en France</t>
    </r>
  </si>
  <si>
    <r>
      <t>Comparaison des émissions de N</t>
    </r>
    <r>
      <rPr>
        <b/>
        <vertAlign val="subscript"/>
        <sz val="10"/>
        <color rgb="FF233F85"/>
        <rFont val="Aptos"/>
        <family val="2"/>
      </rPr>
      <t>2</t>
    </r>
    <r>
      <rPr>
        <b/>
        <sz val="10"/>
        <color rgb="FF233F85"/>
        <rFont val="Aptos"/>
        <family val="2"/>
      </rPr>
      <t>O du secteur des transports en France</t>
    </r>
  </si>
  <si>
    <r>
      <t>Comparaison des émissions de N</t>
    </r>
    <r>
      <rPr>
        <b/>
        <vertAlign val="subscript"/>
        <sz val="10"/>
        <color rgb="FF233F85"/>
        <rFont val="Aptos"/>
        <family val="2"/>
      </rPr>
      <t>2</t>
    </r>
    <r>
      <rPr>
        <b/>
        <sz val="10"/>
        <color rgb="FF233F85"/>
        <rFont val="Aptos"/>
        <family val="2"/>
      </rPr>
      <t>O du transport routier en France</t>
    </r>
  </si>
  <si>
    <r>
      <t>CH</t>
    </r>
    <r>
      <rPr>
        <b/>
        <vertAlign val="subscript"/>
        <sz val="20"/>
        <rFont val="Aptos"/>
        <family val="2"/>
      </rPr>
      <t>4</t>
    </r>
  </si>
  <si>
    <r>
      <t>Evolution des émissions de CH</t>
    </r>
    <r>
      <rPr>
        <b/>
        <vertAlign val="subscript"/>
        <sz val="10"/>
        <color rgb="FF233F85"/>
        <rFont val="Aptos"/>
        <family val="2"/>
      </rPr>
      <t>4</t>
    </r>
    <r>
      <rPr>
        <b/>
        <sz val="10"/>
        <color rgb="FF233F85"/>
        <rFont val="Aptos"/>
        <family val="2"/>
      </rPr>
      <t xml:space="preserve"> hors UTCATF en France</t>
    </r>
  </si>
  <si>
    <r>
      <t>Comparaison des émissions de CH</t>
    </r>
    <r>
      <rPr>
        <b/>
        <vertAlign val="subscript"/>
        <sz val="10"/>
        <color rgb="FF233F85"/>
        <rFont val="Aptos"/>
        <family val="2"/>
      </rPr>
      <t>4</t>
    </r>
    <r>
      <rPr>
        <b/>
        <sz val="10"/>
        <color rgb="FF233F85"/>
        <rFont val="Aptos"/>
        <family val="2"/>
      </rPr>
      <t xml:space="preserve"> en France</t>
    </r>
  </si>
  <si>
    <r>
      <t>Emissions de CH</t>
    </r>
    <r>
      <rPr>
        <b/>
        <vertAlign val="subscript"/>
        <sz val="10"/>
        <color rgb="FF233F85"/>
        <rFont val="Aptos"/>
        <family val="2"/>
      </rPr>
      <t>4</t>
    </r>
    <r>
      <rPr>
        <b/>
        <sz val="10"/>
        <color rgb="FF233F85"/>
        <rFont val="Aptos"/>
        <family val="2"/>
      </rPr>
      <t xml:space="preserve"> par secteur en France</t>
    </r>
  </si>
  <si>
    <r>
      <t>Comparaison des émissions de CH</t>
    </r>
    <r>
      <rPr>
        <b/>
        <vertAlign val="subscript"/>
        <sz val="10"/>
        <color rgb="FF233F85"/>
        <rFont val="Aptos"/>
        <family val="2"/>
      </rPr>
      <t>4</t>
    </r>
    <r>
      <rPr>
        <b/>
        <sz val="10"/>
        <color rgb="FF233F85"/>
        <rFont val="Aptos"/>
        <family val="2"/>
      </rPr>
      <t xml:space="preserve"> du secteur de l'industrie de l'énergie en France</t>
    </r>
  </si>
  <si>
    <r>
      <t>Comparaison des émissions de CH</t>
    </r>
    <r>
      <rPr>
        <b/>
        <vertAlign val="subscript"/>
        <sz val="10"/>
        <color rgb="FF233F85"/>
        <rFont val="Aptos"/>
        <family val="2"/>
      </rPr>
      <t>4</t>
    </r>
    <r>
      <rPr>
        <b/>
        <sz val="10"/>
        <color rgb="FF233F85"/>
        <rFont val="Aptos"/>
        <family val="2"/>
      </rPr>
      <t xml:space="preserve"> du secteur de l'industrie manufacturière et construction en France</t>
    </r>
  </si>
  <si>
    <r>
      <t>Comparaison des émissions de CH</t>
    </r>
    <r>
      <rPr>
        <b/>
        <vertAlign val="subscript"/>
        <sz val="10"/>
        <color rgb="FF233F85"/>
        <rFont val="Aptos"/>
        <family val="2"/>
      </rPr>
      <t>4</t>
    </r>
    <r>
      <rPr>
        <b/>
        <sz val="10"/>
        <color rgb="FF233F85"/>
        <rFont val="Aptos"/>
        <family val="2"/>
      </rPr>
      <t xml:space="preserve"> du secteur du traitement centralisé des déchets en France</t>
    </r>
  </si>
  <si>
    <r>
      <t>Comparaison des émissions de CH</t>
    </r>
    <r>
      <rPr>
        <b/>
        <vertAlign val="subscript"/>
        <sz val="10"/>
        <color rgb="FF233F85"/>
        <rFont val="Aptos"/>
        <family val="2"/>
      </rPr>
      <t>4</t>
    </r>
    <r>
      <rPr>
        <b/>
        <sz val="10"/>
        <color rgb="FF233F85"/>
        <rFont val="Aptos"/>
        <family val="2"/>
      </rPr>
      <t xml:space="preserve"> du secteur des usages/activités des bâtiments résidentiels/tertiaires en France</t>
    </r>
  </si>
  <si>
    <r>
      <t>Comparaison des émissions de CH</t>
    </r>
    <r>
      <rPr>
        <b/>
        <vertAlign val="subscript"/>
        <sz val="10"/>
        <color rgb="FF233F85"/>
        <rFont val="Aptos"/>
        <family val="2"/>
      </rPr>
      <t>4</t>
    </r>
    <r>
      <rPr>
        <b/>
        <sz val="10"/>
        <color rgb="FF233F85"/>
        <rFont val="Aptos"/>
        <family val="2"/>
      </rPr>
      <t xml:space="preserve"> du secteur de l'agriculture en France</t>
    </r>
  </si>
  <si>
    <r>
      <t>Comparaison des émissions de CH</t>
    </r>
    <r>
      <rPr>
        <b/>
        <vertAlign val="subscript"/>
        <sz val="10"/>
        <color rgb="FF233F85"/>
        <rFont val="Aptos"/>
        <family val="2"/>
      </rPr>
      <t>4</t>
    </r>
    <r>
      <rPr>
        <b/>
        <sz val="10"/>
        <color rgb="FF233F85"/>
        <rFont val="Aptos"/>
        <family val="2"/>
      </rPr>
      <t xml:space="preserve"> du secteur des transports en France</t>
    </r>
  </si>
  <si>
    <r>
      <t>Comparaison des émissions de CH</t>
    </r>
    <r>
      <rPr>
        <b/>
        <vertAlign val="subscript"/>
        <sz val="10"/>
        <color rgb="FF233F85"/>
        <rFont val="Aptos"/>
        <family val="2"/>
      </rPr>
      <t>4</t>
    </r>
    <r>
      <rPr>
        <b/>
        <sz val="10"/>
        <color rgb="FF233F85"/>
        <rFont val="Aptos"/>
        <family val="2"/>
      </rPr>
      <t xml:space="preserve"> du transport routier en France</t>
    </r>
  </si>
  <si>
    <r>
      <t>CO</t>
    </r>
    <r>
      <rPr>
        <b/>
        <vertAlign val="subscript"/>
        <sz val="20"/>
        <rFont val="Aptos"/>
        <family val="2"/>
      </rPr>
      <t>2</t>
    </r>
  </si>
  <si>
    <r>
      <t>Evolution des émissions de CO</t>
    </r>
    <r>
      <rPr>
        <b/>
        <vertAlign val="subscript"/>
        <sz val="10"/>
        <color rgb="FF233F85"/>
        <rFont val="Aptos"/>
        <family val="2"/>
      </rPr>
      <t>2</t>
    </r>
    <r>
      <rPr>
        <b/>
        <sz val="10"/>
        <color rgb="FF233F85"/>
        <rFont val="Aptos"/>
        <family val="2"/>
      </rPr>
      <t xml:space="preserve"> hors UTCATF en France</t>
    </r>
  </si>
  <si>
    <r>
      <t>Comparaison des émissions de CO</t>
    </r>
    <r>
      <rPr>
        <b/>
        <vertAlign val="subscript"/>
        <sz val="10"/>
        <color rgb="FF233F85"/>
        <rFont val="Aptos"/>
        <family val="2"/>
      </rPr>
      <t>2</t>
    </r>
    <r>
      <rPr>
        <b/>
        <sz val="10"/>
        <color rgb="FF233F85"/>
        <rFont val="Aptos"/>
        <family val="2"/>
      </rPr>
      <t xml:space="preserve"> en France</t>
    </r>
  </si>
  <si>
    <r>
      <t>en MtCO</t>
    </r>
    <r>
      <rPr>
        <b/>
        <i/>
        <vertAlign val="subscript"/>
        <sz val="8"/>
        <color theme="1"/>
        <rFont val="Aptos"/>
        <family val="2"/>
      </rPr>
      <t>2</t>
    </r>
    <r>
      <rPr>
        <b/>
        <i/>
        <sz val="8"/>
        <color theme="1"/>
        <rFont val="Aptos"/>
        <family val="2"/>
      </rPr>
      <t>e</t>
    </r>
  </si>
  <si>
    <r>
      <t>Emissions de CO</t>
    </r>
    <r>
      <rPr>
        <b/>
        <vertAlign val="subscript"/>
        <sz val="10"/>
        <color rgb="FF233F85"/>
        <rFont val="Aptos"/>
        <family val="2"/>
      </rPr>
      <t>2</t>
    </r>
    <r>
      <rPr>
        <b/>
        <sz val="10"/>
        <color rgb="FF233F85"/>
        <rFont val="Aptos"/>
        <family val="2"/>
      </rPr>
      <t xml:space="preserve"> par secteur en France</t>
    </r>
  </si>
  <si>
    <r>
      <t>Comparaison des émissions de CO</t>
    </r>
    <r>
      <rPr>
        <b/>
        <vertAlign val="subscript"/>
        <sz val="10"/>
        <color rgb="FF233F85"/>
        <rFont val="Aptos"/>
        <family val="2"/>
      </rPr>
      <t>2</t>
    </r>
    <r>
      <rPr>
        <b/>
        <sz val="10"/>
        <color rgb="FF233F85"/>
        <rFont val="Aptos"/>
        <family val="2"/>
      </rPr>
      <t xml:space="preserve"> du secteur de l'industrie de l'énergie en France</t>
    </r>
  </si>
  <si>
    <r>
      <t>Comparaison des émissions de CO</t>
    </r>
    <r>
      <rPr>
        <b/>
        <vertAlign val="subscript"/>
        <sz val="10"/>
        <color rgb="FF233F85"/>
        <rFont val="Aptos"/>
        <family val="2"/>
      </rPr>
      <t>2</t>
    </r>
    <r>
      <rPr>
        <b/>
        <sz val="10"/>
        <color rgb="FF233F85"/>
        <rFont val="Aptos"/>
        <family val="2"/>
      </rPr>
      <t xml:space="preserve"> du secteur de l'industrie manufacturière et construction en France</t>
    </r>
  </si>
  <si>
    <r>
      <t>Comparaison des émissions de CO</t>
    </r>
    <r>
      <rPr>
        <b/>
        <vertAlign val="subscript"/>
        <sz val="10"/>
        <color rgb="FF233F85"/>
        <rFont val="Aptos"/>
        <family val="2"/>
      </rPr>
      <t>2</t>
    </r>
    <r>
      <rPr>
        <b/>
        <sz val="10"/>
        <color rgb="FF233F85"/>
        <rFont val="Aptos"/>
        <family val="2"/>
      </rPr>
      <t xml:space="preserve"> du secteur du traitement centralisé des déchets en France</t>
    </r>
  </si>
  <si>
    <r>
      <t>Comparaison des émissions de CO</t>
    </r>
    <r>
      <rPr>
        <b/>
        <vertAlign val="subscript"/>
        <sz val="10"/>
        <color rgb="FF233F85"/>
        <rFont val="Aptos"/>
        <family val="2"/>
      </rPr>
      <t>2</t>
    </r>
    <r>
      <rPr>
        <b/>
        <sz val="10"/>
        <color rgb="FF233F85"/>
        <rFont val="Aptos"/>
        <family val="2"/>
      </rPr>
      <t xml:space="preserve"> du secteur des usages/activités des bâtiments résidentiels/tertiaires en France</t>
    </r>
  </si>
  <si>
    <r>
      <t>Comparaison des émissions de CO</t>
    </r>
    <r>
      <rPr>
        <b/>
        <vertAlign val="subscript"/>
        <sz val="10"/>
        <color rgb="FF233F85"/>
        <rFont val="Aptos"/>
        <family val="2"/>
      </rPr>
      <t>2</t>
    </r>
    <r>
      <rPr>
        <b/>
        <sz val="10"/>
        <color rgb="FF233F85"/>
        <rFont val="Aptos"/>
        <family val="2"/>
      </rPr>
      <t xml:space="preserve"> du secteur de l'agriculture en France</t>
    </r>
  </si>
  <si>
    <r>
      <t>Comparaison des émissions de CO</t>
    </r>
    <r>
      <rPr>
        <b/>
        <vertAlign val="subscript"/>
        <sz val="10"/>
        <color rgb="FF233F85"/>
        <rFont val="Aptos"/>
        <family val="2"/>
      </rPr>
      <t>2</t>
    </r>
    <r>
      <rPr>
        <b/>
        <sz val="10"/>
        <color rgb="FF233F85"/>
        <rFont val="Aptos"/>
        <family val="2"/>
      </rPr>
      <t xml:space="preserve"> du secteur des transports en France</t>
    </r>
  </si>
  <si>
    <r>
      <t>Comparaison des émissions de CO</t>
    </r>
    <r>
      <rPr>
        <b/>
        <vertAlign val="subscript"/>
        <sz val="10"/>
        <color rgb="FF233F85"/>
        <rFont val="Aptos"/>
        <family val="2"/>
      </rPr>
      <t>2</t>
    </r>
    <r>
      <rPr>
        <b/>
        <sz val="10"/>
        <color rgb="FF233F85"/>
        <rFont val="Aptos"/>
        <family val="2"/>
      </rPr>
      <t xml:space="preserve"> du transport routier en France</t>
    </r>
  </si>
  <si>
    <r>
      <t>CO</t>
    </r>
    <r>
      <rPr>
        <b/>
        <vertAlign val="subscript"/>
        <sz val="20"/>
        <rFont val="Aptos"/>
        <family val="2"/>
      </rPr>
      <t>2</t>
    </r>
    <r>
      <rPr>
        <b/>
        <sz val="20"/>
        <rFont val="Aptos"/>
        <family val="2"/>
      </rPr>
      <t xml:space="preserve"> biomasse (pour information - déjà comptabilisé dans le secteur UTCATF)</t>
    </r>
  </si>
  <si>
    <r>
      <t>CO</t>
    </r>
    <r>
      <rPr>
        <b/>
        <vertAlign val="subscript"/>
        <sz val="10"/>
        <color rgb="FFC00000"/>
        <rFont val="Aptos"/>
        <family val="2"/>
      </rPr>
      <t>2</t>
    </r>
    <r>
      <rPr>
        <b/>
        <sz val="10"/>
        <color rgb="FFC00000"/>
        <rFont val="Aptos"/>
        <family val="2"/>
      </rPr>
      <t xml:space="preserve"> issu de la combustion de la biomasse, hors émissions CO</t>
    </r>
    <r>
      <rPr>
        <b/>
        <vertAlign val="subscript"/>
        <sz val="10"/>
        <color rgb="FFC00000"/>
        <rFont val="Aptos"/>
        <family val="2"/>
      </rPr>
      <t>2</t>
    </r>
    <r>
      <rPr>
        <b/>
        <sz val="10"/>
        <color rgb="FFC00000"/>
        <rFont val="Aptos"/>
        <family val="2"/>
      </rPr>
      <t xml:space="preserve"> des émissions nationales.</t>
    </r>
  </si>
  <si>
    <r>
      <t>CO</t>
    </r>
    <r>
      <rPr>
        <b/>
        <vertAlign val="subscript"/>
        <sz val="20"/>
        <rFont val="Aptos"/>
        <family val="2"/>
      </rPr>
      <t>2</t>
    </r>
    <r>
      <rPr>
        <b/>
        <sz val="20"/>
        <rFont val="Aptos"/>
        <family val="2"/>
      </rPr>
      <t>e (total 7 GES)</t>
    </r>
  </si>
  <si>
    <r>
      <t>Evolution des émissions de CO</t>
    </r>
    <r>
      <rPr>
        <b/>
        <vertAlign val="subscript"/>
        <sz val="10"/>
        <color rgb="FF233F85"/>
        <rFont val="Aptos"/>
        <family val="2"/>
      </rPr>
      <t>2</t>
    </r>
    <r>
      <rPr>
        <b/>
        <sz val="10"/>
        <color rgb="FF233F85"/>
        <rFont val="Aptos"/>
        <family val="2"/>
      </rPr>
      <t>e hors UTCATF en France</t>
    </r>
  </si>
  <si>
    <r>
      <t>Comparaison des émissions de CO</t>
    </r>
    <r>
      <rPr>
        <b/>
        <vertAlign val="subscript"/>
        <sz val="10"/>
        <color rgb="FF233F85"/>
        <rFont val="Aptos"/>
        <family val="2"/>
      </rPr>
      <t>2</t>
    </r>
    <r>
      <rPr>
        <b/>
        <sz val="10"/>
        <color rgb="FF233F85"/>
        <rFont val="Aptos"/>
        <family val="2"/>
      </rPr>
      <t>e en France</t>
    </r>
  </si>
  <si>
    <r>
      <t>MtCO</t>
    </r>
    <r>
      <rPr>
        <vertAlign val="subscript"/>
        <sz val="8"/>
        <rFont val="Aptos"/>
        <family val="2"/>
      </rPr>
      <t>2</t>
    </r>
    <r>
      <rPr>
        <sz val="8"/>
        <rFont val="Aptos"/>
        <family val="2"/>
      </rPr>
      <t>e</t>
    </r>
  </si>
  <si>
    <r>
      <t>Evolution des émissions mois à mois de CO</t>
    </r>
    <r>
      <rPr>
        <b/>
        <vertAlign val="subscript"/>
        <sz val="10"/>
        <color rgb="FF233F85"/>
        <rFont val="Aptos"/>
        <family val="2"/>
      </rPr>
      <t>2</t>
    </r>
    <r>
      <rPr>
        <b/>
        <sz val="10"/>
        <color rgb="FF233F85"/>
        <rFont val="Aptos"/>
        <family val="2"/>
      </rPr>
      <t>e hors UTCATF en France</t>
    </r>
  </si>
  <si>
    <r>
      <t>Emissions de CO</t>
    </r>
    <r>
      <rPr>
        <b/>
        <vertAlign val="subscript"/>
        <sz val="10"/>
        <color rgb="FF233F85"/>
        <rFont val="Aptos"/>
        <family val="2"/>
      </rPr>
      <t>2</t>
    </r>
    <r>
      <rPr>
        <b/>
        <sz val="10"/>
        <color rgb="FF233F85"/>
        <rFont val="Aptos"/>
        <family val="2"/>
      </rPr>
      <t>e par secteur en France</t>
    </r>
  </si>
  <si>
    <r>
      <t>Comparaison des émissions de CO</t>
    </r>
    <r>
      <rPr>
        <b/>
        <vertAlign val="subscript"/>
        <sz val="10"/>
        <color rgb="FF233F85"/>
        <rFont val="Aptos"/>
        <family val="2"/>
      </rPr>
      <t>2</t>
    </r>
    <r>
      <rPr>
        <b/>
        <sz val="10"/>
        <color rgb="FF233F85"/>
        <rFont val="Aptos"/>
        <family val="2"/>
      </rPr>
      <t>e du secteur de l'industrie de l'énergie en France</t>
    </r>
  </si>
  <si>
    <r>
      <t>Comparaison des émissions de CO</t>
    </r>
    <r>
      <rPr>
        <b/>
        <vertAlign val="subscript"/>
        <sz val="10"/>
        <color rgb="FF233F85"/>
        <rFont val="Aptos"/>
        <family val="2"/>
      </rPr>
      <t>2</t>
    </r>
    <r>
      <rPr>
        <b/>
        <sz val="10"/>
        <color rgb="FF233F85"/>
        <rFont val="Aptos"/>
        <family val="2"/>
      </rPr>
      <t>e du secteur de l'industrie manufacturière et construction en France</t>
    </r>
  </si>
  <si>
    <r>
      <t>Comparaison des émissions de CO</t>
    </r>
    <r>
      <rPr>
        <b/>
        <vertAlign val="subscript"/>
        <sz val="10"/>
        <color rgb="FF233F85"/>
        <rFont val="Aptos"/>
        <family val="2"/>
      </rPr>
      <t>2</t>
    </r>
    <r>
      <rPr>
        <b/>
        <sz val="10"/>
        <color rgb="FF233F85"/>
        <rFont val="Aptos"/>
        <family val="2"/>
      </rPr>
      <t>e du secteur du traitement centralisé des déchets en France</t>
    </r>
  </si>
  <si>
    <r>
      <t>Comparaison des émissions de CO</t>
    </r>
    <r>
      <rPr>
        <b/>
        <vertAlign val="subscript"/>
        <sz val="10"/>
        <color rgb="FF233F85"/>
        <rFont val="Aptos"/>
        <family val="2"/>
      </rPr>
      <t>2</t>
    </r>
    <r>
      <rPr>
        <b/>
        <sz val="10"/>
        <color rgb="FF233F85"/>
        <rFont val="Aptos"/>
        <family val="2"/>
      </rPr>
      <t>e du secteur de l'agriculture en France</t>
    </r>
  </si>
  <si>
    <r>
      <t>Comparaison des émissions de CO</t>
    </r>
    <r>
      <rPr>
        <b/>
        <vertAlign val="subscript"/>
        <sz val="10"/>
        <color rgb="FF233F85"/>
        <rFont val="Aptos"/>
        <family val="2"/>
      </rPr>
      <t>2</t>
    </r>
    <r>
      <rPr>
        <b/>
        <sz val="10"/>
        <color rgb="FF233F85"/>
        <rFont val="Aptos"/>
        <family val="2"/>
      </rPr>
      <t>e du secteur des transports en France</t>
    </r>
  </si>
  <si>
    <r>
      <t>Comparaison des émissions de CO</t>
    </r>
    <r>
      <rPr>
        <b/>
        <vertAlign val="subscript"/>
        <sz val="10"/>
        <color rgb="FF233F85"/>
        <rFont val="Aptos"/>
        <family val="2"/>
      </rPr>
      <t>2</t>
    </r>
    <r>
      <rPr>
        <b/>
        <sz val="10"/>
        <color rgb="FF233F85"/>
        <rFont val="Aptos"/>
        <family val="2"/>
      </rPr>
      <t>e du transport routier en France</t>
    </r>
  </si>
  <si>
    <r>
      <t>Dioxyde de carbone (CO</t>
    </r>
    <r>
      <rPr>
        <b/>
        <vertAlign val="subscript"/>
        <sz val="8"/>
        <rFont val="Aptos"/>
        <family val="2"/>
      </rPr>
      <t>2</t>
    </r>
    <r>
      <rPr>
        <b/>
        <sz val="8"/>
        <rFont val="Aptos"/>
        <family val="2"/>
      </rPr>
      <t>)</t>
    </r>
  </si>
  <si>
    <r>
      <t>Méthane (CH</t>
    </r>
    <r>
      <rPr>
        <b/>
        <vertAlign val="subscript"/>
        <sz val="8"/>
        <rFont val="Aptos"/>
        <family val="2"/>
      </rPr>
      <t>4</t>
    </r>
    <r>
      <rPr>
        <b/>
        <sz val="8"/>
        <rFont val="Aptos"/>
        <family val="2"/>
      </rPr>
      <t>)</t>
    </r>
  </si>
  <si>
    <r>
      <t>Protoxyde d'azote (N</t>
    </r>
    <r>
      <rPr>
        <b/>
        <vertAlign val="subscript"/>
        <sz val="8"/>
        <rFont val="Aptos"/>
        <family val="2"/>
      </rPr>
      <t>2</t>
    </r>
    <r>
      <rPr>
        <b/>
        <sz val="8"/>
        <rFont val="Aptos"/>
        <family val="2"/>
      </rPr>
      <t>O)</t>
    </r>
  </si>
  <si>
    <r>
      <t>Hexafluorure de soufre (SF</t>
    </r>
    <r>
      <rPr>
        <b/>
        <vertAlign val="subscript"/>
        <sz val="8"/>
        <rFont val="Aptos"/>
        <family val="2"/>
      </rPr>
      <t>6</t>
    </r>
    <r>
      <rPr>
        <b/>
        <sz val="8"/>
        <rFont val="Aptos"/>
        <family val="2"/>
      </rPr>
      <t>)</t>
    </r>
  </si>
  <si>
    <r>
      <t>Trifluorure d'azote (NF</t>
    </r>
    <r>
      <rPr>
        <b/>
        <vertAlign val="subscript"/>
        <sz val="8"/>
        <rFont val="Aptos"/>
        <family val="2"/>
      </rPr>
      <t>3</t>
    </r>
    <r>
      <rPr>
        <b/>
        <sz val="8"/>
        <rFont val="Aptos"/>
        <family val="2"/>
      </rPr>
      <t>)</t>
    </r>
  </si>
  <si>
    <r>
      <t>Total gaz à effet de serre (CO</t>
    </r>
    <r>
      <rPr>
        <b/>
        <vertAlign val="subscript"/>
        <sz val="8"/>
        <rFont val="Aptos"/>
        <family val="2"/>
      </rPr>
      <t>2</t>
    </r>
    <r>
      <rPr>
        <b/>
        <sz val="8"/>
        <rFont val="Aptos"/>
        <family val="2"/>
      </rPr>
      <t>e)</t>
    </r>
  </si>
  <si>
    <r>
      <t>D’après le 1</t>
    </r>
    <r>
      <rPr>
        <vertAlign val="superscript"/>
        <sz val="9"/>
        <color theme="0" tint="-0.499984740745262"/>
        <rFont val="Aptos"/>
        <family val="2"/>
      </rPr>
      <t>er</t>
    </r>
    <r>
      <rPr>
        <sz val="9"/>
        <color theme="0" tint="-0.499984740745262"/>
        <rFont val="Aptos"/>
        <family val="2"/>
      </rPr>
      <t xml:space="preserve"> rapport (« FAR ») </t>
    </r>
  </si>
  <si>
    <r>
      <t>D’après le 2</t>
    </r>
    <r>
      <rPr>
        <vertAlign val="superscript"/>
        <sz val="9"/>
        <color theme="0" tint="-0.499984740745262"/>
        <rFont val="Aptos"/>
        <family val="2"/>
      </rPr>
      <t>e</t>
    </r>
    <r>
      <rPr>
        <sz val="9"/>
        <color theme="0" tint="-0.499984740745262"/>
        <rFont val="Aptos"/>
        <family val="2"/>
      </rPr>
      <t xml:space="preserve"> rapport (« SAR »)</t>
    </r>
  </si>
  <si>
    <r>
      <t>D’après le 3</t>
    </r>
    <r>
      <rPr>
        <vertAlign val="superscript"/>
        <sz val="9"/>
        <color theme="0" tint="-0.499984740745262"/>
        <rFont val="Aptos"/>
        <family val="2"/>
      </rPr>
      <t>e</t>
    </r>
    <r>
      <rPr>
        <sz val="9"/>
        <color theme="0" tint="-0.499984740745262"/>
        <rFont val="Aptos"/>
        <family val="2"/>
      </rPr>
      <t xml:space="preserve"> rapport (« TAR ») </t>
    </r>
  </si>
  <si>
    <r>
      <t>D’après le 4</t>
    </r>
    <r>
      <rPr>
        <vertAlign val="superscript"/>
        <sz val="9"/>
        <color theme="0" tint="-0.499984740745262"/>
        <rFont val="Aptos"/>
        <family val="2"/>
      </rPr>
      <t>e</t>
    </r>
    <r>
      <rPr>
        <sz val="9"/>
        <color theme="0" tint="-0.499984740745262"/>
        <rFont val="Aptos"/>
        <family val="2"/>
      </rPr>
      <t xml:space="preserve"> rapport (« AR4 ») </t>
    </r>
  </si>
  <si>
    <r>
      <t>D’après le 5</t>
    </r>
    <r>
      <rPr>
        <vertAlign val="superscript"/>
        <sz val="9"/>
        <rFont val="Aptos"/>
        <family val="2"/>
      </rPr>
      <t>e</t>
    </r>
    <r>
      <rPr>
        <sz val="9"/>
        <rFont val="Aptos"/>
        <family val="2"/>
      </rPr>
      <t xml:space="preserve"> rapport (« AR5 ») </t>
    </r>
  </si>
  <si>
    <r>
      <t>D’après le 6</t>
    </r>
    <r>
      <rPr>
        <vertAlign val="superscript"/>
        <sz val="9"/>
        <color theme="0" tint="-0.499984740745262"/>
        <rFont val="Aptos"/>
        <family val="2"/>
      </rPr>
      <t>e</t>
    </r>
    <r>
      <rPr>
        <sz val="9"/>
        <color theme="0" tint="-0.499984740745262"/>
        <rFont val="Aptos"/>
        <family val="2"/>
      </rPr>
      <t xml:space="preserve"> rapport (« AR6 ») </t>
    </r>
  </si>
  <si>
    <r>
      <t>CO</t>
    </r>
    <r>
      <rPr>
        <vertAlign val="subscript"/>
        <sz val="8"/>
        <color theme="1"/>
        <rFont val="Aptos"/>
        <family val="2"/>
      </rPr>
      <t>2</t>
    </r>
  </si>
  <si>
    <r>
      <t>CH</t>
    </r>
    <r>
      <rPr>
        <vertAlign val="subscript"/>
        <sz val="8"/>
        <color theme="1"/>
        <rFont val="Aptos"/>
        <family val="2"/>
      </rPr>
      <t>4</t>
    </r>
  </si>
  <si>
    <r>
      <t>N</t>
    </r>
    <r>
      <rPr>
        <vertAlign val="subscript"/>
        <sz val="8"/>
        <color theme="1"/>
        <rFont val="Aptos"/>
        <family val="2"/>
      </rPr>
      <t>2</t>
    </r>
    <r>
      <rPr>
        <sz val="8"/>
        <color theme="1"/>
        <rFont val="Aptos"/>
        <family val="2"/>
      </rPr>
      <t>O</t>
    </r>
  </si>
  <si>
    <r>
      <t>SF</t>
    </r>
    <r>
      <rPr>
        <vertAlign val="subscript"/>
        <sz val="8"/>
        <color theme="1"/>
        <rFont val="Aptos"/>
        <family val="2"/>
      </rPr>
      <t>6</t>
    </r>
  </si>
  <si>
    <r>
      <t>NF</t>
    </r>
    <r>
      <rPr>
        <vertAlign val="subscript"/>
        <sz val="8"/>
        <color theme="1"/>
        <rFont val="Aptos"/>
        <family val="2"/>
      </rPr>
      <t>3</t>
    </r>
  </si>
  <si>
    <r>
      <rPr>
        <b/>
        <sz val="9"/>
        <color theme="8"/>
        <rFont val="Aptos"/>
        <family val="2"/>
      </rPr>
      <t>Industrie manufacturière</t>
    </r>
    <r>
      <rPr>
        <sz val="9"/>
        <color theme="1"/>
        <rFont val="Aptos"/>
        <family val="2"/>
      </rPr>
      <t xml:space="preserve"> : traitement in situ des déchets et des eaux usées inclus</t>
    </r>
  </si>
  <si>
    <r>
      <rPr>
        <b/>
        <sz val="9"/>
        <color theme="8"/>
        <rFont val="Aptos"/>
        <family val="2"/>
      </rPr>
      <t xml:space="preserve">Résidentiel </t>
    </r>
    <r>
      <rPr>
        <sz val="9"/>
        <rFont val="Aptos"/>
        <family val="2"/>
      </rPr>
      <t>: Emissions liées aux activités domestiques, notamment dans les bâtiments d’habitation (i.e. : combustion des appareils de chauffage, feux ouverts, engins mobiles non routiers pour le loisir/jardinage, utilisation domestique de solvants, réfrigération et air conditionné, consommation de tabac, traitement autonome des eaux usées, etc.)</t>
    </r>
  </si>
  <si>
    <r>
      <rPr>
        <b/>
        <sz val="9"/>
        <color theme="8"/>
        <rFont val="Aptos"/>
        <family val="2"/>
      </rPr>
      <t xml:space="preserve">Tertiaire </t>
    </r>
    <r>
      <rPr>
        <sz val="9"/>
        <rFont val="Aptos"/>
        <family val="2"/>
      </rPr>
      <t>: Emissions liées aux activités et bâtiments des entreprises, commerces, institutions et services publics (i.e. : combustion des appareils de chauffage, utilisation de solvants, réfrigération et air conditionné, bombes aérosols, utilisation de feux d'artifices, etc.)</t>
    </r>
  </si>
  <si>
    <r>
      <rPr>
        <b/>
        <sz val="9"/>
        <color theme="8"/>
        <rFont val="Aptos"/>
        <family val="2"/>
      </rPr>
      <t>Transports fluvial de marchandises (GES)</t>
    </r>
    <r>
      <rPr>
        <sz val="9"/>
        <color theme="1"/>
        <rFont val="Aptos"/>
        <family val="2"/>
      </rPr>
      <t xml:space="preserve"> : selon définitions de la CCNUCC - les émissions répertoriées sous total national concernent les émissions entre 2 ports du territoire national</t>
    </r>
  </si>
  <si>
    <r>
      <rPr>
        <b/>
        <sz val="9"/>
        <color theme="8"/>
        <rFont val="Aptos"/>
        <family val="2"/>
      </rPr>
      <t>Transports fluvial international - hors total national (GES)</t>
    </r>
    <r>
      <rPr>
        <sz val="9"/>
        <color theme="1"/>
        <rFont val="Aptos"/>
        <family val="2"/>
      </rPr>
      <t xml:space="preserve"> : selon définitions de la CCNUCC - les émissions répertoriées hors total ne sont pas incluses, à savoir les émissions fluviales internationales</t>
    </r>
  </si>
  <si>
    <r>
      <rPr>
        <b/>
        <sz val="9"/>
        <color theme="8"/>
        <rFont val="Aptos"/>
        <family val="2"/>
      </rPr>
      <t>Transports maritime</t>
    </r>
    <r>
      <rPr>
        <sz val="9"/>
        <color theme="1"/>
        <rFont val="Aptos"/>
        <family val="2"/>
      </rPr>
      <t xml:space="preserve"> : selon définitions de la CCNUCC et de la CEE-NU - les émissions répertoriées sous total national concernent les émissions entre 2 ports du territoire national</t>
    </r>
  </si>
  <si>
    <r>
      <rPr>
        <b/>
        <sz val="9"/>
        <color theme="8"/>
        <rFont val="Aptos"/>
        <family val="2"/>
      </rPr>
      <t>Transports maritime international - hors total national</t>
    </r>
    <r>
      <rPr>
        <sz val="9"/>
        <color theme="1"/>
        <rFont val="Aptos"/>
        <family val="2"/>
      </rPr>
      <t xml:space="preserve"> : selon définitions de la CCNUCC et CEE-NU - les émissions répertoriées hors total ne sont pas incluses, à savoir les émissions maritimes internationales</t>
    </r>
  </si>
  <si>
    <r>
      <rPr>
        <b/>
        <sz val="9"/>
        <color theme="8"/>
        <rFont val="Aptos"/>
        <family val="2"/>
      </rPr>
      <t>Transports autres navigations</t>
    </r>
    <r>
      <rPr>
        <sz val="9"/>
        <color theme="1"/>
        <rFont val="Aptos"/>
        <family val="2"/>
      </rPr>
      <t xml:space="preserve"> : selon définitions de la CCNUCC et de la CEE-NU - les émissions répertoriées sous total national concernent les émissions des bateaux à passagers fluviaux, des bateaux à usage professionnel fluviaux et maritimes (hors transport et pêche) et des bateaux de plaisance (activités de loisirs) fluviaux et maritimes</t>
    </r>
  </si>
  <si>
    <r>
      <rPr>
        <b/>
        <sz val="9"/>
        <color theme="8"/>
        <rFont val="Aptos"/>
        <family val="2"/>
      </rPr>
      <t>Transports aérien (GES)</t>
    </r>
    <r>
      <rPr>
        <sz val="9"/>
        <color theme="1"/>
        <rFont val="Aptos"/>
        <family val="2"/>
      </rPr>
      <t xml:space="preserve"> : selon définitions de la CCNUCC - les émissions répertoriées sous total national concernent les émissions entre 2 aéroports du territoire national</t>
    </r>
  </si>
  <si>
    <r>
      <rPr>
        <b/>
        <sz val="9"/>
        <color theme="8"/>
        <rFont val="Aptos"/>
        <family val="2"/>
      </rPr>
      <t>Transports aérien - hors total national (GES)</t>
    </r>
    <r>
      <rPr>
        <sz val="9"/>
        <color theme="1"/>
        <rFont val="Aptos"/>
        <family val="2"/>
      </rPr>
      <t xml:space="preserve"> : selon définitions de la CCNUCC - les émissions répertoriées hors total ne sont pas incluses, à savoir les émissions aériennes internationales</t>
    </r>
  </si>
  <si>
    <r>
      <rPr>
        <b/>
        <sz val="9"/>
        <color theme="8"/>
        <rFont val="Aptos"/>
        <family val="2"/>
      </rPr>
      <t>Total national (GES)</t>
    </r>
    <r>
      <rPr>
        <sz val="9"/>
        <color theme="1"/>
        <rFont val="Aptos"/>
        <family val="2"/>
      </rPr>
      <t xml:space="preserve"> : émissions hors UTCATF ; selon définitions de la CCNUCC - les émissions nationales n'incluent pas celles comptabilisées en "hors total", à savoir les émissions maritimes et aériennes internationales, ainsi que les émissions des sources biotiques de l'agriculture et des forêts et les émissions des sources non-anthropiques.</t>
    </r>
  </si>
  <si>
    <r>
      <rPr>
        <b/>
        <sz val="9"/>
        <color theme="8"/>
        <rFont val="Aptos"/>
        <family val="2"/>
      </rPr>
      <t>CO</t>
    </r>
    <r>
      <rPr>
        <b/>
        <vertAlign val="subscript"/>
        <sz val="9"/>
        <color theme="8"/>
        <rFont val="Aptos"/>
        <family val="2"/>
      </rPr>
      <t>2</t>
    </r>
    <r>
      <rPr>
        <b/>
        <sz val="9"/>
        <color theme="8"/>
        <rFont val="Aptos"/>
        <family val="2"/>
      </rPr>
      <t xml:space="preserve"> et CO</t>
    </r>
    <r>
      <rPr>
        <b/>
        <vertAlign val="subscript"/>
        <sz val="9"/>
        <color theme="8"/>
        <rFont val="Aptos"/>
        <family val="2"/>
      </rPr>
      <t>2</t>
    </r>
    <r>
      <rPr>
        <b/>
        <sz val="9"/>
        <color theme="8"/>
        <rFont val="Aptos"/>
        <family val="2"/>
      </rPr>
      <t>e</t>
    </r>
    <r>
      <rPr>
        <sz val="9"/>
        <color theme="1"/>
        <rFont val="Aptos"/>
        <family val="2"/>
      </rPr>
      <t xml:space="preserve"> : émissions du secteur hors émissions CO</t>
    </r>
    <r>
      <rPr>
        <vertAlign val="subscript"/>
        <sz val="9"/>
        <color theme="1"/>
        <rFont val="Aptos"/>
        <family val="2"/>
      </rPr>
      <t>2</t>
    </r>
    <r>
      <rPr>
        <sz val="9"/>
        <color theme="1"/>
        <rFont val="Aptos"/>
        <family val="2"/>
      </rPr>
      <t xml:space="preserve"> des énergies renouvelables, en particulier issues de la biomasse.</t>
    </r>
  </si>
  <si>
    <r>
      <rPr>
        <b/>
        <sz val="9"/>
        <color theme="8"/>
        <rFont val="Aptos"/>
        <family val="2"/>
      </rPr>
      <t>Biomasse CO</t>
    </r>
    <r>
      <rPr>
        <b/>
        <vertAlign val="subscript"/>
        <sz val="9"/>
        <color theme="8"/>
        <rFont val="Aptos"/>
        <family val="2"/>
      </rPr>
      <t>2</t>
    </r>
    <r>
      <rPr>
        <b/>
        <sz val="9"/>
        <color theme="8"/>
        <rFont val="Aptos"/>
        <family val="2"/>
      </rPr>
      <t xml:space="preserve"> et CO</t>
    </r>
    <r>
      <rPr>
        <b/>
        <vertAlign val="subscript"/>
        <sz val="9"/>
        <color theme="8"/>
        <rFont val="Aptos"/>
        <family val="2"/>
      </rPr>
      <t>2</t>
    </r>
    <r>
      <rPr>
        <b/>
        <sz val="9"/>
        <color theme="8"/>
        <rFont val="Aptos"/>
        <family val="2"/>
      </rPr>
      <t>e</t>
    </r>
    <r>
      <rPr>
        <sz val="9"/>
        <color theme="1"/>
        <rFont val="Aptos"/>
        <family val="2"/>
      </rPr>
      <t xml:space="preserve"> : CO</t>
    </r>
    <r>
      <rPr>
        <vertAlign val="subscript"/>
        <sz val="9"/>
        <color theme="1"/>
        <rFont val="Aptos"/>
        <family val="2"/>
      </rPr>
      <t>2</t>
    </r>
    <r>
      <rPr>
        <sz val="9"/>
        <color theme="1"/>
        <rFont val="Aptos"/>
        <family val="2"/>
      </rPr>
      <t xml:space="preserve"> issu de la combustion de la biomasse, hors émissions CO</t>
    </r>
    <r>
      <rPr>
        <vertAlign val="subscript"/>
        <sz val="9"/>
        <color theme="1"/>
        <rFont val="Aptos"/>
        <family val="2"/>
      </rPr>
      <t>2</t>
    </r>
    <r>
      <rPr>
        <sz val="9"/>
        <color theme="1"/>
        <rFont val="Aptos"/>
        <family val="2"/>
      </rPr>
      <t xml:space="preserve"> du secteur.</t>
    </r>
  </si>
  <si>
    <r>
      <rPr>
        <b/>
        <sz val="9"/>
        <color theme="8"/>
        <rFont val="Aptos"/>
        <family val="2"/>
      </rPr>
      <t>CO</t>
    </r>
    <r>
      <rPr>
        <b/>
        <vertAlign val="subscript"/>
        <sz val="9"/>
        <color theme="8"/>
        <rFont val="Aptos"/>
        <family val="2"/>
      </rPr>
      <t>2</t>
    </r>
    <r>
      <rPr>
        <b/>
        <sz val="9"/>
        <color theme="8"/>
        <rFont val="Aptos"/>
        <family val="2"/>
      </rPr>
      <t>e</t>
    </r>
    <r>
      <rPr>
        <sz val="9"/>
        <color theme="1"/>
        <rFont val="Aptos"/>
        <family val="2"/>
      </rPr>
      <t xml:space="preserve"> : Emissions CO</t>
    </r>
    <r>
      <rPr>
        <vertAlign val="subscript"/>
        <sz val="9"/>
        <color theme="1"/>
        <rFont val="Aptos"/>
        <family val="2"/>
      </rPr>
      <t>2</t>
    </r>
    <r>
      <rPr>
        <sz val="9"/>
        <color theme="1"/>
        <rFont val="Aptos"/>
        <family val="2"/>
      </rPr>
      <t xml:space="preserve"> équivalentes calculées sur la base des PRG (Pouvoir de Réchauffement Global) à 100 ans, issus du 4</t>
    </r>
    <r>
      <rPr>
        <vertAlign val="superscript"/>
        <sz val="9"/>
        <color theme="1"/>
        <rFont val="Aptos"/>
        <family val="2"/>
      </rPr>
      <t>ème</t>
    </r>
    <r>
      <rPr>
        <sz val="9"/>
        <color theme="1"/>
        <rFont val="Aptos"/>
        <family val="2"/>
      </rPr>
      <t xml:space="preserve"> rapport du GIEC (GIEC 2007 - AR4). </t>
    </r>
  </si>
  <si>
    <r>
      <rPr>
        <b/>
        <sz val="9"/>
        <color theme="8"/>
        <rFont val="Aptos"/>
        <family val="2"/>
      </rPr>
      <t xml:space="preserve">PRG </t>
    </r>
    <r>
      <rPr>
        <sz val="9"/>
        <color theme="1"/>
        <rFont val="Aptos"/>
        <family val="2"/>
      </rPr>
      <t>: CO</t>
    </r>
    <r>
      <rPr>
        <vertAlign val="subscript"/>
        <sz val="9"/>
        <color theme="1"/>
        <rFont val="Aptos"/>
        <family val="2"/>
      </rPr>
      <t>2</t>
    </r>
    <r>
      <rPr>
        <sz val="9"/>
        <color theme="1"/>
        <rFont val="Aptos"/>
        <family val="2"/>
      </rPr>
      <t xml:space="preserve"> = 1 ; CH</t>
    </r>
    <r>
      <rPr>
        <vertAlign val="subscript"/>
        <sz val="9"/>
        <color theme="1"/>
        <rFont val="Aptos"/>
        <family val="2"/>
      </rPr>
      <t>4</t>
    </r>
    <r>
      <rPr>
        <sz val="9"/>
        <color theme="1"/>
        <rFont val="Aptos"/>
        <family val="2"/>
      </rPr>
      <t xml:space="preserve"> = 25 ; N</t>
    </r>
    <r>
      <rPr>
        <vertAlign val="subscript"/>
        <sz val="9"/>
        <color theme="1"/>
        <rFont val="Aptos"/>
        <family val="2"/>
      </rPr>
      <t>2</t>
    </r>
    <r>
      <rPr>
        <sz val="9"/>
        <color theme="1"/>
        <rFont val="Aptos"/>
        <family val="2"/>
      </rPr>
      <t>O = 298 ; SF</t>
    </r>
    <r>
      <rPr>
        <vertAlign val="subscript"/>
        <sz val="9"/>
        <color theme="1"/>
        <rFont val="Aptos"/>
        <family val="2"/>
      </rPr>
      <t>6</t>
    </r>
    <r>
      <rPr>
        <sz val="9"/>
        <color theme="1"/>
        <rFont val="Aptos"/>
        <family val="2"/>
      </rPr>
      <t xml:space="preserve"> = 22800 ; NF</t>
    </r>
    <r>
      <rPr>
        <vertAlign val="subscript"/>
        <sz val="9"/>
        <color theme="1"/>
        <rFont val="Aptos"/>
        <family val="2"/>
      </rPr>
      <t>3</t>
    </r>
    <r>
      <rPr>
        <sz val="9"/>
        <color theme="1"/>
        <rFont val="Aptos"/>
        <family val="2"/>
      </rPr>
      <t xml:space="preserve"> = 17200 ; HFC et PFC = valeurs variables dépendantes de la composition des gaz.</t>
    </r>
  </si>
  <si>
    <r>
      <rPr>
        <b/>
        <sz val="9"/>
        <color theme="8"/>
        <rFont val="Aptos"/>
        <family val="2"/>
      </rPr>
      <t xml:space="preserve">Total gaz fluorés </t>
    </r>
    <r>
      <rPr>
        <sz val="9"/>
        <color theme="1"/>
        <rFont val="Aptos"/>
        <family val="2"/>
      </rPr>
      <t>: Somme des émissions des gaz fluorés, à savoir, HFC, PFC, NF</t>
    </r>
    <r>
      <rPr>
        <vertAlign val="subscript"/>
        <sz val="9"/>
        <color theme="1"/>
        <rFont val="Aptos"/>
        <family val="2"/>
      </rPr>
      <t>3</t>
    </r>
    <r>
      <rPr>
        <sz val="9"/>
        <color theme="1"/>
        <rFont val="Aptos"/>
        <family val="2"/>
      </rPr>
      <t xml:space="preserve"> et SF</t>
    </r>
    <r>
      <rPr>
        <vertAlign val="subscript"/>
        <sz val="9"/>
        <color theme="1"/>
        <rFont val="Aptos"/>
        <family val="2"/>
      </rPr>
      <t>6</t>
    </r>
    <r>
      <rPr>
        <sz val="9"/>
        <color theme="1"/>
        <rFont val="Aptos"/>
        <family val="2"/>
      </rPr>
      <t>.</t>
    </r>
  </si>
  <si>
    <r>
      <rPr>
        <b/>
        <sz val="9"/>
        <color theme="8"/>
        <rFont val="Aptos"/>
        <family val="2"/>
      </rPr>
      <t xml:space="preserve">LEC </t>
    </r>
    <r>
      <rPr>
        <sz val="9"/>
        <rFont val="Aptos"/>
        <family val="2"/>
      </rPr>
      <t>: Projet de loi énergie-climat du 30/04/2019 reprenant l'objectif de la SNBC-2</t>
    </r>
  </si>
  <si>
    <r>
      <rPr>
        <b/>
        <sz val="9"/>
        <color theme="8"/>
        <rFont val="Aptos"/>
        <family val="2"/>
      </rPr>
      <t xml:space="preserve">LTE </t>
    </r>
    <r>
      <rPr>
        <sz val="9"/>
        <rFont val="Aptos"/>
        <family val="2"/>
      </rPr>
      <t>: Loi n°2015-992 relative à la transition énergétique, art. 1 (objectif du facteur 4 fixé initialement par la loi énergie [2005-781] et le Grenelle-1 [2009-967])</t>
    </r>
  </si>
  <si>
    <r>
      <rPr>
        <b/>
        <sz val="9"/>
        <color theme="8"/>
        <rFont val="Aptos"/>
        <family val="2"/>
      </rPr>
      <t xml:space="preserve">Kyoto 1 (objectifs FR) </t>
    </r>
    <r>
      <rPr>
        <sz val="9"/>
        <rFont val="Aptos"/>
        <family val="2"/>
      </rPr>
      <t>: Protocole de Kyoto à la CCNUCC (signé en 1997, entré en vigueur en 2005). Objectifs assignés à la France - 1e période d'engagement (2008-2012)</t>
    </r>
  </si>
  <si>
    <r>
      <rPr>
        <b/>
        <sz val="9"/>
        <color theme="8"/>
        <rFont val="Aptos"/>
        <family val="2"/>
      </rPr>
      <t xml:space="preserve">Kyoto 2 (objectifs UE) </t>
    </r>
    <r>
      <rPr>
        <sz val="9"/>
        <rFont val="Aptos"/>
        <family val="2"/>
      </rPr>
      <t>: Protocole de Kyoto à la CCNUCC (signé en 1997, entré en vigueur en 2005). Objectifs pour la 2nde  période d'engagement (2013-2020)</t>
    </r>
  </si>
  <si>
    <r>
      <rPr>
        <b/>
        <sz val="9"/>
        <color theme="8"/>
        <rFont val="Aptos"/>
        <family val="2"/>
      </rPr>
      <t>Paquets Climat-Energie</t>
    </r>
    <r>
      <rPr>
        <b/>
        <sz val="9"/>
        <rFont val="Aptos"/>
        <family val="2"/>
      </rPr>
      <t xml:space="preserve"> </t>
    </r>
    <r>
      <rPr>
        <sz val="9"/>
        <rFont val="Aptos"/>
        <family val="2"/>
      </rPr>
      <t>: plan d'action de l'UE adopté en 2008 et révisé en 2014</t>
    </r>
  </si>
  <si>
    <r>
      <rPr>
        <b/>
        <sz val="9"/>
        <color theme="8"/>
        <rFont val="Aptos"/>
        <family val="2"/>
      </rPr>
      <t xml:space="preserve">Roadmap 2050 </t>
    </r>
    <r>
      <rPr>
        <sz val="9"/>
        <rFont val="Aptos"/>
        <family val="2"/>
      </rPr>
      <t xml:space="preserve">: Feuille de route 2050 de l'UE publiée en 2011, non adoptée (véto de la Pologne)   </t>
    </r>
  </si>
  <si>
    <r>
      <rPr>
        <b/>
        <sz val="9"/>
        <color theme="8"/>
        <rFont val="Aptos"/>
        <family val="2"/>
      </rPr>
      <t xml:space="preserve">SNBC-1 </t>
    </r>
    <r>
      <rPr>
        <b/>
        <sz val="9"/>
        <rFont val="Aptos"/>
        <family val="2"/>
      </rPr>
      <t>:</t>
    </r>
    <r>
      <rPr>
        <sz val="9"/>
        <rFont val="Aptos"/>
        <family val="2"/>
      </rPr>
      <t xml:space="preserve"> décret 2015-1491 fixant les trois premiers budgets carbone de la Stratégie Nationale Bas-Carbone, prévus par la LTE (art. 173)</t>
    </r>
  </si>
  <si>
    <r>
      <rPr>
        <b/>
        <sz val="9"/>
        <color theme="8"/>
        <rFont val="Aptos"/>
        <family val="2"/>
      </rPr>
      <t>SNBC-1a</t>
    </r>
    <r>
      <rPr>
        <sz val="9"/>
        <rFont val="Aptos"/>
        <family val="2"/>
      </rPr>
      <t xml:space="preserve"> : ajustement technique de 2018 des budgets carbone de la SNBC-1</t>
    </r>
  </si>
  <si>
    <r>
      <rPr>
        <b/>
        <sz val="9"/>
        <color theme="8"/>
        <rFont val="Aptos"/>
        <family val="2"/>
      </rPr>
      <t xml:space="preserve">SNBC-2 </t>
    </r>
    <r>
      <rPr>
        <sz val="9"/>
        <rFont val="Aptos"/>
        <family val="2"/>
      </rPr>
      <t>: Révision 2019 de la Stratégie Nationale Bas-Carbone</t>
    </r>
  </si>
  <si>
    <r>
      <rPr>
        <b/>
        <sz val="9"/>
        <color theme="8"/>
        <rFont val="Aptos"/>
        <family val="2"/>
      </rPr>
      <t xml:space="preserve">Outre-mer inclus dans l'UE </t>
    </r>
    <r>
      <rPr>
        <sz val="9"/>
        <rFont val="Aptos"/>
        <family val="2"/>
      </rPr>
      <t>: Guadeloupe, Martinique, La Réunion, Guyane, Mayotte, Saint-Martin (partie française)</t>
    </r>
  </si>
  <si>
    <r>
      <rPr>
        <b/>
        <sz val="9"/>
        <color theme="8"/>
        <rFont val="Aptos"/>
        <family val="2"/>
      </rPr>
      <t xml:space="preserve">Outre-mer hors UE </t>
    </r>
    <r>
      <rPr>
        <b/>
        <i/>
        <sz val="9"/>
        <color theme="8"/>
        <rFont val="Aptos"/>
        <family val="2"/>
      </rPr>
      <t>(non inclus dans les fichiers Secten)</t>
    </r>
    <r>
      <rPr>
        <b/>
        <sz val="9"/>
        <color theme="8"/>
        <rFont val="Aptos"/>
        <family val="2"/>
      </rPr>
      <t xml:space="preserve"> </t>
    </r>
    <r>
      <rPr>
        <sz val="9"/>
        <rFont val="Aptos"/>
        <family val="2"/>
      </rPr>
      <t>: Nouvelle-Calédonie, Saint-Pierre et Miquelon, Wallis et Futuna, Saint-Barthélémy, Polynésie Française, T.A.A.F</t>
    </r>
  </si>
  <si>
    <r>
      <t>Emissions de tous les gaz à effet de serre, en équivalent CO</t>
    </r>
    <r>
      <rPr>
        <vertAlign val="subscript"/>
        <sz val="9"/>
        <color theme="1"/>
        <rFont val="Aptos"/>
        <family val="2"/>
      </rPr>
      <t>2</t>
    </r>
  </si>
  <si>
    <r>
      <t>Emissions de CH</t>
    </r>
    <r>
      <rPr>
        <vertAlign val="subscript"/>
        <sz val="9"/>
        <color theme="1"/>
        <rFont val="Aptos"/>
        <family val="2"/>
      </rPr>
      <t>4</t>
    </r>
    <r>
      <rPr>
        <sz val="9"/>
        <color theme="1"/>
        <rFont val="Aptos"/>
        <family val="2"/>
      </rPr>
      <t xml:space="preserve"> (méthane) en équivalent CO</t>
    </r>
    <r>
      <rPr>
        <vertAlign val="subscript"/>
        <sz val="9"/>
        <color theme="1"/>
        <rFont val="Aptos"/>
        <family val="2"/>
      </rPr>
      <t>2</t>
    </r>
  </si>
  <si>
    <r>
      <t>Emissions de N</t>
    </r>
    <r>
      <rPr>
        <vertAlign val="subscript"/>
        <sz val="9"/>
        <color theme="1"/>
        <rFont val="Aptos"/>
        <family val="2"/>
      </rPr>
      <t>2</t>
    </r>
    <r>
      <rPr>
        <sz val="9"/>
        <color theme="1"/>
        <rFont val="Aptos"/>
        <family val="2"/>
      </rPr>
      <t>O (protoxyde d'azote) en équivalent CO</t>
    </r>
    <r>
      <rPr>
        <vertAlign val="subscript"/>
        <sz val="9"/>
        <color theme="1"/>
        <rFont val="Aptos"/>
        <family val="2"/>
      </rPr>
      <t>2</t>
    </r>
    <r>
      <rPr>
        <sz val="9"/>
        <color theme="1"/>
        <rFont val="Aptos"/>
        <family val="2"/>
      </rPr>
      <t>e</t>
    </r>
  </si>
  <si>
    <r>
      <t>Emissions de SF</t>
    </r>
    <r>
      <rPr>
        <vertAlign val="subscript"/>
        <sz val="9"/>
        <color theme="1"/>
        <rFont val="Aptos"/>
        <family val="2"/>
      </rPr>
      <t>6</t>
    </r>
    <r>
      <rPr>
        <sz val="9"/>
        <color theme="1"/>
        <rFont val="Aptos"/>
        <family val="2"/>
      </rPr>
      <t xml:space="preserve"> (hexafluorure de soufre)</t>
    </r>
  </si>
  <si>
    <r>
      <t>Emissions de NF</t>
    </r>
    <r>
      <rPr>
        <vertAlign val="subscript"/>
        <sz val="9"/>
        <color theme="1"/>
        <rFont val="Aptos"/>
        <family val="2"/>
      </rPr>
      <t>3</t>
    </r>
    <r>
      <rPr>
        <sz val="9"/>
        <color theme="1"/>
        <rFont val="Aptos"/>
        <family val="2"/>
      </rPr>
      <t xml:space="preserve"> (trifluorure d'azote)</t>
    </r>
  </si>
  <si>
    <t>mois estimé</t>
  </si>
  <si>
    <t>A mettre à jour</t>
  </si>
  <si>
    <t>Edition</t>
  </si>
  <si>
    <t>Mois edition</t>
  </si>
  <si>
    <t>Graphiques</t>
  </si>
  <si>
    <t>Ne pas changer la mise en forme</t>
  </si>
  <si>
    <t>Couleur</t>
  </si>
  <si>
    <t>Lumière %</t>
  </si>
  <si>
    <t>Code</t>
  </si>
  <si>
    <t>Couleurs principales</t>
  </si>
  <si>
    <t>#376EB1</t>
  </si>
  <si>
    <t>#1C5294</t>
  </si>
  <si>
    <t>#162A4B</t>
  </si>
  <si>
    <t>#4FA15E</t>
  </si>
  <si>
    <t>#27613F</t>
  </si>
  <si>
    <t>#13361C</t>
  </si>
  <si>
    <t>#939597</t>
  </si>
  <si>
    <t>#58585A</t>
  </si>
  <si>
    <t>#221F20</t>
  </si>
  <si>
    <t>#E7873B</t>
  </si>
  <si>
    <t>Couleurs supplémentaires pour les graphiques</t>
  </si>
  <si>
    <t>#324565</t>
  </si>
  <si>
    <t>#CDF2FF</t>
  </si>
  <si>
    <t>#46BDC6</t>
  </si>
  <si>
    <t>#2F7B7D</t>
  </si>
  <si>
    <t>#642E65</t>
  </si>
  <si>
    <t>#D8CAE4</t>
  </si>
  <si>
    <t>#D15929</t>
  </si>
  <si>
    <t>#EAAE04</t>
  </si>
  <si>
    <t>#FCD25A</t>
  </si>
  <si>
    <t>Couleurs grands secteurs Rapports</t>
  </si>
  <si>
    <t>Energie</t>
  </si>
  <si>
    <t>#4982C7</t>
  </si>
  <si>
    <t>Industrie</t>
  </si>
  <si>
    <t>#103251</t>
  </si>
  <si>
    <t>Déchets</t>
  </si>
  <si>
    <t>#AF5972</t>
  </si>
  <si>
    <t>Hors-total</t>
  </si>
  <si>
    <t>#D9D9D9</t>
  </si>
  <si>
    <t>#000000</t>
  </si>
  <si>
    <t>Emissions naturelles</t>
  </si>
  <si>
    <t>#5C6F39</t>
  </si>
  <si>
    <t>Couleurs personalisées</t>
  </si>
  <si>
    <t>#B7DBBE</t>
  </si>
  <si>
    <t>#DBEDDE</t>
  </si>
  <si>
    <t>Description du fichier</t>
  </si>
  <si>
    <t>Format</t>
  </si>
  <si>
    <t>Baromètre des émissions mensuelles</t>
  </si>
  <si>
    <t>Edition et publication</t>
  </si>
  <si>
    <r>
      <t>Cette édition annule et remplace toutes les éditions antérieures</t>
    </r>
    <r>
      <rPr>
        <sz val="9"/>
        <rFont val="Aptos"/>
        <family val="2"/>
      </rPr>
      <t xml:space="preserve"> relatives au même format d'inventaire. L'utilisateur de ce fichier est donc invité à utiliser l'édition la plus récente de ce format d'inventaire, sur la page </t>
    </r>
    <r>
      <rPr>
        <b/>
        <sz val="9"/>
        <rFont val="Aptos"/>
        <family val="2"/>
      </rPr>
      <t>https://www.citepa.org/donnees-air-climat/donnees-gaz-a-effet-de-serre/barometre-des-emissions-mensuelles/</t>
    </r>
    <r>
      <rPr>
        <sz val="9"/>
        <rFont val="Aptos"/>
        <family val="2"/>
      </rPr>
      <t xml:space="preserve"> du site web du Citepa.</t>
    </r>
  </si>
  <si>
    <t>Ces données au format Baromètre sont des données officielles élaborées par le Citepa dans le cadre du Système National d’Inventaires d’Emission et de Bilans pour l’atmosphère (SNIEBA).</t>
  </si>
  <si>
    <t>Périmètre et substances</t>
  </si>
  <si>
    <r>
      <rPr>
        <b/>
        <sz val="9"/>
        <rFont val="Aptos"/>
        <family val="2"/>
      </rPr>
      <t>Gaz à effet de serre</t>
    </r>
    <r>
      <rPr>
        <sz val="9"/>
        <rFont val="Aptos"/>
        <family val="2"/>
      </rPr>
      <t xml:space="preserve"> : CO</t>
    </r>
    <r>
      <rPr>
        <vertAlign val="subscript"/>
        <sz val="9"/>
        <rFont val="Aptos"/>
        <family val="2"/>
      </rPr>
      <t>2</t>
    </r>
    <r>
      <rPr>
        <sz val="9"/>
        <rFont val="Aptos"/>
        <family val="2"/>
      </rPr>
      <t>, CH</t>
    </r>
    <r>
      <rPr>
        <vertAlign val="subscript"/>
        <sz val="9"/>
        <rFont val="Aptos"/>
        <family val="2"/>
      </rPr>
      <t>4</t>
    </r>
    <r>
      <rPr>
        <sz val="9"/>
        <rFont val="Aptos"/>
        <family val="2"/>
      </rPr>
      <t>, N</t>
    </r>
    <r>
      <rPr>
        <vertAlign val="subscript"/>
        <sz val="9"/>
        <rFont val="Aptos"/>
        <family val="2"/>
      </rPr>
      <t>2</t>
    </r>
    <r>
      <rPr>
        <sz val="9"/>
        <rFont val="Aptos"/>
        <family val="2"/>
      </rPr>
      <t>O, HFC, PFC, SF</t>
    </r>
    <r>
      <rPr>
        <vertAlign val="subscript"/>
        <sz val="9"/>
        <rFont val="Aptos"/>
        <family val="2"/>
      </rPr>
      <t>6</t>
    </r>
    <r>
      <rPr>
        <sz val="9"/>
        <rFont val="Aptos"/>
        <family val="2"/>
      </rPr>
      <t>, NF</t>
    </r>
    <r>
      <rPr>
        <vertAlign val="subscript"/>
        <sz val="9"/>
        <rFont val="Aptos"/>
        <family val="2"/>
      </rPr>
      <t>3</t>
    </r>
    <r>
      <rPr>
        <sz val="9"/>
        <rFont val="Aptos"/>
        <family val="2"/>
      </rPr>
      <t xml:space="preserve"> et le total de tous les GES (CO</t>
    </r>
    <r>
      <rPr>
        <vertAlign val="subscript"/>
        <sz val="9"/>
        <rFont val="Aptos"/>
        <family val="2"/>
      </rPr>
      <t>2</t>
    </r>
    <r>
      <rPr>
        <sz val="9"/>
        <rFont val="Aptos"/>
        <family val="2"/>
      </rPr>
      <t>e).</t>
    </r>
  </si>
  <si>
    <r>
      <rPr>
        <b/>
        <sz val="9"/>
        <color theme="8"/>
        <rFont val="Aptos"/>
        <family val="2"/>
      </rPr>
      <t>CO</t>
    </r>
    <r>
      <rPr>
        <b/>
        <vertAlign val="subscript"/>
        <sz val="9"/>
        <color theme="8"/>
        <rFont val="Aptos"/>
        <family val="2"/>
      </rPr>
      <t>2</t>
    </r>
    <r>
      <rPr>
        <b/>
        <sz val="9"/>
        <color theme="8"/>
        <rFont val="Aptos"/>
        <family val="2"/>
      </rPr>
      <t>e</t>
    </r>
    <r>
      <rPr>
        <sz val="9"/>
        <color theme="1"/>
        <rFont val="Aptos"/>
        <family val="2"/>
      </rPr>
      <t xml:space="preserve"> : Emissions CO</t>
    </r>
    <r>
      <rPr>
        <vertAlign val="subscript"/>
        <sz val="9"/>
        <color theme="1"/>
        <rFont val="Aptos"/>
        <family val="2"/>
      </rPr>
      <t>2</t>
    </r>
    <r>
      <rPr>
        <sz val="9"/>
        <color theme="1"/>
        <rFont val="Aptos"/>
        <family val="2"/>
      </rPr>
      <t xml:space="preserve"> équivalentes calculées sur la base des PRG (Pouvoir de Réchauffement Global) à 100 ans, issus du 5</t>
    </r>
    <r>
      <rPr>
        <vertAlign val="superscript"/>
        <sz val="9"/>
        <color theme="1"/>
        <rFont val="Aptos"/>
        <family val="2"/>
      </rPr>
      <t>ème</t>
    </r>
    <r>
      <rPr>
        <sz val="9"/>
        <color theme="1"/>
        <rFont val="Aptos"/>
        <family val="2"/>
      </rPr>
      <t xml:space="preserve"> rapport du GIEC (GIEC 2014 - AR5). </t>
    </r>
  </si>
  <si>
    <r>
      <rPr>
        <b/>
        <sz val="9"/>
        <color theme="8"/>
        <rFont val="Aptos"/>
        <family val="2"/>
      </rPr>
      <t xml:space="preserve">PRG </t>
    </r>
    <r>
      <rPr>
        <sz val="9"/>
        <color theme="1"/>
        <rFont val="Aptos"/>
        <family val="2"/>
      </rPr>
      <t>: CO</t>
    </r>
    <r>
      <rPr>
        <vertAlign val="subscript"/>
        <sz val="9"/>
        <color theme="1"/>
        <rFont val="Aptos"/>
        <family val="2"/>
      </rPr>
      <t>2</t>
    </r>
    <r>
      <rPr>
        <sz val="9"/>
        <color theme="1"/>
        <rFont val="Aptos"/>
        <family val="2"/>
      </rPr>
      <t xml:space="preserve"> = 1 ; CH</t>
    </r>
    <r>
      <rPr>
        <vertAlign val="subscript"/>
        <sz val="9"/>
        <color theme="1"/>
        <rFont val="Aptos"/>
        <family val="2"/>
      </rPr>
      <t>4</t>
    </r>
    <r>
      <rPr>
        <sz val="9"/>
        <color theme="1"/>
        <rFont val="Aptos"/>
        <family val="2"/>
      </rPr>
      <t xml:space="preserve"> = 28 ; N</t>
    </r>
    <r>
      <rPr>
        <vertAlign val="subscript"/>
        <sz val="9"/>
        <color theme="1"/>
        <rFont val="Aptos"/>
        <family val="2"/>
      </rPr>
      <t>2</t>
    </r>
    <r>
      <rPr>
        <sz val="9"/>
        <color theme="1"/>
        <rFont val="Aptos"/>
        <family val="2"/>
      </rPr>
      <t>O = 265 ; SF</t>
    </r>
    <r>
      <rPr>
        <vertAlign val="subscript"/>
        <sz val="9"/>
        <color theme="1"/>
        <rFont val="Aptos"/>
        <family val="2"/>
      </rPr>
      <t>6</t>
    </r>
    <r>
      <rPr>
        <sz val="9"/>
        <color theme="1"/>
        <rFont val="Aptos"/>
        <family val="2"/>
      </rPr>
      <t xml:space="preserve"> = 23500 ; NF</t>
    </r>
    <r>
      <rPr>
        <vertAlign val="subscript"/>
        <sz val="9"/>
        <color theme="1"/>
        <rFont val="Aptos"/>
        <family val="2"/>
      </rPr>
      <t>3</t>
    </r>
    <r>
      <rPr>
        <sz val="9"/>
        <color theme="1"/>
        <rFont val="Aptos"/>
        <family val="2"/>
      </rPr>
      <t xml:space="preserve"> = 16100 ; HFC et PFC = valeurs variables dépendantes de la composition des gaz.</t>
    </r>
  </si>
  <si>
    <t>Unité</t>
  </si>
  <si>
    <r>
      <t>Les données d'émissions des gaz à effet de serre sont toutes disponibles en équivalent CO</t>
    </r>
    <r>
      <rPr>
        <vertAlign val="subscript"/>
        <sz val="9"/>
        <rFont val="Aptos"/>
        <family val="2"/>
      </rPr>
      <t>2</t>
    </r>
    <r>
      <rPr>
        <sz val="9"/>
        <rFont val="Aptos"/>
        <family val="2"/>
      </rPr>
      <t xml:space="preserve"> (notamment CH</t>
    </r>
    <r>
      <rPr>
        <vertAlign val="subscript"/>
        <sz val="9"/>
        <rFont val="Aptos"/>
        <family val="2"/>
      </rPr>
      <t>4</t>
    </r>
    <r>
      <rPr>
        <sz val="9"/>
        <rFont val="Aptos"/>
        <family val="2"/>
      </rPr>
      <t xml:space="preserve"> et N</t>
    </r>
    <r>
      <rPr>
        <vertAlign val="subscript"/>
        <sz val="9"/>
        <rFont val="Aptos"/>
        <family val="2"/>
      </rPr>
      <t>2</t>
    </r>
    <r>
      <rPr>
        <sz val="9"/>
        <rFont val="Aptos"/>
        <family val="2"/>
      </rPr>
      <t xml:space="preserve">O) pour plus de facilité à les comparer et/ou utiliser leurs données. </t>
    </r>
  </si>
  <si>
    <t>Méthode</t>
  </si>
  <si>
    <t xml:space="preserve">L’urgence climatique et les dépassements de normes de qualité de l’air conduisent les décideurs publics et experts à évaluer, et opter pour, des politiques et mesures avec une réactivité maximale. Le Citepa, dans ses publications des inventaires au format Secten, édite annuellement des inventaires d’émissions consolidés (relatifs à l’année N-2, au cours de l’année N), ainsi qu’une pré-estimation des émissions relatives à l’année N-1. </t>
  </si>
  <si>
    <t xml:space="preserve">La méthode employée pour établir ces émissions nationales mensuelles en cours d'année est résumée ci-après : </t>
  </si>
  <si>
    <r>
      <rPr>
        <b/>
        <sz val="9"/>
        <rFont val="Aptos"/>
        <family val="2"/>
      </rPr>
      <t>Avertissements :</t>
    </r>
    <r>
      <rPr>
        <sz val="9"/>
        <rFont val="Aptos"/>
        <family val="2"/>
      </rPr>
      <t xml:space="preserve">
- pour autant, ces chiffres d’émissions mensuelles restent des indicateurs et des estimations provisoires. Il est nécessaire d’attendre la publication de l’inventaire national annuel pour disposer de chiffres plus consolidés. 
- Le secteur des déchets est réparti uniformément sur les douze mois par hypothèse car pas d'indicateurs disponibles.
- Concernant le secteur UTCATF, pas d'indicateurs mensuels ne sont disponibles pour les évolutions temporelles fines de ce secteur à part les feux de forêts. De plus, une hypothèse de répartition uniforme mensuelle est utilisée. Tout cela limite la représentativité des résultats mensuels pour ce secteur dans le baromètre.    </t>
    </r>
  </si>
  <si>
    <t>https://www.citepa.org/donnees-air-climat/donnees-gaz-a-effet-de-serre/barometre-des-emissions-mensuelles/</t>
  </si>
  <si>
    <t>Avertissements</t>
  </si>
  <si>
    <t>Important : le Citepa décline toute responsabilité quant à l’utilisation et l’interprétation de ces données brutes.</t>
  </si>
  <si>
    <t>Plus d'informations dans le Batomètre sur la page du site web du Citepa :</t>
  </si>
  <si>
    <t>Citation</t>
  </si>
  <si>
    <r>
      <t xml:space="preserve">Pour toute information complémentaire, veuillez contacter : </t>
    </r>
    <r>
      <rPr>
        <b/>
        <sz val="9"/>
        <rFont val="Aptos"/>
        <family val="2"/>
      </rPr>
      <t>Ariane DRUART ou Sarah URBANO (Tél : 01 44 83 68 83 - mail: ariane.druart@citepa.org ou sarah.urbano@citepa.org)</t>
    </r>
  </si>
  <si>
    <t>4,66 à 
14 100*</t>
  </si>
  <si>
    <t>0,004 à 
12 000*</t>
  </si>
  <si>
    <t>PL essence (y.c. bus et cars)</t>
  </si>
  <si>
    <t>Transport maritime</t>
  </si>
  <si>
    <t>Transport aérien</t>
  </si>
  <si>
    <t>Transport fluvial  - hors total national</t>
  </si>
  <si>
    <t>Transport maritime  - hors total national</t>
  </si>
  <si>
    <t>Transport aérien  - hors total national</t>
  </si>
  <si>
    <t xml:space="preserve">Transport maritime </t>
  </si>
  <si>
    <t xml:space="preserve">Transport aérien </t>
  </si>
  <si>
    <t>Total transport  exclu du total national</t>
  </si>
  <si>
    <t>Les émissions des gaz à effet de serre sont au périmètre "France hexagonale et Outre-mer UE".</t>
  </si>
  <si>
    <t>Emissions de CO2 (dioxyde de carbone) au périmètre France hexagonale</t>
  </si>
  <si>
    <t>Emissions de CO2 (dioxyde de carbone) issues de la biomasse (hors émissions nationales) au périmètre France hexagonale</t>
  </si>
  <si>
    <t>France hexagonale : France hexagonale et Corse</t>
  </si>
  <si>
    <t>Emissions (ktCO2e sauf CO2 (Mt) et CO2e (MtCO2e))
Périmètre : France hexagonale et Outre-mer UE</t>
  </si>
  <si>
    <t>Emissions de CO2e (MtCO2e)
Périmètre : France hexagonale et Outre-mer UE</t>
  </si>
  <si>
    <t>Emissions de CO2 (Mt)
Périmètre : France hexagonale et Outre-mer UE</t>
  </si>
  <si>
    <t>Emissions de CO2 biomasse (Mt)
Périmètre : France hexagonale et Outre-mer UE</t>
  </si>
  <si>
    <t>Emissions de CH4 (ktCO2e)
Périmètre : France hexagonale et Outre-mer UE</t>
  </si>
  <si>
    <t>Emissions de N2O (ktCO2e)
Périmètre : France hexagonale et Outre-mer UE</t>
  </si>
  <si>
    <t>Emissions de HFC (ktCO2e)
Périmètre : France hexagonale et Outre-mer UE</t>
  </si>
  <si>
    <t>Emissions de PFC ktCO2e)
Périmètre : France hexagonale et Outre-mer UE</t>
  </si>
  <si>
    <t>Emissions de SF6 (ktCO2e)
Périmètre : France hexagonale et Outre-mer UE</t>
  </si>
  <si>
    <t>Emissions de NF3 (ktCO2e)
Périmètre : France hexagonale et Outre-mer UE</t>
  </si>
  <si>
    <t>Emissions de GF_total (ktCO2e_total)
Périmètre : France hexagonale et Outre-mer UE</t>
  </si>
  <si>
    <r>
      <rPr>
        <b/>
        <sz val="9"/>
        <color theme="8"/>
        <rFont val="Aptos"/>
        <family val="2"/>
      </rPr>
      <t>Remarque</t>
    </r>
    <r>
      <rPr>
        <sz val="9"/>
        <color theme="1"/>
        <rFont val="Aptos"/>
        <family val="2"/>
      </rPr>
      <t xml:space="preserve"> : Les secteurs de l'industrie de l'énergie, de l'industrie manufacturière et de l'usage des bâtiments et activités résidentiels/tertiaire incluent les émissions des installations fixes assujetties au SEQE-UE.  Pour le transport aérien et le transport maritime, les émissions SEQE-UE ne sont pas utilisées dans l'inventaire, compte-tenu de différences de périmètre d'estimation des émissions.</t>
    </r>
  </si>
  <si>
    <t>octobre</t>
  </si>
  <si>
    <t>juin</t>
  </si>
  <si>
    <t>Dark</t>
  </si>
  <si>
    <t>Light</t>
  </si>
  <si>
    <t>% Evolution 2026/2025</t>
  </si>
  <si>
    <t>% Evolution 2026/2019</t>
  </si>
  <si>
    <t>2026/2025</t>
  </si>
  <si>
    <t>Contribution 2026</t>
  </si>
  <si>
    <t>GF total (HFC, PFC, SF6, NF3)</t>
  </si>
  <si>
    <t>Emissions dans l'air - Source Citepa édition octobre 2026 / résultats juin 2026 - inventaire national d'émissions de gaz à effet de serre et de polluants atmosphériques - citepa.org</t>
  </si>
  <si>
    <t>Evol. % 2024-2025</t>
  </si>
  <si>
    <t>Végétation (dont feux de forêt)</t>
  </si>
  <si>
    <t>Citepa/Baromètre - octobre 2026</t>
  </si>
  <si>
    <t>Récapitulatif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</si>
</sst>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00"/>
    <numFmt numFmtId="167" formatCode="#,##0.0000"/>
    <numFmt numFmtId="168" formatCode="0.0%"/>
    <numFmt numFmtId="169" formatCode="0.0000"/>
    <numFmt numFmtId="170" formatCode="0.000"/>
  </numFmts>
  <fonts count="120" x14ac:knownFonts="1">
    <font>
      <sz val="11"/>
      <color theme="1"/>
      <name val="Calibri"/>
      <family val="2"/>
      <scheme val="minor"/>
    </font>
    <font>
      <sz val="10"/>
      <name val="Arial"/>
      <family val="2"/>
    </font>
    <font>
      <u/>
      <sz val="11"/>
      <color theme="10"/>
      <name val="Calibri"/>
      <family val="2"/>
      <scheme val="minor"/>
    </font>
    <font>
      <sz val="11"/>
      <color theme="1"/>
      <name val="Calibri"/>
      <family val="2"/>
      <scheme val="minor"/>
    </font>
    <font>
      <sz val="8"/>
      <name val="Calibri"/>
      <family val="2"/>
      <scheme val="minor"/>
    </font>
    <font>
      <sz val="10"/>
      <name val="Aptos"/>
      <family val="2"/>
    </font>
    <font>
      <sz val="8"/>
      <name val="Aptos"/>
      <family val="2"/>
    </font>
    <font>
      <sz val="10"/>
      <color theme="0"/>
      <name val="Aptos"/>
      <family val="2"/>
    </font>
    <font>
      <b/>
      <sz val="8"/>
      <color indexed="9"/>
      <name val="Aptos"/>
      <family val="2"/>
    </font>
    <font>
      <b/>
      <sz val="8"/>
      <name val="Aptos"/>
      <family val="2"/>
    </font>
    <font>
      <sz val="8"/>
      <color theme="1"/>
      <name val="Aptos"/>
      <family val="2"/>
    </font>
    <font>
      <sz val="11"/>
      <color theme="1"/>
      <name val="Aptos"/>
      <family val="2"/>
    </font>
    <font>
      <b/>
      <sz val="11"/>
      <color theme="1"/>
      <name val="Aptos"/>
      <family val="2"/>
    </font>
    <font>
      <b/>
      <sz val="11"/>
      <name val="Aptos"/>
      <family val="2"/>
    </font>
    <font>
      <b/>
      <i/>
      <sz val="8"/>
      <color theme="1"/>
      <name val="Aptos"/>
      <family val="2"/>
    </font>
    <font>
      <b/>
      <sz val="9"/>
      <name val="Aptos"/>
      <family val="2"/>
    </font>
    <font>
      <i/>
      <sz val="8"/>
      <name val="Aptos"/>
      <family val="2"/>
    </font>
    <font>
      <b/>
      <sz val="9"/>
      <color theme="1"/>
      <name val="Aptos"/>
      <family val="2"/>
    </font>
    <font>
      <sz val="10"/>
      <color theme="1"/>
      <name val="Aptos"/>
      <family val="2"/>
    </font>
    <font>
      <sz val="9"/>
      <color theme="1"/>
      <name val="Aptos"/>
      <family val="2"/>
    </font>
    <font>
      <b/>
      <sz val="20"/>
      <name val="Aptos"/>
      <family val="2"/>
    </font>
    <font>
      <b/>
      <vertAlign val="subscript"/>
      <sz val="20"/>
      <name val="Aptos"/>
      <family val="2"/>
    </font>
    <font>
      <b/>
      <sz val="10"/>
      <name val="Aptos"/>
      <family val="2"/>
    </font>
    <font>
      <sz val="10"/>
      <color theme="0" tint="-0.34998626667073579"/>
      <name val="Aptos"/>
      <family val="2"/>
    </font>
    <font>
      <b/>
      <sz val="10"/>
      <color rgb="FF233F85"/>
      <name val="Aptos"/>
      <family val="2"/>
    </font>
    <font>
      <b/>
      <sz val="11"/>
      <color rgb="FF233F85"/>
      <name val="Aptos"/>
      <family val="2"/>
    </font>
    <font>
      <b/>
      <i/>
      <vertAlign val="subscript"/>
      <sz val="8"/>
      <color theme="1"/>
      <name val="Aptos"/>
      <family val="2"/>
    </font>
    <font>
      <b/>
      <i/>
      <sz val="9"/>
      <name val="Aptos"/>
      <family val="2"/>
    </font>
    <font>
      <sz val="7"/>
      <color theme="1"/>
      <name val="Aptos"/>
      <family val="2"/>
    </font>
    <font>
      <i/>
      <sz val="8"/>
      <color indexed="8"/>
      <name val="Aptos"/>
      <family val="2"/>
    </font>
    <font>
      <b/>
      <sz val="8"/>
      <color theme="1"/>
      <name val="Aptos"/>
      <family val="2"/>
    </font>
    <font>
      <b/>
      <sz val="8"/>
      <color indexed="8"/>
      <name val="Aptos"/>
      <family val="2"/>
    </font>
    <font>
      <b/>
      <i/>
      <sz val="8"/>
      <name val="Aptos"/>
      <family val="2"/>
    </font>
    <font>
      <sz val="7"/>
      <name val="Aptos"/>
      <family val="2"/>
    </font>
    <font>
      <sz val="14"/>
      <name val="Aptos"/>
      <family val="2"/>
    </font>
    <font>
      <b/>
      <sz val="14"/>
      <name val="Aptos"/>
      <family val="2"/>
    </font>
    <font>
      <sz val="14"/>
      <color theme="1"/>
      <name val="Aptos"/>
      <family val="2"/>
    </font>
    <font>
      <sz val="11"/>
      <name val="Aptos"/>
      <family val="2"/>
    </font>
    <font>
      <b/>
      <sz val="16"/>
      <name val="Aptos"/>
      <family val="2"/>
    </font>
    <font>
      <sz val="14"/>
      <color theme="0"/>
      <name val="Aptos"/>
      <family val="2"/>
    </font>
    <font>
      <b/>
      <sz val="14"/>
      <color theme="0"/>
      <name val="Aptos"/>
      <family val="2"/>
    </font>
    <font>
      <b/>
      <i/>
      <sz val="9"/>
      <color indexed="8"/>
      <name val="Aptos"/>
      <family val="2"/>
    </font>
    <font>
      <sz val="8"/>
      <color indexed="8"/>
      <name val="Aptos"/>
      <family val="2"/>
    </font>
    <font>
      <sz val="11"/>
      <color indexed="8"/>
      <name val="Aptos"/>
      <family val="2"/>
    </font>
    <font>
      <sz val="8"/>
      <color theme="0"/>
      <name val="Aptos"/>
      <family val="2"/>
    </font>
    <font>
      <sz val="11"/>
      <color theme="0"/>
      <name val="Aptos"/>
      <family val="2"/>
    </font>
    <font>
      <i/>
      <sz val="8"/>
      <color theme="1"/>
      <name val="Aptos"/>
      <family val="2"/>
    </font>
    <font>
      <i/>
      <sz val="11"/>
      <color indexed="8"/>
      <name val="Aptos"/>
      <family val="2"/>
    </font>
    <font>
      <b/>
      <sz val="8"/>
      <color theme="0"/>
      <name val="Aptos"/>
      <family val="2"/>
    </font>
    <font>
      <sz val="11"/>
      <color theme="0" tint="-0.499984740745262"/>
      <name val="Aptos"/>
      <family val="2"/>
    </font>
    <font>
      <b/>
      <sz val="11"/>
      <color indexed="8"/>
      <name val="Aptos"/>
      <family val="2"/>
    </font>
    <font>
      <i/>
      <sz val="10"/>
      <name val="Aptos"/>
      <family val="2"/>
    </font>
    <font>
      <b/>
      <i/>
      <sz val="10"/>
      <name val="Aptos"/>
      <family val="2"/>
    </font>
    <font>
      <b/>
      <sz val="11"/>
      <color theme="0"/>
      <name val="Aptos"/>
      <family val="2"/>
    </font>
    <font>
      <i/>
      <sz val="11"/>
      <color theme="0" tint="-0.499984740745262"/>
      <name val="Aptos"/>
      <family val="2"/>
    </font>
    <font>
      <b/>
      <i/>
      <sz val="8"/>
      <color indexed="8"/>
      <name val="Aptos"/>
      <family val="2"/>
    </font>
    <font>
      <b/>
      <i/>
      <sz val="11"/>
      <color indexed="8"/>
      <name val="Aptos"/>
      <family val="2"/>
    </font>
    <font>
      <i/>
      <sz val="9"/>
      <color theme="1"/>
      <name val="Aptos"/>
      <family val="2"/>
    </font>
    <font>
      <i/>
      <sz val="8"/>
      <color theme="0"/>
      <name val="Aptos"/>
      <family val="2"/>
    </font>
    <font>
      <i/>
      <sz val="11"/>
      <color theme="1"/>
      <name val="Aptos"/>
      <family val="2"/>
    </font>
    <font>
      <b/>
      <i/>
      <sz val="8"/>
      <color indexed="9"/>
      <name val="Aptos"/>
      <family val="2"/>
    </font>
    <font>
      <b/>
      <i/>
      <sz val="8"/>
      <color indexed="63" tint="0.249977111117893"/>
      <name val="Aptos"/>
      <family val="2"/>
    </font>
    <font>
      <b/>
      <i/>
      <sz val="8"/>
      <color theme="1" tint="0.249977111117893"/>
      <name val="Aptos"/>
      <family val="2"/>
    </font>
    <font>
      <b/>
      <vertAlign val="subscript"/>
      <sz val="10"/>
      <color rgb="FF233F85"/>
      <name val="Aptos"/>
      <family val="2"/>
    </font>
    <font>
      <b/>
      <i/>
      <sz val="11"/>
      <color theme="1"/>
      <name val="Aptos"/>
      <family val="2"/>
    </font>
    <font>
      <b/>
      <sz val="10"/>
      <color rgb="FFC00000"/>
      <name val="Aptos"/>
      <family val="2"/>
    </font>
    <font>
      <b/>
      <vertAlign val="subscript"/>
      <sz val="10"/>
      <color rgb="FFC00000"/>
      <name val="Aptos"/>
      <family val="2"/>
    </font>
    <font>
      <i/>
      <sz val="14"/>
      <color theme="0"/>
      <name val="Aptos"/>
      <family val="2"/>
    </font>
    <font>
      <b/>
      <i/>
      <sz val="14"/>
      <color theme="0"/>
      <name val="Aptos"/>
      <family val="2"/>
    </font>
    <font>
      <b/>
      <i/>
      <sz val="9"/>
      <color theme="1"/>
      <name val="Aptos"/>
      <family val="2"/>
    </font>
    <font>
      <i/>
      <sz val="11"/>
      <name val="Aptos"/>
      <family val="2"/>
    </font>
    <font>
      <b/>
      <i/>
      <sz val="11"/>
      <name val="Aptos"/>
      <family val="2"/>
    </font>
    <font>
      <b/>
      <i/>
      <sz val="8"/>
      <color theme="0"/>
      <name val="Aptos"/>
      <family val="2"/>
    </font>
    <font>
      <i/>
      <sz val="11"/>
      <color theme="0"/>
      <name val="Aptos"/>
      <family val="2"/>
    </font>
    <font>
      <b/>
      <i/>
      <sz val="11"/>
      <color theme="0"/>
      <name val="Aptos"/>
      <family val="2"/>
    </font>
    <font>
      <vertAlign val="subscript"/>
      <sz val="8"/>
      <name val="Aptos"/>
      <family val="2"/>
    </font>
    <font>
      <i/>
      <sz val="9"/>
      <name val="Aptos"/>
      <family val="2"/>
    </font>
    <font>
      <b/>
      <vertAlign val="subscript"/>
      <sz val="8"/>
      <name val="Aptos"/>
      <family val="2"/>
    </font>
    <font>
      <sz val="9"/>
      <color theme="0" tint="-0.499984740745262"/>
      <name val="Aptos"/>
      <family val="2"/>
    </font>
    <font>
      <vertAlign val="superscript"/>
      <sz val="9"/>
      <color theme="0" tint="-0.499984740745262"/>
      <name val="Aptos"/>
      <family val="2"/>
    </font>
    <font>
      <sz val="9"/>
      <name val="Aptos"/>
      <family val="2"/>
    </font>
    <font>
      <vertAlign val="superscript"/>
      <sz val="9"/>
      <name val="Aptos"/>
      <family val="2"/>
    </font>
    <font>
      <vertAlign val="subscript"/>
      <sz val="8"/>
      <color theme="1"/>
      <name val="Aptos"/>
      <family val="2"/>
    </font>
    <font>
      <sz val="8"/>
      <color theme="0" tint="-0.499984740745262"/>
      <name val="Aptos"/>
      <family val="2"/>
    </font>
    <font>
      <b/>
      <sz val="8"/>
      <color theme="0" tint="-0.499984740745262"/>
      <name val="Aptos"/>
      <family val="2"/>
    </font>
    <font>
      <i/>
      <sz val="8"/>
      <color theme="0" tint="-0.499984740745262"/>
      <name val="Aptos"/>
      <family val="2"/>
    </font>
    <font>
      <b/>
      <sz val="9"/>
      <color theme="8"/>
      <name val="Aptos"/>
      <family val="2"/>
    </font>
    <font>
      <b/>
      <vertAlign val="subscript"/>
      <sz val="9"/>
      <color theme="8"/>
      <name val="Aptos"/>
      <family val="2"/>
    </font>
    <font>
      <vertAlign val="subscript"/>
      <sz val="9"/>
      <color theme="1"/>
      <name val="Aptos"/>
      <family val="2"/>
    </font>
    <font>
      <vertAlign val="superscript"/>
      <sz val="9"/>
      <color theme="1"/>
      <name val="Aptos"/>
      <family val="2"/>
    </font>
    <font>
      <b/>
      <i/>
      <sz val="9"/>
      <color theme="8"/>
      <name val="Aptos"/>
      <family val="2"/>
    </font>
    <font>
      <sz val="9"/>
      <color rgb="FF000000"/>
      <name val="Aptos"/>
      <family val="2"/>
    </font>
    <font>
      <u/>
      <sz val="9"/>
      <color theme="10"/>
      <name val="Aptos"/>
      <family val="2"/>
    </font>
    <font>
      <b/>
      <u/>
      <sz val="9"/>
      <color theme="10"/>
      <name val="Aptos"/>
      <family val="2"/>
    </font>
    <font>
      <sz val="11"/>
      <color rgb="FFFFFFFF"/>
      <name val="Aptos"/>
      <family val="2"/>
    </font>
    <font>
      <sz val="11"/>
      <color rgb="FF000000"/>
      <name val="Aptos"/>
      <family val="2"/>
    </font>
    <font>
      <b/>
      <sz val="11"/>
      <color rgb="FF000000"/>
      <name val="Aptos"/>
      <family val="2"/>
    </font>
    <font>
      <vertAlign val="subscript"/>
      <sz val="9"/>
      <name val="Aptos"/>
      <family val="2"/>
    </font>
    <font>
      <b/>
      <sz val="9"/>
      <color theme="9"/>
      <name val="Aptos"/>
      <family val="2"/>
    </font>
    <font>
      <sz val="14"/>
      <color theme="1"/>
      <name val="Trebuchet MS"/>
      <family val="2"/>
    </font>
    <font>
      <b/>
      <sz val="20"/>
      <color theme="0"/>
      <name val="Aptos"/>
      <family val="2"/>
    </font>
    <font>
      <sz val="11"/>
      <color theme="1"/>
      <name val="Aptos"/>
      <family val="2"/>
    </font>
    <font>
      <b/>
      <sz val="14"/>
      <name val="Aptos"/>
      <family val="2"/>
    </font>
    <font>
      <sz val="14"/>
      <color theme="0"/>
      <name val="Aptos"/>
      <family val="2"/>
    </font>
    <font>
      <b/>
      <sz val="9"/>
      <color theme="1"/>
      <name val="Aptos"/>
      <family val="2"/>
    </font>
    <font>
      <b/>
      <sz val="8"/>
      <name val="Aptos"/>
      <family val="2"/>
    </font>
    <font>
      <b/>
      <i/>
      <sz val="8"/>
      <name val="Aptos"/>
      <family val="2"/>
    </font>
    <font>
      <sz val="11"/>
      <name val="Aptos"/>
      <family val="2"/>
    </font>
    <font>
      <sz val="8"/>
      <color theme="1"/>
      <name val="Aptos"/>
      <family val="2"/>
    </font>
    <font>
      <b/>
      <sz val="8"/>
      <color theme="0"/>
      <name val="Aptos"/>
      <family val="2"/>
    </font>
    <font>
      <b/>
      <sz val="11"/>
      <name val="Aptos"/>
      <family val="2"/>
    </font>
    <font>
      <b/>
      <sz val="8"/>
      <color theme="1"/>
      <name val="Aptos"/>
      <family val="2"/>
    </font>
    <font>
      <i/>
      <sz val="8"/>
      <color theme="1"/>
      <name val="Aptos"/>
      <family val="2"/>
    </font>
    <font>
      <b/>
      <i/>
      <sz val="8"/>
      <color theme="1"/>
      <name val="Aptos"/>
      <family val="2"/>
    </font>
    <font>
      <sz val="11"/>
      <color theme="0"/>
      <name val="Aptos"/>
      <family val="2"/>
    </font>
    <font>
      <b/>
      <i/>
      <sz val="8"/>
      <color theme="0"/>
      <name val="Aptos"/>
      <family val="2"/>
    </font>
    <font>
      <sz val="8"/>
      <name val="Aptos"/>
      <family val="2"/>
    </font>
    <font>
      <i/>
      <sz val="8"/>
      <name val="Aptos"/>
      <family val="2"/>
    </font>
    <font>
      <i/>
      <sz val="10"/>
      <name val="Aptos"/>
      <family val="2"/>
    </font>
    <font>
      <sz val="10"/>
      <name val="Aptos"/>
      <family val="2"/>
    </font>
  </fonts>
  <fills count="27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rgb="FF5C6F39"/>
        <bgColor indexed="64"/>
      </patternFill>
    </fill>
    <fill>
      <patternFill patternType="solid">
        <fgColor rgb="FFF2F2F2"/>
        <bgColor indexed="64"/>
      </patternFill>
    </fill>
    <fill>
      <patternFill patternType="solid">
        <fgColor theme="2"/>
        <bgColor indexed="64"/>
      </patternFill>
    </fill>
    <fill>
      <patternFill patternType="lightGray">
        <fgColor theme="4" tint="0.79995117038483843"/>
        <bgColor auto="1"/>
      </patternFill>
    </fill>
    <fill>
      <patternFill patternType="solid">
        <fgColor theme="0"/>
        <bgColor theme="4" tint="0.79995117038483843"/>
      </patternFill>
    </fill>
    <fill>
      <patternFill patternType="solid">
        <fgColor theme="5" tint="0.79998168889431442"/>
        <bgColor indexed="64"/>
      </patternFill>
    </fill>
    <fill>
      <patternFill patternType="solid">
        <fgColor rgb="FF162A4B"/>
        <bgColor indexed="64"/>
      </patternFill>
    </fill>
    <fill>
      <patternFill patternType="solid">
        <fgColor rgb="FFFCD25A"/>
        <bgColor indexed="64"/>
      </patternFill>
    </fill>
    <fill>
      <patternFill patternType="solid">
        <fgColor rgb="FFD9D9D9"/>
        <bgColor indexed="64"/>
      </patternFill>
    </fill>
    <fill>
      <patternFill patternType="solid">
        <fgColor rgb="FF939597"/>
        <bgColor indexed="64"/>
      </patternFill>
    </fill>
    <fill>
      <patternFill patternType="solid">
        <fgColor rgb="FF376EB1"/>
        <bgColor indexed="64"/>
      </patternFill>
    </fill>
    <fill>
      <patternFill patternType="solid">
        <fgColor rgb="FFCDDBEC"/>
        <bgColor indexed="64"/>
      </patternFill>
    </fill>
    <fill>
      <patternFill patternType="solid">
        <fgColor rgb="FFAFC5E0"/>
        <bgColor indexed="64"/>
      </patternFill>
    </fill>
    <fill>
      <patternFill patternType="solid">
        <fgColor rgb="FF9BB6D8"/>
        <bgColor indexed="64"/>
      </patternFill>
    </fill>
    <fill>
      <patternFill patternType="solid">
        <fgColor rgb="FF6992C4"/>
        <bgColor indexed="64"/>
      </patternFill>
    </fill>
    <fill>
      <patternFill patternType="solid">
        <fgColor rgb="FF4B7CB9"/>
        <bgColor indexed="64"/>
      </patternFill>
    </fill>
    <fill>
      <patternFill patternType="solid">
        <fgColor rgb="FF2360A9"/>
        <bgColor indexed="64"/>
      </patternFill>
    </fill>
    <fill>
      <patternFill patternType="solid">
        <fgColor rgb="FF0F51A1"/>
        <bgColor indexed="64"/>
      </patternFill>
    </fill>
    <fill>
      <patternFill patternType="solid">
        <fgColor rgb="FF003492"/>
        <bgColor indexed="64"/>
      </patternFill>
    </fill>
    <fill>
      <patternFill patternType="solid">
        <fgColor rgb="FF001782"/>
        <bgColor indexed="64"/>
      </patternFill>
    </fill>
    <fill>
      <patternFill patternType="solid">
        <fgColor rgb="FF1C5294"/>
        <bgColor indexed="64"/>
      </patternFill>
    </fill>
    <fill>
      <patternFill patternType="solid">
        <fgColor rgb="FFC6D4E4"/>
        <bgColor indexed="64"/>
      </patternFill>
    </fill>
    <fill>
      <patternFill patternType="solid">
        <fgColor rgb="FFA4BAD4"/>
        <bgColor indexed="64"/>
      </patternFill>
    </fill>
    <fill>
      <patternFill patternType="solid">
        <fgColor rgb="FF8EA8CA"/>
        <bgColor indexed="64"/>
      </patternFill>
    </fill>
    <fill>
      <patternFill patternType="solid">
        <fgColor rgb="FF557DAF"/>
        <bgColor indexed="64"/>
      </patternFill>
    </fill>
    <fill>
      <patternFill patternType="solid">
        <fgColor rgb="FF33639F"/>
        <bgColor indexed="64"/>
      </patternFill>
    </fill>
    <fill>
      <patternFill patternType="solid">
        <fgColor rgb="FF054189"/>
        <bgColor indexed="64"/>
      </patternFill>
    </fill>
    <fill>
      <patternFill patternType="solid">
        <fgColor rgb="FF002F7F"/>
        <bgColor indexed="64"/>
      </patternFill>
    </fill>
    <fill>
      <patternFill patternType="solid">
        <fgColor rgb="FF000D69"/>
        <bgColor indexed="64"/>
      </patternFill>
    </fill>
    <fill>
      <patternFill patternType="solid">
        <fgColor rgb="FF000054"/>
        <bgColor indexed="64"/>
      </patternFill>
    </fill>
    <fill>
      <patternFill patternType="solid">
        <fgColor rgb="FFC5CAD2"/>
        <bgColor indexed="64"/>
      </patternFill>
    </fill>
    <fill>
      <patternFill patternType="solid">
        <fgColor rgb="FFA2AAB7"/>
        <bgColor indexed="64"/>
      </patternFill>
    </fill>
    <fill>
      <patternFill patternType="solid">
        <fgColor rgb="FF8A94A5"/>
        <bgColor indexed="64"/>
      </patternFill>
    </fill>
    <fill>
      <patternFill patternType="solid">
        <fgColor rgb="FF505F78"/>
        <bgColor indexed="64"/>
      </patternFill>
    </fill>
    <fill>
      <patternFill patternType="solid">
        <fgColor rgb="FF2D3F5D"/>
        <bgColor indexed="64"/>
      </patternFill>
    </fill>
    <fill>
      <patternFill patternType="solid">
        <fgColor rgb="FF001539"/>
        <bgColor indexed="64"/>
      </patternFill>
    </fill>
    <fill>
      <patternFill patternType="solid">
        <fgColor rgb="FF000027"/>
        <bgColor indexed="64"/>
      </patternFill>
    </fill>
    <fill>
      <patternFill patternType="solid">
        <fgColor rgb="FF000003"/>
        <bgColor indexed="64"/>
      </patternFill>
    </fill>
    <fill>
      <patternFill patternType="solid">
        <fgColor rgb="FF000000"/>
        <bgColor indexed="64"/>
      </patternFill>
    </fill>
    <fill>
      <patternFill patternType="solid">
        <fgColor rgb="FF4FA15E"/>
        <bgColor indexed="64"/>
      </patternFill>
    </fill>
    <fill>
      <patternFill patternType="solid">
        <fgColor rgb="FFD3E8D7"/>
        <bgColor indexed="64"/>
      </patternFill>
    </fill>
    <fill>
      <patternFill patternType="solid">
        <fgColor rgb="FFB9D9BF"/>
        <bgColor indexed="64"/>
      </patternFill>
    </fill>
    <fill>
      <patternFill patternType="solid">
        <fgColor rgb="FFA7D0AE"/>
        <bgColor indexed="64"/>
      </patternFill>
    </fill>
    <fill>
      <patternFill patternType="solid">
        <fgColor rgb="FF7BB886"/>
        <bgColor indexed="64"/>
      </patternFill>
    </fill>
    <fill>
      <patternFill patternType="solid">
        <fgColor rgb="FF61AA6E"/>
        <bgColor indexed="64"/>
      </patternFill>
    </fill>
    <fill>
      <patternFill patternType="solid">
        <fgColor rgb="FF3D984E"/>
        <bgColor indexed="64"/>
      </patternFill>
    </fill>
    <fill>
      <patternFill patternType="solid">
        <fgColor rgb="FF2C8E3E"/>
        <bgColor indexed="64"/>
      </patternFill>
    </fill>
    <fill>
      <patternFill patternType="solid">
        <fgColor rgb="FF097B1E"/>
        <bgColor indexed="64"/>
      </patternFill>
    </fill>
    <fill>
      <patternFill patternType="solid">
        <fgColor rgb="FF006900"/>
        <bgColor indexed="64"/>
      </patternFill>
    </fill>
    <fill>
      <patternFill patternType="solid">
        <fgColor rgb="FF27613F"/>
        <bgColor indexed="64"/>
      </patternFill>
    </fill>
    <fill>
      <patternFill patternType="solid">
        <fgColor rgb="FFC9D8CF"/>
        <bgColor indexed="64"/>
      </patternFill>
    </fill>
    <fill>
      <patternFill patternType="solid">
        <fgColor rgb="FFA9C0B2"/>
        <bgColor indexed="64"/>
      </patternFill>
    </fill>
    <fill>
      <patternFill patternType="solid">
        <fgColor rgb="FF93B09F"/>
        <bgColor indexed="64"/>
      </patternFill>
    </fill>
    <fill>
      <patternFill patternType="solid">
        <fgColor rgb="FF5D886F"/>
        <bgColor indexed="64"/>
      </patternFill>
    </fill>
    <fill>
      <patternFill patternType="solid">
        <fgColor rgb="FF3D7152"/>
        <bgColor indexed="64"/>
      </patternFill>
    </fill>
    <fill>
      <patternFill patternType="solid">
        <fgColor rgb="FF11512C"/>
        <bgColor indexed="64"/>
      </patternFill>
    </fill>
    <fill>
      <patternFill patternType="solid">
        <fgColor rgb="FF004119"/>
        <bgColor indexed="64"/>
      </patternFill>
    </fill>
    <fill>
      <patternFill patternType="solid">
        <fgColor rgb="FF002200"/>
        <bgColor indexed="64"/>
      </patternFill>
    </fill>
    <fill>
      <patternFill patternType="solid">
        <fgColor rgb="FF000200"/>
        <bgColor indexed="64"/>
      </patternFill>
    </fill>
    <fill>
      <patternFill patternType="solid">
        <fgColor rgb="FF13361C"/>
        <bgColor indexed="64"/>
      </patternFill>
    </fill>
    <fill>
      <patternFill patternType="solid">
        <fgColor rgb="FFC4CDC6"/>
        <bgColor indexed="64"/>
      </patternFill>
    </fill>
    <fill>
      <patternFill patternType="solid">
        <fgColor rgb="FFA1AFA4"/>
        <bgColor indexed="64"/>
      </patternFill>
    </fill>
    <fill>
      <patternFill patternType="solid">
        <fgColor rgb="FF899A8E"/>
        <bgColor indexed="64"/>
      </patternFill>
    </fill>
    <fill>
      <patternFill patternType="solid">
        <fgColor rgb="FF4E6855"/>
        <bgColor indexed="64"/>
      </patternFill>
    </fill>
    <fill>
      <patternFill patternType="solid">
        <fgColor rgb="FF2B4A33"/>
        <bgColor indexed="64"/>
      </patternFill>
    </fill>
    <fill>
      <patternFill patternType="solid">
        <fgColor rgb="FF002205"/>
        <bgColor indexed="64"/>
      </patternFill>
    </fill>
    <fill>
      <patternFill patternType="solid">
        <fgColor rgb="FF000E00"/>
        <bgColor indexed="64"/>
      </patternFill>
    </fill>
    <fill>
      <patternFill patternType="solid">
        <fgColor rgb="FFE4E4E5"/>
        <bgColor indexed="64"/>
      </patternFill>
    </fill>
    <fill>
      <patternFill patternType="solid">
        <fgColor rgb="FFD4D5D5"/>
        <bgColor indexed="64"/>
      </patternFill>
    </fill>
    <fill>
      <patternFill patternType="solid">
        <fgColor rgb="FFC9CACB"/>
        <bgColor indexed="64"/>
      </patternFill>
    </fill>
    <fill>
      <patternFill patternType="solid">
        <fgColor rgb="FFAEB0B1"/>
        <bgColor indexed="64"/>
      </patternFill>
    </fill>
    <fill>
      <patternFill patternType="solid">
        <fgColor rgb="FF9EA0A1"/>
        <bgColor indexed="64"/>
      </patternFill>
    </fill>
    <fill>
      <patternFill patternType="solid">
        <fgColor rgb="FF888A8D"/>
        <bgColor indexed="64"/>
      </patternFill>
    </fill>
    <fill>
      <patternFill patternType="solid">
        <fgColor rgb="FF7D8082"/>
        <bgColor indexed="64"/>
      </patternFill>
    </fill>
    <fill>
      <patternFill patternType="solid">
        <fgColor rgb="FF686B6D"/>
        <bgColor indexed="64"/>
      </patternFill>
    </fill>
    <fill>
      <patternFill patternType="solid">
        <fgColor rgb="FF525559"/>
        <bgColor indexed="64"/>
      </patternFill>
    </fill>
    <fill>
      <patternFill patternType="solid">
        <fgColor rgb="FF58585A"/>
        <bgColor indexed="64"/>
      </patternFill>
    </fill>
    <fill>
      <patternFill patternType="solid">
        <fgColor rgb="FFD5D5D6"/>
        <bgColor indexed="64"/>
      </patternFill>
    </fill>
    <fill>
      <patternFill patternType="solid">
        <fgColor rgb="FFBCBCBD"/>
        <bgColor indexed="64"/>
      </patternFill>
    </fill>
    <fill>
      <patternFill patternType="solid">
        <fgColor rgb="FFACACAC"/>
        <bgColor indexed="64"/>
      </patternFill>
    </fill>
    <fill>
      <patternFill patternType="solid">
        <fgColor rgb="FF828283"/>
        <bgColor indexed="64"/>
      </patternFill>
    </fill>
    <fill>
      <patternFill patternType="solid">
        <fgColor rgb="FF69696A"/>
        <bgColor indexed="64"/>
      </patternFill>
    </fill>
    <fill>
      <patternFill patternType="solid">
        <fgColor rgb="FF47474A"/>
        <bgColor indexed="64"/>
      </patternFill>
    </fill>
    <fill>
      <patternFill patternType="solid">
        <fgColor rgb="FF373739"/>
        <bgColor indexed="64"/>
      </patternFill>
    </fill>
    <fill>
      <patternFill patternType="solid">
        <fgColor rgb="FF151518"/>
        <bgColor indexed="64"/>
      </patternFill>
    </fill>
    <fill>
      <patternFill patternType="solid">
        <fgColor rgb="FF221F20"/>
        <bgColor indexed="64"/>
      </patternFill>
    </fill>
    <fill>
      <patternFill patternType="solid">
        <fgColor rgb="FFC8C7C7"/>
        <bgColor indexed="64"/>
      </patternFill>
    </fill>
    <fill>
      <patternFill patternType="solid">
        <fgColor rgb="FFA7A5A6"/>
        <bgColor indexed="64"/>
      </patternFill>
    </fill>
    <fill>
      <patternFill patternType="solid">
        <fgColor rgb="FF908F90"/>
        <bgColor indexed="64"/>
      </patternFill>
    </fill>
    <fill>
      <patternFill patternType="solid">
        <fgColor rgb="FF595758"/>
        <bgColor indexed="64"/>
      </patternFill>
    </fill>
    <fill>
      <patternFill patternType="solid">
        <fgColor rgb="FF383536"/>
        <bgColor indexed="64"/>
      </patternFill>
    </fill>
    <fill>
      <patternFill patternType="solid">
        <fgColor rgb="FF0C090A"/>
        <bgColor indexed="64"/>
      </patternFill>
    </fill>
    <fill>
      <patternFill patternType="solid">
        <fgColor rgb="FFE7873B"/>
        <bgColor indexed="64"/>
      </patternFill>
    </fill>
    <fill>
      <patternFill patternType="solid">
        <fgColor rgb="FFF9E1CE"/>
        <bgColor indexed="64"/>
      </patternFill>
    </fill>
    <fill>
      <patternFill patternType="solid">
        <fgColor rgb="FFF5CFB1"/>
        <bgColor indexed="64"/>
      </patternFill>
    </fill>
    <fill>
      <patternFill patternType="solid">
        <fgColor rgb="FFF3C39D"/>
        <bgColor indexed="64"/>
      </patternFill>
    </fill>
    <fill>
      <patternFill patternType="solid">
        <fgColor rgb="FFEDA56C"/>
        <bgColor indexed="64"/>
      </patternFill>
    </fill>
    <fill>
      <patternFill patternType="solid">
        <fgColor rgb="FFE9934F"/>
        <bgColor indexed="64"/>
      </patternFill>
    </fill>
    <fill>
      <patternFill patternType="solid">
        <fgColor rgb="FFE57B27"/>
        <bgColor indexed="64"/>
      </patternFill>
    </fill>
    <fill>
      <patternFill patternType="solid">
        <fgColor rgb="FFE26F14"/>
        <bgColor indexed="64"/>
      </patternFill>
    </fill>
    <fill>
      <patternFill patternType="solid">
        <fgColor rgb="FFDD5700"/>
        <bgColor indexed="64"/>
      </patternFill>
    </fill>
    <fill>
      <patternFill patternType="solid">
        <fgColor rgb="FFD93F00"/>
        <bgColor indexed="64"/>
      </patternFill>
    </fill>
    <fill>
      <patternFill patternType="solid">
        <fgColor rgb="FF324565"/>
        <bgColor indexed="64"/>
      </patternFill>
    </fill>
    <fill>
      <patternFill patternType="solid">
        <fgColor rgb="FFCCD0D8"/>
        <bgColor indexed="64"/>
      </patternFill>
    </fill>
    <fill>
      <patternFill patternType="solid">
        <fgColor rgb="FFADB5C1"/>
        <bgColor indexed="64"/>
      </patternFill>
    </fill>
    <fill>
      <patternFill patternType="solid">
        <fgColor rgb="FF98A2B2"/>
        <bgColor indexed="64"/>
      </patternFill>
    </fill>
    <fill>
      <patternFill patternType="solid">
        <fgColor rgb="FF65748C"/>
        <bgColor indexed="64"/>
      </patternFill>
    </fill>
    <fill>
      <patternFill patternType="solid">
        <fgColor rgb="FF465874"/>
        <bgColor indexed="64"/>
      </patternFill>
    </fill>
    <fill>
      <patternFill patternType="solid">
        <fgColor rgb="FF1E3256"/>
        <bgColor indexed="64"/>
      </patternFill>
    </fill>
    <fill>
      <patternFill patternType="solid">
        <fgColor rgb="FF092046"/>
        <bgColor indexed="64"/>
      </patternFill>
    </fill>
    <fill>
      <patternFill patternType="solid">
        <fgColor rgb="FF000009"/>
        <bgColor indexed="64"/>
      </patternFill>
    </fill>
    <fill>
      <patternFill patternType="solid">
        <fgColor rgb="FFCDF2FF"/>
        <bgColor indexed="64"/>
      </patternFill>
    </fill>
    <fill>
      <patternFill patternType="solid">
        <fgColor rgb="FFF2FCFF"/>
        <bgColor indexed="64"/>
      </patternFill>
    </fill>
    <fill>
      <patternFill patternType="solid">
        <fgColor rgb="FFEBFAFF"/>
        <bgColor indexed="64"/>
      </patternFill>
    </fill>
    <fill>
      <patternFill patternType="solid">
        <fgColor rgb="FFE6F8FF"/>
        <bgColor indexed="64"/>
      </patternFill>
    </fill>
    <fill>
      <patternFill patternType="solid">
        <fgColor rgb="FFDAF5FF"/>
        <bgColor indexed="64"/>
      </patternFill>
    </fill>
    <fill>
      <patternFill patternType="solid">
        <fgColor rgb="FFD2F3FF"/>
        <bgColor indexed="64"/>
      </patternFill>
    </fill>
    <fill>
      <patternFill patternType="solid">
        <fgColor rgb="FFC8F1FF"/>
        <bgColor indexed="64"/>
      </patternFill>
    </fill>
    <fill>
      <patternFill patternType="solid">
        <fgColor rgb="FFC3EFFF"/>
        <bgColor indexed="64"/>
      </patternFill>
    </fill>
    <fill>
      <patternFill patternType="solid">
        <fgColor rgb="FFB9EDFF"/>
        <bgColor indexed="64"/>
      </patternFill>
    </fill>
    <fill>
      <patternFill patternType="solid">
        <fgColor rgb="FFAFEAFF"/>
        <bgColor indexed="64"/>
      </patternFill>
    </fill>
    <fill>
      <patternFill patternType="solid">
        <fgColor rgb="FF46BDC6"/>
        <bgColor indexed="64"/>
      </patternFill>
    </fill>
    <fill>
      <patternFill patternType="solid">
        <fgColor rgb="FFD1EEF1"/>
        <bgColor indexed="64"/>
      </patternFill>
    </fill>
    <fill>
      <patternFill patternType="solid">
        <fgColor rgb="FFB5E5E8"/>
        <bgColor indexed="64"/>
      </patternFill>
    </fill>
    <fill>
      <patternFill patternType="solid">
        <fgColor rgb="FFA2DEE2"/>
        <bgColor indexed="64"/>
      </patternFill>
    </fill>
    <fill>
      <patternFill patternType="solid">
        <fgColor rgb="FF74CED4"/>
        <bgColor indexed="64"/>
      </patternFill>
    </fill>
    <fill>
      <patternFill patternType="solid">
        <fgColor rgb="FF58C4CC"/>
        <bgColor indexed="64"/>
      </patternFill>
    </fill>
    <fill>
      <patternFill patternType="solid">
        <fgColor rgb="FF34B6C0"/>
        <bgColor indexed="64"/>
      </patternFill>
    </fill>
    <fill>
      <patternFill patternType="solid">
        <fgColor rgb="FF21B0BB"/>
        <bgColor indexed="64"/>
      </patternFill>
    </fill>
    <fill>
      <patternFill patternType="solid">
        <fgColor rgb="FF00A3AF"/>
        <bgColor indexed="64"/>
      </patternFill>
    </fill>
    <fill>
      <patternFill patternType="solid">
        <fgColor rgb="FF0095A4"/>
        <bgColor indexed="64"/>
      </patternFill>
    </fill>
    <fill>
      <patternFill patternType="solid">
        <fgColor rgb="FF2F7B7D"/>
        <bgColor indexed="64"/>
      </patternFill>
    </fill>
    <fill>
      <patternFill patternType="solid">
        <fgColor rgb="FFCBDEDE"/>
        <bgColor indexed="64"/>
      </patternFill>
    </fill>
    <fill>
      <patternFill patternType="solid">
        <fgColor rgb="FFACCACB"/>
        <bgColor indexed="64"/>
      </patternFill>
    </fill>
    <fill>
      <patternFill patternType="solid">
        <fgColor rgb="FF97BDBE"/>
        <bgColor indexed="64"/>
      </patternFill>
    </fill>
    <fill>
      <patternFill patternType="solid">
        <fgColor rgb="FF639C9E"/>
        <bgColor indexed="64"/>
      </patternFill>
    </fill>
    <fill>
      <patternFill patternType="solid">
        <fgColor rgb="FF44888A"/>
        <bgColor indexed="64"/>
      </patternFill>
    </fill>
    <fill>
      <patternFill patternType="solid">
        <fgColor rgb="FF1A6E70"/>
        <bgColor indexed="64"/>
      </patternFill>
    </fill>
    <fill>
      <patternFill patternType="solid">
        <fgColor rgb="FF056163"/>
        <bgColor indexed="64"/>
      </patternFill>
    </fill>
    <fill>
      <patternFill patternType="solid">
        <fgColor rgb="FF004649"/>
        <bgColor indexed="64"/>
      </patternFill>
    </fill>
    <fill>
      <patternFill patternType="solid">
        <fgColor rgb="FF002C2F"/>
        <bgColor indexed="64"/>
      </patternFill>
    </fill>
    <fill>
      <patternFill patternType="solid">
        <fgColor rgb="FF642E65"/>
        <bgColor indexed="64"/>
      </patternFill>
    </fill>
    <fill>
      <patternFill patternType="solid">
        <fgColor rgb="FFD8CBD8"/>
        <bgColor indexed="64"/>
      </patternFill>
    </fill>
    <fill>
      <patternFill patternType="solid">
        <fgColor rgb="FFC1ABC1"/>
        <bgColor indexed="64"/>
      </patternFill>
    </fill>
    <fill>
      <patternFill patternType="solid">
        <fgColor rgb="FFB296B2"/>
        <bgColor indexed="64"/>
      </patternFill>
    </fill>
    <fill>
      <patternFill patternType="solid">
        <fgColor rgb="FF8B628C"/>
        <bgColor indexed="64"/>
      </patternFill>
    </fill>
    <fill>
      <patternFill patternType="solid">
        <fgColor rgb="FF744374"/>
        <bgColor indexed="64"/>
      </patternFill>
    </fill>
    <fill>
      <patternFill patternType="solid">
        <fgColor rgb="FF541956"/>
        <bgColor indexed="64"/>
      </patternFill>
    </fill>
    <fill>
      <patternFill patternType="solid">
        <fgColor rgb="FF450446"/>
        <bgColor indexed="64"/>
      </patternFill>
    </fill>
    <fill>
      <patternFill patternType="solid">
        <fgColor rgb="FF260027"/>
        <bgColor indexed="64"/>
      </patternFill>
    </fill>
    <fill>
      <patternFill patternType="solid">
        <fgColor rgb="FF070009"/>
        <bgColor indexed="64"/>
      </patternFill>
    </fill>
    <fill>
      <patternFill patternType="solid">
        <fgColor rgb="FFD8CAE4"/>
        <bgColor indexed="64"/>
      </patternFill>
    </fill>
    <fill>
      <patternFill patternType="solid">
        <fgColor rgb="FFF5F2F8"/>
        <bgColor indexed="64"/>
      </patternFill>
    </fill>
    <fill>
      <patternFill patternType="solid">
        <fgColor rgb="FFEFEAF4"/>
        <bgColor indexed="64"/>
      </patternFill>
    </fill>
    <fill>
      <patternFill patternType="solid">
        <fgColor rgb="FFECE4F2"/>
        <bgColor indexed="64"/>
      </patternFill>
    </fill>
    <fill>
      <patternFill patternType="solid">
        <fgColor rgb="FFE2D7EB"/>
        <bgColor indexed="64"/>
      </patternFill>
    </fill>
    <fill>
      <patternFill patternType="solid">
        <fgColor rgb="FFDCCFE7"/>
        <bgColor indexed="64"/>
      </patternFill>
    </fill>
    <fill>
      <patternFill patternType="solid">
        <fgColor rgb="FFD4C5E1"/>
        <bgColor indexed="64"/>
      </patternFill>
    </fill>
    <fill>
      <patternFill patternType="solid">
        <fgColor rgb="FFD0BFDF"/>
        <bgColor indexed="64"/>
      </patternFill>
    </fill>
    <fill>
      <patternFill patternType="solid">
        <fgColor rgb="FFC8B5D9"/>
        <bgColor indexed="64"/>
      </patternFill>
    </fill>
    <fill>
      <patternFill patternType="solid">
        <fgColor rgb="FFC1AAD4"/>
        <bgColor indexed="64"/>
      </patternFill>
    </fill>
    <fill>
      <patternFill patternType="solid">
        <fgColor rgb="FFD15929"/>
        <bgColor indexed="64"/>
      </patternFill>
    </fill>
    <fill>
      <patternFill patternType="solid">
        <fgColor rgb="FFF4D6CA"/>
        <bgColor indexed="64"/>
      </patternFill>
    </fill>
    <fill>
      <patternFill patternType="solid">
        <fgColor rgb="FFEDBDA9"/>
        <bgColor indexed="64"/>
      </patternFill>
    </fill>
    <fill>
      <patternFill patternType="solid">
        <fgColor rgb="FFE8AC94"/>
        <bgColor indexed="64"/>
      </patternFill>
    </fill>
    <fill>
      <patternFill patternType="solid">
        <fgColor rgb="FFDC825E"/>
        <bgColor indexed="64"/>
      </patternFill>
    </fill>
    <fill>
      <patternFill patternType="solid">
        <fgColor rgb="FFD66A3E"/>
        <bgColor indexed="64"/>
      </patternFill>
    </fill>
    <fill>
      <patternFill patternType="solid">
        <fgColor rgb="FFCC4814"/>
        <bgColor indexed="64"/>
      </patternFill>
    </fill>
    <fill>
      <patternFill patternType="solid">
        <fgColor rgb="FFC83800"/>
        <bgColor indexed="64"/>
      </patternFill>
    </fill>
    <fill>
      <patternFill patternType="solid">
        <fgColor rgb="FFBF1700"/>
        <bgColor indexed="64"/>
      </patternFill>
    </fill>
    <fill>
      <patternFill patternType="solid">
        <fgColor rgb="FFB50000"/>
        <bgColor indexed="64"/>
      </patternFill>
    </fill>
    <fill>
      <patternFill patternType="solid">
        <fgColor rgb="FFEAAE04"/>
        <bgColor indexed="64"/>
      </patternFill>
    </fill>
    <fill>
      <patternFill patternType="solid">
        <fgColor rgb="FFFAEBC0"/>
        <bgColor indexed="64"/>
      </patternFill>
    </fill>
    <fill>
      <patternFill patternType="solid">
        <fgColor rgb="FFF7DF9B"/>
        <bgColor indexed="64"/>
      </patternFill>
    </fill>
    <fill>
      <patternFill patternType="solid">
        <fgColor rgb="FFF4D682"/>
        <bgColor indexed="64"/>
      </patternFill>
    </fill>
    <fill>
      <patternFill patternType="solid">
        <fgColor rgb="FFEFC243"/>
        <bgColor indexed="64"/>
      </patternFill>
    </fill>
    <fill>
      <patternFill patternType="solid">
        <fgColor rgb="FFECB61D"/>
        <bgColor indexed="64"/>
      </patternFill>
    </fill>
    <fill>
      <patternFill patternType="solid">
        <fgColor rgb="FFE8A600"/>
        <bgColor indexed="64"/>
      </patternFill>
    </fill>
    <fill>
      <patternFill patternType="solid">
        <fgColor rgb="FFE69E00"/>
        <bgColor indexed="64"/>
      </patternFill>
    </fill>
    <fill>
      <patternFill patternType="solid">
        <fgColor rgb="FFE28E00"/>
        <bgColor indexed="64"/>
      </patternFill>
    </fill>
    <fill>
      <patternFill patternType="solid">
        <fgColor rgb="FFDD7D00"/>
        <bgColor indexed="64"/>
      </patternFill>
    </fill>
    <fill>
      <patternFill patternType="solid">
        <fgColor rgb="FFFEF4D6"/>
        <bgColor indexed="64"/>
      </patternFill>
    </fill>
    <fill>
      <patternFill patternType="solid">
        <fgColor rgb="FFFEEDBD"/>
        <bgColor indexed="64"/>
      </patternFill>
    </fill>
    <fill>
      <patternFill patternType="solid">
        <fgColor rgb="FFFEE8AC"/>
        <bgColor indexed="64"/>
      </patternFill>
    </fill>
    <fill>
      <patternFill patternType="solid">
        <fgColor rgb="FFFDDD83"/>
        <bgColor indexed="64"/>
      </patternFill>
    </fill>
    <fill>
      <patternFill patternType="solid">
        <fgColor rgb="FFFCD66A"/>
        <bgColor indexed="64"/>
      </patternFill>
    </fill>
    <fill>
      <patternFill patternType="solid">
        <fgColor rgb="FFFCCE4A"/>
        <bgColor indexed="64"/>
      </patternFill>
    </fill>
    <fill>
      <patternFill patternType="solid">
        <fgColor rgb="FFFBC939"/>
        <bgColor indexed="64"/>
      </patternFill>
    </fill>
    <fill>
      <patternFill patternType="solid">
        <fgColor rgb="FFFBC018"/>
        <bgColor indexed="64"/>
      </patternFill>
    </fill>
    <fill>
      <patternFill patternType="solid">
        <fgColor rgb="FFFAB700"/>
        <bgColor indexed="64"/>
      </patternFill>
    </fill>
    <fill>
      <patternFill patternType="solid">
        <fgColor rgb="FF4982C7"/>
        <bgColor indexed="64"/>
      </patternFill>
    </fill>
    <fill>
      <patternFill patternType="solid">
        <fgColor rgb="FFD2E0F1"/>
        <bgColor indexed="64"/>
      </patternFill>
    </fill>
    <fill>
      <patternFill patternType="solid">
        <fgColor rgb="FFB6CDE9"/>
        <bgColor indexed="64"/>
      </patternFill>
    </fill>
    <fill>
      <patternFill patternType="solid">
        <fgColor rgb="FFA4C0E3"/>
        <bgColor indexed="64"/>
      </patternFill>
    </fill>
    <fill>
      <patternFill patternType="solid">
        <fgColor rgb="FF76A1D5"/>
        <bgColor indexed="64"/>
      </patternFill>
    </fill>
    <fill>
      <patternFill patternType="solid">
        <fgColor rgb="FF5B8ECD"/>
        <bgColor indexed="64"/>
      </patternFill>
    </fill>
    <fill>
      <patternFill patternType="solid">
        <fgColor rgb="FF3776C1"/>
        <bgColor indexed="64"/>
      </patternFill>
    </fill>
    <fill>
      <patternFill patternType="solid">
        <fgColor rgb="FF2569BC"/>
        <bgColor indexed="64"/>
      </patternFill>
    </fill>
    <fill>
      <patternFill patternType="solid">
        <fgColor rgb="FF0050B1"/>
        <bgColor indexed="64"/>
      </patternFill>
    </fill>
    <fill>
      <patternFill patternType="solid">
        <fgColor rgb="FF0037A5"/>
        <bgColor indexed="64"/>
      </patternFill>
    </fill>
    <fill>
      <patternFill patternType="solid">
        <fgColor rgb="FF103251"/>
        <bgColor indexed="64"/>
      </patternFill>
    </fill>
    <fill>
      <patternFill patternType="solid">
        <fgColor rgb="FFC3CCD4"/>
        <bgColor indexed="64"/>
      </patternFill>
    </fill>
    <fill>
      <patternFill patternType="solid">
        <fgColor rgb="FF9FADB9"/>
        <bgColor indexed="64"/>
      </patternFill>
    </fill>
    <fill>
      <patternFill patternType="solid">
        <fgColor rgb="FF8898A8"/>
        <bgColor indexed="64"/>
      </patternFill>
    </fill>
    <fill>
      <patternFill patternType="solid">
        <fgColor rgb="FF4C657C"/>
        <bgColor indexed="64"/>
      </patternFill>
    </fill>
    <fill>
      <patternFill patternType="solid">
        <fgColor rgb="FF284662"/>
        <bgColor indexed="64"/>
      </patternFill>
    </fill>
    <fill>
      <patternFill patternType="solid">
        <fgColor rgb="FF001E40"/>
        <bgColor indexed="64"/>
      </patternFill>
    </fill>
    <fill>
      <patternFill patternType="solid">
        <fgColor rgb="FF00092E"/>
        <bgColor indexed="64"/>
      </patternFill>
    </fill>
    <fill>
      <patternFill patternType="solid">
        <fgColor rgb="FF00000B"/>
        <bgColor indexed="64"/>
      </patternFill>
    </fill>
    <fill>
      <patternFill patternType="solid">
        <fgColor rgb="FFAF5972"/>
        <bgColor indexed="64"/>
      </patternFill>
    </fill>
    <fill>
      <patternFill patternType="solid">
        <fgColor rgb="FFEBD6DC"/>
        <bgColor indexed="64"/>
      </patternFill>
    </fill>
    <fill>
      <patternFill patternType="solid">
        <fgColor rgb="FFDFBDC7"/>
        <bgColor indexed="64"/>
      </patternFill>
    </fill>
    <fill>
      <patternFill patternType="solid">
        <fgColor rgb="FFD7ACB8"/>
        <bgColor indexed="64"/>
      </patternFill>
    </fill>
    <fill>
      <patternFill patternType="solid">
        <fgColor rgb="FFC38295"/>
        <bgColor indexed="64"/>
      </patternFill>
    </fill>
    <fill>
      <patternFill patternType="solid">
        <fgColor rgb="FFB76A80"/>
        <bgColor indexed="64"/>
      </patternFill>
    </fill>
    <fill>
      <patternFill patternType="solid">
        <fgColor rgb="FFA74864"/>
        <bgColor indexed="64"/>
      </patternFill>
    </fill>
    <fill>
      <patternFill patternType="solid">
        <fgColor rgb="FF9F3856"/>
        <bgColor indexed="64"/>
      </patternFill>
    </fill>
    <fill>
      <patternFill patternType="solid">
        <fgColor rgb="FF8F173A"/>
        <bgColor indexed="64"/>
      </patternFill>
    </fill>
    <fill>
      <patternFill patternType="solid">
        <fgColor rgb="FF7F001D"/>
        <bgColor indexed="64"/>
      </patternFill>
    </fill>
    <fill>
      <patternFill patternType="solid">
        <fgColor rgb="FFF6F6F6"/>
        <bgColor indexed="64"/>
      </patternFill>
    </fill>
    <fill>
      <patternFill patternType="solid">
        <fgColor rgb="FFF0F0F0"/>
        <bgColor indexed="64"/>
      </patternFill>
    </fill>
    <fill>
      <patternFill patternType="solid">
        <fgColor rgb="FFECECEC"/>
        <bgColor indexed="64"/>
      </patternFill>
    </fill>
    <fill>
      <patternFill patternType="solid">
        <fgColor rgb="FFE2E2E2"/>
        <bgColor indexed="64"/>
      </patternFill>
    </fill>
    <fill>
      <patternFill patternType="solid">
        <fgColor rgb="FFDDDDDD"/>
        <bgColor indexed="64"/>
      </patternFill>
    </fill>
    <fill>
      <patternFill patternType="solid">
        <fgColor rgb="FFD5D5D5"/>
        <bgColor indexed="64"/>
      </patternFill>
    </fill>
    <fill>
      <patternFill patternType="solid">
        <fgColor rgb="FFD1D1D1"/>
        <bgColor indexed="64"/>
      </patternFill>
    </fill>
    <fill>
      <patternFill patternType="solid">
        <fgColor rgb="FFCACACA"/>
        <bgColor indexed="64"/>
      </patternFill>
    </fill>
    <fill>
      <patternFill patternType="solid">
        <fgColor rgb="FFC2C2C2"/>
        <bgColor indexed="64"/>
      </patternFill>
    </fill>
    <fill>
      <patternFill patternType="solid">
        <fgColor rgb="FFBFBFBF"/>
        <bgColor indexed="64"/>
      </patternFill>
    </fill>
    <fill>
      <patternFill patternType="solid">
        <fgColor rgb="FF999999"/>
        <bgColor indexed="64"/>
      </patternFill>
    </fill>
    <fill>
      <patternFill patternType="solid">
        <fgColor rgb="FF808080"/>
        <bgColor indexed="64"/>
      </patternFill>
    </fill>
    <fill>
      <patternFill patternType="solid">
        <fgColor rgb="FF404040"/>
        <bgColor indexed="64"/>
      </patternFill>
    </fill>
    <fill>
      <patternFill patternType="solid">
        <fgColor rgb="FF1A1A1A"/>
        <bgColor indexed="64"/>
      </patternFill>
    </fill>
    <fill>
      <patternFill patternType="solid">
        <fgColor rgb="FFD6DBCE"/>
        <bgColor indexed="64"/>
      </patternFill>
    </fill>
    <fill>
      <patternFill patternType="solid">
        <fgColor rgb="FFBEC5B0"/>
        <bgColor indexed="64"/>
      </patternFill>
    </fill>
    <fill>
      <patternFill patternType="solid">
        <fgColor rgb="FFAEB79C"/>
        <bgColor indexed="64"/>
      </patternFill>
    </fill>
    <fill>
      <patternFill patternType="solid">
        <fgColor rgb="FF85936A"/>
        <bgColor indexed="64"/>
      </patternFill>
    </fill>
    <fill>
      <patternFill patternType="solid">
        <fgColor rgb="FF6C7D4D"/>
        <bgColor indexed="64"/>
      </patternFill>
    </fill>
    <fill>
      <patternFill patternType="solid">
        <fgColor rgb="FF4C6125"/>
        <bgColor indexed="64"/>
      </patternFill>
    </fill>
    <fill>
      <patternFill patternType="solid">
        <fgColor rgb="FF3B5211"/>
        <bgColor indexed="64"/>
      </patternFill>
    </fill>
    <fill>
      <patternFill patternType="solid">
        <fgColor rgb="FF1B3500"/>
        <bgColor indexed="64"/>
      </patternFill>
    </fill>
    <fill>
      <patternFill patternType="solid">
        <fgColor rgb="FF001900"/>
        <bgColor indexed="64"/>
      </patternFill>
    </fill>
    <fill>
      <patternFill patternType="solid">
        <fgColor rgb="FFB7DBBE"/>
        <bgColor indexed="64"/>
      </patternFill>
    </fill>
    <fill>
      <patternFill patternType="solid">
        <fgColor rgb="FFEDF6EF"/>
        <bgColor indexed="64"/>
      </patternFill>
    </fill>
    <fill>
      <patternFill patternType="solid">
        <fgColor rgb="FFE2F1E5"/>
        <bgColor indexed="64"/>
      </patternFill>
    </fill>
    <fill>
      <patternFill patternType="solid">
        <fgColor rgb="FFDBEDDE"/>
        <bgColor indexed="64"/>
      </patternFill>
    </fill>
    <fill>
      <patternFill patternType="solid">
        <fgColor rgb="FFC9E4CE"/>
        <bgColor indexed="64"/>
      </patternFill>
    </fill>
    <fill>
      <patternFill patternType="solid">
        <fgColor rgb="FFBEDFC4"/>
        <bgColor indexed="64"/>
      </patternFill>
    </fill>
    <fill>
      <patternFill patternType="solid">
        <fgColor rgb="FFB0D7B8"/>
        <bgColor indexed="64"/>
      </patternFill>
    </fill>
    <fill>
      <patternFill patternType="solid">
        <fgColor rgb="FFA9D4B1"/>
        <bgColor indexed="64"/>
      </patternFill>
    </fill>
    <fill>
      <patternFill patternType="solid">
        <fgColor rgb="FF9ACDA4"/>
        <bgColor indexed="64"/>
      </patternFill>
    </fill>
    <fill>
      <patternFill patternType="solid">
        <fgColor rgb="FF8CC597"/>
        <bgColor indexed="64"/>
      </patternFill>
    </fill>
    <fill>
      <patternFill patternType="solid">
        <fgColor rgb="FFF6FAF7"/>
        <bgColor indexed="64"/>
      </patternFill>
    </fill>
    <fill>
      <patternFill patternType="solid">
        <fgColor rgb="FFF1F8F2"/>
        <bgColor indexed="64"/>
      </patternFill>
    </fill>
    <fill>
      <patternFill patternType="solid">
        <fgColor rgb="FFEDF6EE"/>
        <bgColor indexed="64"/>
      </patternFill>
    </fill>
    <fill>
      <patternFill patternType="solid">
        <fgColor rgb="FFE4F2E6"/>
        <bgColor indexed="64"/>
      </patternFill>
    </fill>
    <fill>
      <patternFill patternType="solid">
        <fgColor rgb="FFDFEFE1"/>
        <bgColor indexed="64"/>
      </patternFill>
    </fill>
    <fill>
      <patternFill patternType="solid">
        <fgColor rgb="FFD7EBDB"/>
        <bgColor indexed="64"/>
      </patternFill>
    </fill>
    <fill>
      <patternFill patternType="solid">
        <fgColor rgb="FFD4E9D7"/>
        <bgColor indexed="64"/>
      </patternFill>
    </fill>
    <fill>
      <patternFill patternType="solid">
        <fgColor rgb="FFCDE6D1"/>
        <bgColor indexed="64"/>
      </patternFill>
    </fill>
    <fill>
      <patternFill patternType="solid">
        <fgColor rgb="FFC5E2CA"/>
        <bgColor indexed="64"/>
      </patternFill>
    </fill>
    <fill>
      <patternFill patternType="solid">
        <fgColor rgb="FF376EB1"/>
        <bgColor rgb="FF000000"/>
      </patternFill>
    </fill>
    <fill>
      <patternFill patternType="solid">
        <fgColor rgb="FFE8E8E8"/>
        <bgColor rgb="FF000000"/>
      </patternFill>
    </fill>
    <fill>
      <patternFill patternType="solid">
        <fgColor rgb="FFFFFFFF"/>
        <bgColor rgb="FF000000"/>
      </patternFill>
    </fill>
    <fill>
      <patternFill patternType="solid">
        <fgColor theme="0"/>
        <bgColor rgb="FF000000"/>
      </patternFill>
    </fill>
    <fill>
      <patternFill patternType="solid">
        <fgColor rgb="FF0E2849"/>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6">
    <xf numFmtId="0" fontId="0" fillId="0" borderId="0"/>
    <xf numFmtId="0" fontId="1" fillId="0" borderId="0"/>
    <xf numFmtId="0" fontId="2" fillId="0" borderId="0" applyNumberFormat="0" applyFill="0" applyBorder="0" applyAlignment="0" applyProtection="0"/>
    <xf numFmtId="9" fontId="3" fillId="0" borderId="0" applyFont="0" applyFill="0" applyBorder="0" applyAlignment="0" applyProtection="0"/>
    <xf numFmtId="0" fontId="1" fillId="0" borderId="0"/>
    <xf numFmtId="0" fontId="3" fillId="0" borderId="0"/>
  </cellStyleXfs>
  <cellXfs count="1698">
    <xf numFmtId="0" fontId="0" fillId="0" borderId="0" xfId="0"/>
    <xf numFmtId="0" fontId="10" fillId="0" borderId="0" xfId="0" applyFont="1"/>
    <xf numFmtId="0" fontId="11" fillId="0" borderId="0" xfId="0" applyFont="1"/>
    <xf numFmtId="0" fontId="14" fillId="2" borderId="0" xfId="0" applyFont="1" applyFill="1" applyAlignment="1">
      <alignment horizontal="right"/>
    </xf>
    <xf numFmtId="0" fontId="15" fillId="0" borderId="2" xfId="0" applyFont="1" applyBorder="1" applyAlignment="1">
      <alignment horizontal="center"/>
    </xf>
    <xf numFmtId="0" fontId="10" fillId="2" borderId="0" xfId="0" applyFont="1" applyFill="1"/>
    <xf numFmtId="0" fontId="15" fillId="0" borderId="1" xfId="0" applyFont="1" applyBorder="1" applyAlignment="1">
      <alignment horizontal="center"/>
    </xf>
    <xf numFmtId="0" fontId="11" fillId="2" borderId="0" xfId="0" applyFont="1" applyFill="1"/>
    <xf numFmtId="0" fontId="24" fillId="2" borderId="0" xfId="0" applyFont="1" applyFill="1"/>
    <xf numFmtId="0" fontId="25" fillId="2" borderId="0" xfId="0" applyFont="1" applyFill="1" applyAlignment="1">
      <alignment wrapText="1"/>
    </xf>
    <xf numFmtId="0" fontId="5" fillId="2" borderId="0" xfId="0" applyFont="1" applyFill="1"/>
    <xf numFmtId="0" fontId="27" fillId="0" borderId="2" xfId="0" applyFont="1" applyBorder="1" applyAlignment="1">
      <alignment horizontal="center"/>
    </xf>
    <xf numFmtId="0" fontId="28" fillId="2" borderId="0" xfId="0" applyFont="1" applyFill="1"/>
    <xf numFmtId="0" fontId="28" fillId="0" borderId="0" xfId="0" applyFont="1"/>
    <xf numFmtId="1" fontId="16" fillId="5" borderId="1" xfId="0" applyNumberFormat="1" applyFont="1" applyFill="1" applyBorder="1"/>
    <xf numFmtId="0" fontId="10" fillId="2" borderId="0" xfId="0" applyFont="1" applyFill="1" applyAlignment="1">
      <alignment horizontal="right"/>
    </xf>
    <xf numFmtId="9" fontId="11" fillId="2" borderId="0" xfId="3" applyFont="1" applyFill="1"/>
    <xf numFmtId="9" fontId="16" fillId="5" borderId="1" xfId="3" applyFont="1" applyFill="1" applyBorder="1"/>
    <xf numFmtId="9" fontId="29" fillId="5" borderId="1" xfId="3" applyFont="1" applyFill="1" applyBorder="1"/>
    <xf numFmtId="9" fontId="10" fillId="5" borderId="1" xfId="3" applyFont="1" applyFill="1" applyBorder="1"/>
    <xf numFmtId="0" fontId="11" fillId="2" borderId="7" xfId="0" applyFont="1" applyFill="1" applyBorder="1"/>
    <xf numFmtId="0" fontId="11" fillId="2" borderId="6" xfId="0" applyFont="1" applyFill="1" applyBorder="1"/>
    <xf numFmtId="0" fontId="11" fillId="2" borderId="5" xfId="0" applyFont="1" applyFill="1" applyBorder="1"/>
    <xf numFmtId="0" fontId="30" fillId="2" borderId="0" xfId="0" applyFont="1" applyFill="1"/>
    <xf numFmtId="0" fontId="30" fillId="2" borderId="1" xfId="0" applyFont="1" applyFill="1" applyBorder="1"/>
    <xf numFmtId="0" fontId="31" fillId="2" borderId="0" xfId="0" applyFont="1" applyFill="1" applyAlignment="1">
      <alignment horizontal="right"/>
    </xf>
    <xf numFmtId="0" fontId="6" fillId="2" borderId="0" xfId="0" applyFont="1" applyFill="1" applyAlignment="1">
      <alignment horizontal="right"/>
    </xf>
    <xf numFmtId="168" fontId="16" fillId="5" borderId="1" xfId="3" applyNumberFormat="1" applyFont="1" applyFill="1" applyBorder="1"/>
    <xf numFmtId="0" fontId="9" fillId="2" borderId="0" xfId="0" applyFont="1" applyFill="1" applyAlignment="1">
      <alignment horizontal="right"/>
    </xf>
    <xf numFmtId="1" fontId="32" fillId="5" borderId="1" xfId="0" applyNumberFormat="1" applyFont="1" applyFill="1" applyBorder="1"/>
    <xf numFmtId="9" fontId="32" fillId="5" borderId="1" xfId="3" applyFont="1" applyFill="1" applyBorder="1"/>
    <xf numFmtId="0" fontId="33" fillId="2" borderId="0" xfId="0" applyFont="1" applyFill="1"/>
    <xf numFmtId="0" fontId="25" fillId="2" borderId="0" xfId="0" applyFont="1" applyFill="1"/>
    <xf numFmtId="0" fontId="25" fillId="0" borderId="0" xfId="0" applyFont="1" applyAlignment="1">
      <alignment vertical="center"/>
    </xf>
    <xf numFmtId="1" fontId="11" fillId="2" borderId="0" xfId="0" applyNumberFormat="1" applyFont="1" applyFill="1"/>
    <xf numFmtId="1" fontId="11" fillId="2" borderId="0" xfId="0" applyNumberFormat="1" applyFont="1" applyFill="1" applyAlignment="1">
      <alignment horizontal="center" vertical="center" wrapText="1"/>
    </xf>
    <xf numFmtId="0" fontId="6" fillId="0" borderId="0" xfId="0" applyFont="1" applyAlignment="1">
      <alignment vertical="center" wrapText="1"/>
    </xf>
    <xf numFmtId="0" fontId="9" fillId="0" borderId="0" xfId="0" applyFont="1" applyAlignment="1">
      <alignment horizontal="left"/>
    </xf>
    <xf numFmtId="0" fontId="16" fillId="2" borderId="0" xfId="0" applyFont="1" applyFill="1" applyAlignment="1">
      <alignment vertical="center" wrapText="1"/>
    </xf>
    <xf numFmtId="0" fontId="19" fillId="2" borderId="0" xfId="0" applyFont="1" applyFill="1"/>
    <xf numFmtId="0" fontId="22" fillId="2" borderId="0" xfId="0" applyFont="1" applyFill="1"/>
    <xf numFmtId="0" fontId="12" fillId="2" borderId="0" xfId="0" applyFont="1" applyFill="1"/>
    <xf numFmtId="0" fontId="37" fillId="2" borderId="0" xfId="0" applyFont="1" applyFill="1"/>
    <xf numFmtId="0" fontId="17" fillId="2" borderId="0" xfId="0" applyFont="1" applyFill="1"/>
    <xf numFmtId="0" fontId="17" fillId="2" borderId="0" xfId="0" applyFont="1" applyFill="1" applyAlignment="1">
      <alignment vertical="top"/>
    </xf>
    <xf numFmtId="0" fontId="38" fillId="2" borderId="0" xfId="0" applyFont="1" applyFill="1"/>
    <xf numFmtId="0" fontId="18" fillId="2" borderId="0" xfId="0" applyFont="1" applyFill="1"/>
    <xf numFmtId="0" fontId="39" fillId="2" borderId="0" xfId="0" applyFont="1" applyFill="1"/>
    <xf numFmtId="0" fontId="27" fillId="0" borderId="0" xfId="0" applyFont="1" applyAlignment="1">
      <alignment horizontal="center" vertical="center" wrapText="1"/>
    </xf>
    <xf numFmtId="0" fontId="15" fillId="0" borderId="3" xfId="0" applyFont="1" applyBorder="1" applyAlignment="1">
      <alignment horizontal="center"/>
    </xf>
    <xf numFmtId="0" fontId="15" fillId="0" borderId="25" xfId="0" applyFont="1" applyBorder="1" applyAlignment="1">
      <alignment horizontal="center"/>
    </xf>
    <xf numFmtId="0" fontId="15" fillId="2" borderId="0" xfId="0" applyFont="1" applyFill="1" applyAlignment="1">
      <alignment horizontal="center"/>
    </xf>
    <xf numFmtId="0" fontId="15" fillId="5" borderId="18" xfId="0" applyFont="1" applyFill="1" applyBorder="1" applyAlignment="1">
      <alignment horizontal="center" wrapText="1"/>
    </xf>
    <xf numFmtId="0" fontId="15" fillId="0" borderId="18" xfId="0" applyFont="1" applyBorder="1" applyAlignment="1">
      <alignment horizontal="center" wrapText="1"/>
    </xf>
    <xf numFmtId="0" fontId="15" fillId="8" borderId="18" xfId="0" applyFont="1" applyFill="1" applyBorder="1" applyAlignment="1">
      <alignment horizontal="center" wrapText="1"/>
    </xf>
    <xf numFmtId="0" fontId="15" fillId="2" borderId="0" xfId="0" applyFont="1" applyFill="1" applyAlignment="1">
      <alignment horizontal="center" wrapText="1"/>
    </xf>
    <xf numFmtId="0" fontId="17" fillId="2" borderId="18" xfId="0" applyFont="1" applyFill="1" applyBorder="1" applyAlignment="1">
      <alignment horizontal="center" vertical="center"/>
    </xf>
    <xf numFmtId="0" fontId="41" fillId="2" borderId="18" xfId="0" applyFont="1" applyFill="1" applyBorder="1" applyAlignment="1">
      <alignment horizontal="center" vertical="center" wrapText="1"/>
    </xf>
    <xf numFmtId="0" fontId="30" fillId="2" borderId="0" xfId="0" applyFont="1" applyFill="1" applyAlignment="1">
      <alignment vertical="center" wrapText="1"/>
    </xf>
    <xf numFmtId="0" fontId="9" fillId="0" borderId="10" xfId="0" applyFont="1" applyBorder="1"/>
    <xf numFmtId="165" fontId="9" fillId="0" borderId="10" xfId="0" applyNumberFormat="1" applyFont="1" applyBorder="1"/>
    <xf numFmtId="165" fontId="9" fillId="0" borderId="15" xfId="0" applyNumberFormat="1" applyFont="1" applyBorder="1"/>
    <xf numFmtId="165" fontId="9" fillId="0" borderId="26" xfId="0" applyNumberFormat="1" applyFont="1" applyBorder="1"/>
    <xf numFmtId="165" fontId="9" fillId="2" borderId="0" xfId="0" applyNumberFormat="1" applyFont="1" applyFill="1"/>
    <xf numFmtId="165" fontId="9" fillId="5" borderId="18" xfId="0" applyNumberFormat="1" applyFont="1" applyFill="1" applyBorder="1"/>
    <xf numFmtId="165" fontId="6" fillId="0" borderId="19" xfId="0" applyNumberFormat="1" applyFont="1" applyBorder="1"/>
    <xf numFmtId="165" fontId="6" fillId="0" borderId="18" xfId="0" applyNumberFormat="1" applyFont="1" applyBorder="1"/>
    <xf numFmtId="165" fontId="9" fillId="5" borderId="19" xfId="0" applyNumberFormat="1" applyFont="1" applyFill="1" applyBorder="1"/>
    <xf numFmtId="165" fontId="6" fillId="2" borderId="0" xfId="0" applyNumberFormat="1" applyFont="1" applyFill="1"/>
    <xf numFmtId="0" fontId="9" fillId="0" borderId="1" xfId="0" applyFont="1" applyBorder="1"/>
    <xf numFmtId="165" fontId="9" fillId="0" borderId="1" xfId="0" applyNumberFormat="1" applyFont="1" applyBorder="1"/>
    <xf numFmtId="165" fontId="9" fillId="0" borderId="16" xfId="0" applyNumberFormat="1" applyFont="1" applyBorder="1"/>
    <xf numFmtId="165" fontId="9" fillId="0" borderId="27" xfId="0" applyNumberFormat="1" applyFont="1" applyBorder="1"/>
    <xf numFmtId="165" fontId="9" fillId="5" borderId="20" xfId="0" applyNumberFormat="1" applyFont="1" applyFill="1" applyBorder="1"/>
    <xf numFmtId="165" fontId="6" fillId="0" borderId="20" xfId="0" applyNumberFormat="1" applyFont="1" applyBorder="1"/>
    <xf numFmtId="0" fontId="9" fillId="0" borderId="13" xfId="0" applyFont="1" applyBorder="1"/>
    <xf numFmtId="9" fontId="9" fillId="2" borderId="0" xfId="3" applyFont="1" applyFill="1" applyBorder="1"/>
    <xf numFmtId="168" fontId="6" fillId="5" borderId="21" xfId="3" applyNumberFormat="1" applyFont="1" applyFill="1" applyBorder="1"/>
    <xf numFmtId="168" fontId="6" fillId="0" borderId="21" xfId="3" applyNumberFormat="1" applyFont="1" applyBorder="1"/>
    <xf numFmtId="9" fontId="6" fillId="2" borderId="0" xfId="3" applyFont="1" applyFill="1" applyBorder="1"/>
    <xf numFmtId="3" fontId="9" fillId="0" borderId="10" xfId="0" applyNumberFormat="1" applyFont="1" applyBorder="1"/>
    <xf numFmtId="3" fontId="9" fillId="0" borderId="15" xfId="0" applyNumberFormat="1" applyFont="1" applyBorder="1"/>
    <xf numFmtId="3" fontId="9" fillId="0" borderId="26" xfId="0" applyNumberFormat="1" applyFont="1" applyBorder="1"/>
    <xf numFmtId="3" fontId="9" fillId="2" borderId="0" xfId="0" applyNumberFormat="1" applyFont="1" applyFill="1"/>
    <xf numFmtId="3" fontId="9" fillId="0" borderId="1" xfId="0" applyNumberFormat="1" applyFont="1" applyBorder="1"/>
    <xf numFmtId="3" fontId="9" fillId="0" borderId="16" xfId="0" applyNumberFormat="1" applyFont="1" applyBorder="1"/>
    <xf numFmtId="3" fontId="9" fillId="0" borderId="27" xfId="0" applyNumberFormat="1" applyFont="1" applyBorder="1"/>
    <xf numFmtId="1" fontId="9" fillId="0" borderId="10" xfId="0" applyNumberFormat="1" applyFont="1" applyBorder="1"/>
    <xf numFmtId="1" fontId="9" fillId="0" borderId="15" xfId="0" applyNumberFormat="1" applyFont="1" applyBorder="1"/>
    <xf numFmtId="1" fontId="9" fillId="0" borderId="26" xfId="0" applyNumberFormat="1" applyFont="1" applyBorder="1"/>
    <xf numFmtId="1" fontId="9" fillId="2" borderId="0" xfId="0" applyNumberFormat="1" applyFont="1" applyFill="1"/>
    <xf numFmtId="1" fontId="9" fillId="0" borderId="1" xfId="0" applyNumberFormat="1" applyFont="1" applyBorder="1"/>
    <xf numFmtId="1" fontId="9" fillId="0" borderId="16" xfId="0" applyNumberFormat="1" applyFont="1" applyBorder="1"/>
    <xf numFmtId="1" fontId="9" fillId="0" borderId="27" xfId="0" applyNumberFormat="1" applyFont="1" applyBorder="1"/>
    <xf numFmtId="0" fontId="32" fillId="0" borderId="10" xfId="0" applyFont="1" applyBorder="1"/>
    <xf numFmtId="1" fontId="32" fillId="0" borderId="10" xfId="0" applyNumberFormat="1" applyFont="1" applyBorder="1"/>
    <xf numFmtId="1" fontId="32" fillId="0" borderId="26" xfId="0" applyNumberFormat="1" applyFont="1" applyBorder="1"/>
    <xf numFmtId="1" fontId="32" fillId="2" borderId="0" xfId="0" applyNumberFormat="1" applyFont="1" applyFill="1"/>
    <xf numFmtId="165" fontId="32" fillId="5" borderId="18" xfId="0" applyNumberFormat="1" applyFont="1" applyFill="1" applyBorder="1"/>
    <xf numFmtId="165" fontId="16" fillId="0" borderId="19" xfId="0" applyNumberFormat="1" applyFont="1" applyBorder="1"/>
    <xf numFmtId="165" fontId="16" fillId="0" borderId="18" xfId="0" applyNumberFormat="1" applyFont="1" applyBorder="1"/>
    <xf numFmtId="165" fontId="32" fillId="5" borderId="19" xfId="0" applyNumberFormat="1" applyFont="1" applyFill="1" applyBorder="1"/>
    <xf numFmtId="165" fontId="16" fillId="2" borderId="0" xfId="0" applyNumberFormat="1" applyFont="1" applyFill="1"/>
    <xf numFmtId="0" fontId="46" fillId="2" borderId="0" xfId="0" applyFont="1" applyFill="1"/>
    <xf numFmtId="0" fontId="32" fillId="0" borderId="1" xfId="0" applyFont="1" applyBorder="1"/>
    <xf numFmtId="1" fontId="32" fillId="0" borderId="1" xfId="0" applyNumberFormat="1" applyFont="1" applyBorder="1"/>
    <xf numFmtId="1" fontId="32" fillId="0" borderId="27" xfId="0" applyNumberFormat="1" applyFont="1" applyBorder="1"/>
    <xf numFmtId="165" fontId="32" fillId="5" borderId="20" xfId="0" applyNumberFormat="1" applyFont="1" applyFill="1" applyBorder="1"/>
    <xf numFmtId="165" fontId="16" fillId="0" borderId="20" xfId="0" applyNumberFormat="1" applyFont="1" applyBorder="1"/>
    <xf numFmtId="0" fontId="32" fillId="0" borderId="13" xfId="0" applyFont="1" applyBorder="1"/>
    <xf numFmtId="168" fontId="32" fillId="0" borderId="13" xfId="3" applyNumberFormat="1" applyFont="1" applyBorder="1"/>
    <xf numFmtId="168" fontId="32" fillId="0" borderId="17" xfId="3" applyNumberFormat="1" applyFont="1" applyBorder="1"/>
    <xf numFmtId="168" fontId="32" fillId="0" borderId="24" xfId="3" applyNumberFormat="1" applyFont="1" applyBorder="1"/>
    <xf numFmtId="9" fontId="32" fillId="2" borderId="0" xfId="3" applyFont="1" applyFill="1" applyBorder="1"/>
    <xf numFmtId="168" fontId="16" fillId="5" borderId="21" xfId="3" applyNumberFormat="1" applyFont="1" applyFill="1" applyBorder="1"/>
    <xf numFmtId="168" fontId="16" fillId="0" borderId="21" xfId="3" applyNumberFormat="1" applyFont="1" applyBorder="1"/>
    <xf numFmtId="9" fontId="16" fillId="2" borderId="0" xfId="3" applyFont="1" applyFill="1" applyBorder="1"/>
    <xf numFmtId="0" fontId="8" fillId="4" borderId="9" xfId="0" applyFont="1" applyFill="1" applyBorder="1" applyAlignment="1">
      <alignment horizontal="center"/>
    </xf>
    <xf numFmtId="0" fontId="9" fillId="5" borderId="10" xfId="0" applyFont="1" applyFill="1" applyBorder="1"/>
    <xf numFmtId="3" fontId="9" fillId="5" borderId="19" xfId="0" applyNumberFormat="1" applyFont="1" applyFill="1" applyBorder="1"/>
    <xf numFmtId="165" fontId="6" fillId="5" borderId="19" xfId="0" applyNumberFormat="1" applyFont="1" applyFill="1" applyBorder="1"/>
    <xf numFmtId="0" fontId="8" fillId="4" borderId="11" xfId="0" applyFont="1" applyFill="1" applyBorder="1" applyAlignment="1">
      <alignment horizontal="center"/>
    </xf>
    <xf numFmtId="0" fontId="9" fillId="5" borderId="1" xfId="0" applyFont="1" applyFill="1" applyBorder="1"/>
    <xf numFmtId="3" fontId="9" fillId="5" borderId="1" xfId="0" applyNumberFormat="1" applyFont="1" applyFill="1" applyBorder="1"/>
    <xf numFmtId="3" fontId="9" fillId="5" borderId="20" xfId="0" applyNumberFormat="1" applyFont="1" applyFill="1" applyBorder="1"/>
    <xf numFmtId="165" fontId="6" fillId="5" borderId="20" xfId="0" applyNumberFormat="1" applyFont="1" applyFill="1" applyBorder="1"/>
    <xf numFmtId="0" fontId="8" fillId="4" borderId="12" xfId="0" applyFont="1" applyFill="1" applyBorder="1" applyAlignment="1">
      <alignment horizontal="center"/>
    </xf>
    <xf numFmtId="0" fontId="9" fillId="5" borderId="13" xfId="0" applyFont="1" applyFill="1" applyBorder="1"/>
    <xf numFmtId="168" fontId="9" fillId="5" borderId="13" xfId="3" applyNumberFormat="1" applyFont="1" applyFill="1" applyBorder="1"/>
    <xf numFmtId="168" fontId="9" fillId="5" borderId="21" xfId="3" applyNumberFormat="1" applyFont="1" applyFill="1" applyBorder="1"/>
    <xf numFmtId="0" fontId="48" fillId="4" borderId="9" xfId="0" applyFont="1" applyFill="1" applyBorder="1" applyAlignment="1">
      <alignment horizontal="center"/>
    </xf>
    <xf numFmtId="0" fontId="48" fillId="4" borderId="11" xfId="0" applyFont="1" applyFill="1" applyBorder="1" applyAlignment="1">
      <alignment horizontal="center"/>
    </xf>
    <xf numFmtId="0" fontId="48" fillId="4" borderId="12" xfId="0" applyFont="1" applyFill="1" applyBorder="1" applyAlignment="1">
      <alignment horizontal="center"/>
    </xf>
    <xf numFmtId="168" fontId="11" fillId="2" borderId="0" xfId="0" applyNumberFormat="1" applyFont="1" applyFill="1"/>
    <xf numFmtId="0" fontId="17" fillId="2" borderId="28" xfId="0" applyFont="1" applyFill="1" applyBorder="1" applyAlignment="1">
      <alignment horizontal="center" vertical="center"/>
    </xf>
    <xf numFmtId="0" fontId="17" fillId="2" borderId="28" xfId="0" applyFont="1" applyFill="1" applyBorder="1" applyAlignment="1">
      <alignment horizontal="center" vertical="center" wrapText="1"/>
    </xf>
    <xf numFmtId="0" fontId="6" fillId="0" borderId="10" xfId="0" applyFont="1" applyBorder="1" applyAlignment="1">
      <alignment vertical="center" wrapText="1"/>
    </xf>
    <xf numFmtId="0" fontId="49" fillId="2" borderId="0" xfId="0" applyFont="1" applyFill="1"/>
    <xf numFmtId="0" fontId="6" fillId="0" borderId="1" xfId="0" applyFont="1" applyBorder="1" applyAlignment="1">
      <alignment vertical="center" wrapText="1"/>
    </xf>
    <xf numFmtId="0" fontId="6" fillId="0" borderId="13" xfId="0" applyFont="1" applyBorder="1" applyAlignment="1">
      <alignment vertical="center" wrapText="1"/>
    </xf>
    <xf numFmtId="0" fontId="51" fillId="2" borderId="0" xfId="0" applyFont="1" applyFill="1" applyAlignment="1">
      <alignment horizontal="right"/>
    </xf>
    <xf numFmtId="165" fontId="52" fillId="2" borderId="0" xfId="0" applyNumberFormat="1" applyFont="1" applyFill="1"/>
    <xf numFmtId="165" fontId="51" fillId="2" borderId="0" xfId="0" applyNumberFormat="1" applyFont="1" applyFill="1"/>
    <xf numFmtId="0" fontId="15" fillId="2" borderId="28" xfId="0" applyFont="1" applyFill="1" applyBorder="1" applyAlignment="1">
      <alignment horizontal="center" vertical="center"/>
    </xf>
    <xf numFmtId="0" fontId="6" fillId="2" borderId="10" xfId="0" applyFont="1" applyFill="1" applyBorder="1" applyAlignment="1">
      <alignment vertical="center" wrapText="1"/>
    </xf>
    <xf numFmtId="0" fontId="6" fillId="2" borderId="1" xfId="0" applyFont="1" applyFill="1" applyBorder="1" applyAlignment="1">
      <alignment vertical="center" wrapText="1"/>
    </xf>
    <xf numFmtId="0" fontId="6" fillId="2" borderId="13" xfId="0" applyFont="1" applyFill="1" applyBorder="1" applyAlignment="1">
      <alignment vertical="center" wrapText="1"/>
    </xf>
    <xf numFmtId="0" fontId="6" fillId="2" borderId="0" xfId="0" applyFont="1" applyFill="1"/>
    <xf numFmtId="165" fontId="9" fillId="2" borderId="0" xfId="0" applyNumberFormat="1" applyFont="1" applyFill="1" applyAlignment="1">
      <alignment vertical="center" wrapText="1"/>
    </xf>
    <xf numFmtId="0" fontId="6" fillId="2" borderId="0" xfId="0" applyFont="1" applyFill="1" applyAlignment="1">
      <alignment wrapText="1"/>
    </xf>
    <xf numFmtId="0" fontId="9" fillId="2" borderId="0" xfId="0" applyFont="1" applyFill="1" applyAlignment="1">
      <alignment wrapText="1"/>
    </xf>
    <xf numFmtId="0" fontId="15" fillId="0" borderId="24" xfId="0" applyFont="1" applyBorder="1" applyAlignment="1">
      <alignment horizontal="center"/>
    </xf>
    <xf numFmtId="0" fontId="32" fillId="2" borderId="0" xfId="0" applyFont="1" applyFill="1" applyAlignment="1">
      <alignment horizontal="left"/>
    </xf>
    <xf numFmtId="165" fontId="32" fillId="2" borderId="0" xfId="0" applyNumberFormat="1" applyFont="1" applyFill="1"/>
    <xf numFmtId="168" fontId="10" fillId="2" borderId="0" xfId="0" applyNumberFormat="1" applyFont="1" applyFill="1"/>
    <xf numFmtId="165" fontId="6" fillId="0" borderId="29" xfId="0" applyNumberFormat="1" applyFont="1" applyBorder="1"/>
    <xf numFmtId="0" fontId="16" fillId="2" borderId="1" xfId="0" applyFont="1" applyFill="1" applyBorder="1" applyAlignment="1">
      <alignment vertical="center" wrapText="1"/>
    </xf>
    <xf numFmtId="3" fontId="32" fillId="2" borderId="0" xfId="0" applyNumberFormat="1" applyFont="1" applyFill="1" applyAlignment="1">
      <alignment vertical="center"/>
    </xf>
    <xf numFmtId="165" fontId="16" fillId="0" borderId="16" xfId="0" applyNumberFormat="1" applyFont="1" applyBorder="1"/>
    <xf numFmtId="165" fontId="16" fillId="0" borderId="1" xfId="0" applyNumberFormat="1" applyFont="1" applyBorder="1"/>
    <xf numFmtId="0" fontId="54" fillId="2" borderId="0" xfId="0" applyFont="1" applyFill="1"/>
    <xf numFmtId="164" fontId="32" fillId="0" borderId="1" xfId="0" applyNumberFormat="1" applyFont="1" applyBorder="1" applyAlignment="1">
      <alignment vertical="center"/>
    </xf>
    <xf numFmtId="164" fontId="32" fillId="2" borderId="0" xfId="0" applyNumberFormat="1" applyFont="1" applyFill="1" applyAlignment="1">
      <alignment vertical="center"/>
    </xf>
    <xf numFmtId="168" fontId="16" fillId="0" borderId="16" xfId="3" applyNumberFormat="1" applyFont="1" applyBorder="1"/>
    <xf numFmtId="168" fontId="16" fillId="0" borderId="1" xfId="3" applyNumberFormat="1" applyFont="1" applyBorder="1"/>
    <xf numFmtId="9" fontId="16" fillId="0" borderId="16" xfId="3" applyFont="1" applyBorder="1"/>
    <xf numFmtId="3" fontId="32" fillId="5" borderId="1" xfId="0" applyNumberFormat="1" applyFont="1" applyFill="1" applyBorder="1"/>
    <xf numFmtId="3" fontId="32" fillId="2" borderId="0" xfId="0" applyNumberFormat="1" applyFont="1" applyFill="1"/>
    <xf numFmtId="0" fontId="45" fillId="2" borderId="0" xfId="0" applyFont="1" applyFill="1"/>
    <xf numFmtId="0" fontId="45" fillId="6" borderId="0" xfId="0" applyFont="1" applyFill="1"/>
    <xf numFmtId="0" fontId="53" fillId="6" borderId="0" xfId="0" applyFont="1" applyFill="1"/>
    <xf numFmtId="0" fontId="37" fillId="6" borderId="0" xfId="0" applyFont="1" applyFill="1"/>
    <xf numFmtId="0" fontId="57" fillId="2" borderId="0" xfId="0" applyFont="1" applyFill="1" applyAlignment="1">
      <alignment horizontal="left" vertical="top" wrapText="1"/>
    </xf>
    <xf numFmtId="3" fontId="32" fillId="0" borderId="10" xfId="0" applyNumberFormat="1" applyFont="1" applyBorder="1" applyAlignment="1">
      <alignment vertical="center"/>
    </xf>
    <xf numFmtId="0" fontId="16" fillId="2" borderId="13" xfId="0" applyFont="1" applyFill="1" applyBorder="1" applyAlignment="1">
      <alignment vertical="center" wrapText="1"/>
    </xf>
    <xf numFmtId="0" fontId="16" fillId="2" borderId="10" xfId="0" applyFont="1" applyFill="1" applyBorder="1" applyAlignment="1">
      <alignment vertical="center" wrapText="1"/>
    </xf>
    <xf numFmtId="0" fontId="60" fillId="6" borderId="9" xfId="0" applyFont="1" applyFill="1" applyBorder="1" applyAlignment="1">
      <alignment horizontal="center"/>
    </xf>
    <xf numFmtId="0" fontId="60" fillId="6" borderId="11" xfId="0" applyFont="1" applyFill="1" applyBorder="1" applyAlignment="1">
      <alignment horizontal="center"/>
    </xf>
    <xf numFmtId="0" fontId="60" fillId="6" borderId="12" xfId="0" applyFont="1" applyFill="1" applyBorder="1" applyAlignment="1">
      <alignment horizontal="center"/>
    </xf>
    <xf numFmtId="3" fontId="9" fillId="5" borderId="18" xfId="0" applyNumberFormat="1" applyFont="1" applyFill="1" applyBorder="1"/>
    <xf numFmtId="1" fontId="32" fillId="5" borderId="19" xfId="0" applyNumberFormat="1" applyFont="1" applyFill="1" applyBorder="1"/>
    <xf numFmtId="1" fontId="32" fillId="5" borderId="18" xfId="0" applyNumberFormat="1" applyFont="1" applyFill="1" applyBorder="1"/>
    <xf numFmtId="1" fontId="32" fillId="5" borderId="20" xfId="0" applyNumberFormat="1" applyFont="1" applyFill="1" applyBorder="1"/>
    <xf numFmtId="168" fontId="32" fillId="5" borderId="13" xfId="3" applyNumberFormat="1" applyFont="1" applyFill="1" applyBorder="1"/>
    <xf numFmtId="168" fontId="32" fillId="5" borderId="21" xfId="3" applyNumberFormat="1" applyFont="1" applyFill="1" applyBorder="1"/>
    <xf numFmtId="165" fontId="16" fillId="5" borderId="1" xfId="0" applyNumberFormat="1" applyFont="1" applyFill="1" applyBorder="1"/>
    <xf numFmtId="165" fontId="32" fillId="5" borderId="1" xfId="0" applyNumberFormat="1" applyFont="1" applyFill="1" applyBorder="1"/>
    <xf numFmtId="1" fontId="6" fillId="0" borderId="10" xfId="0" applyNumberFormat="1" applyFont="1" applyBorder="1"/>
    <xf numFmtId="1" fontId="6" fillId="0" borderId="15" xfId="0" applyNumberFormat="1" applyFont="1" applyBorder="1"/>
    <xf numFmtId="1" fontId="6" fillId="0" borderId="26" xfId="0" applyNumberFormat="1" applyFont="1" applyBorder="1"/>
    <xf numFmtId="1" fontId="6" fillId="2" borderId="0" xfId="0" applyNumberFormat="1" applyFont="1" applyFill="1"/>
    <xf numFmtId="1" fontId="6" fillId="0" borderId="19" xfId="0" applyNumberFormat="1" applyFont="1" applyBorder="1"/>
    <xf numFmtId="1" fontId="6" fillId="0" borderId="18" xfId="0" applyNumberFormat="1" applyFont="1" applyBorder="1"/>
    <xf numFmtId="1" fontId="9" fillId="5" borderId="18" xfId="0" applyNumberFormat="1" applyFont="1" applyFill="1" applyBorder="1"/>
    <xf numFmtId="1" fontId="9" fillId="5" borderId="19" xfId="0" applyNumberFormat="1" applyFont="1" applyFill="1" applyBorder="1"/>
    <xf numFmtId="1" fontId="6" fillId="0" borderId="1" xfId="0" applyNumberFormat="1" applyFont="1" applyBorder="1"/>
    <xf numFmtId="1" fontId="6" fillId="0" borderId="16" xfId="0" applyNumberFormat="1" applyFont="1" applyBorder="1"/>
    <xf numFmtId="1" fontId="6" fillId="0" borderId="27" xfId="0" applyNumberFormat="1" applyFont="1" applyBorder="1"/>
    <xf numFmtId="1" fontId="6" fillId="0" borderId="20" xfId="0" applyNumberFormat="1" applyFont="1" applyBorder="1"/>
    <xf numFmtId="1" fontId="9" fillId="5" borderId="20" xfId="0" applyNumberFormat="1" applyFont="1" applyFill="1" applyBorder="1"/>
    <xf numFmtId="168" fontId="6" fillId="0" borderId="13" xfId="3" applyNumberFormat="1" applyFont="1" applyBorder="1"/>
    <xf numFmtId="168" fontId="6" fillId="0" borderId="17" xfId="3" applyNumberFormat="1" applyFont="1" applyBorder="1"/>
    <xf numFmtId="168" fontId="6" fillId="0" borderId="24" xfId="3" applyNumberFormat="1" applyFont="1" applyBorder="1"/>
    <xf numFmtId="165" fontId="6" fillId="0" borderId="10" xfId="0" applyNumberFormat="1" applyFont="1" applyBorder="1"/>
    <xf numFmtId="165" fontId="6" fillId="0" borderId="15" xfId="0" applyNumberFormat="1" applyFont="1" applyBorder="1"/>
    <xf numFmtId="165" fontId="6" fillId="0" borderId="26" xfId="0" applyNumberFormat="1" applyFont="1" applyBorder="1"/>
    <xf numFmtId="165" fontId="6" fillId="0" borderId="1" xfId="0" applyNumberFormat="1" applyFont="1" applyBorder="1"/>
    <xf numFmtId="165" fontId="6" fillId="0" borderId="16" xfId="0" applyNumberFormat="1" applyFont="1" applyBorder="1"/>
    <xf numFmtId="165" fontId="6" fillId="0" borderId="27" xfId="0" applyNumberFormat="1" applyFont="1" applyBorder="1"/>
    <xf numFmtId="1" fontId="16" fillId="0" borderId="10" xfId="0" applyNumberFormat="1" applyFont="1" applyBorder="1"/>
    <xf numFmtId="1" fontId="16" fillId="0" borderId="15" xfId="0" applyNumberFormat="1" applyFont="1" applyBorder="1"/>
    <xf numFmtId="1" fontId="16" fillId="0" borderId="26" xfId="0" applyNumberFormat="1" applyFont="1" applyBorder="1"/>
    <xf numFmtId="1" fontId="16" fillId="2" borderId="0" xfId="0" applyNumberFormat="1" applyFont="1" applyFill="1"/>
    <xf numFmtId="1" fontId="16" fillId="0" borderId="19" xfId="0" applyNumberFormat="1" applyFont="1" applyBorder="1"/>
    <xf numFmtId="1" fontId="16" fillId="0" borderId="18" xfId="0" applyNumberFormat="1" applyFont="1" applyBorder="1"/>
    <xf numFmtId="1" fontId="16" fillId="0" borderId="1" xfId="0" applyNumberFormat="1" applyFont="1" applyBorder="1"/>
    <xf numFmtId="1" fontId="16" fillId="0" borderId="16" xfId="0" applyNumberFormat="1" applyFont="1" applyBorder="1"/>
    <xf numFmtId="1" fontId="16" fillId="0" borderId="27" xfId="0" applyNumberFormat="1" applyFont="1" applyBorder="1"/>
    <xf numFmtId="1" fontId="16" fillId="0" borderId="20" xfId="0" applyNumberFormat="1" applyFont="1" applyBorder="1"/>
    <xf numFmtId="168" fontId="16" fillId="0" borderId="13" xfId="3" applyNumberFormat="1" applyFont="1" applyBorder="1"/>
    <xf numFmtId="168" fontId="16" fillId="0" borderId="17" xfId="3" applyNumberFormat="1" applyFont="1" applyBorder="1"/>
    <xf numFmtId="168" fontId="16" fillId="0" borderId="24" xfId="3" applyNumberFormat="1" applyFont="1" applyBorder="1"/>
    <xf numFmtId="1" fontId="6" fillId="5" borderId="19" xfId="0" applyNumberFormat="1" applyFont="1" applyFill="1" applyBorder="1"/>
    <xf numFmtId="165" fontId="9" fillId="5" borderId="1" xfId="0" applyNumberFormat="1" applyFont="1" applyFill="1" applyBorder="1"/>
    <xf numFmtId="1" fontId="6" fillId="5" borderId="20" xfId="0" applyNumberFormat="1" applyFont="1" applyFill="1" applyBorder="1"/>
    <xf numFmtId="3" fontId="6" fillId="0" borderId="14" xfId="0" applyNumberFormat="1" applyFont="1" applyBorder="1" applyAlignment="1">
      <alignment vertical="center"/>
    </xf>
    <xf numFmtId="3" fontId="6" fillId="2" borderId="0" xfId="0" applyNumberFormat="1" applyFont="1" applyFill="1" applyAlignment="1">
      <alignment vertical="center"/>
    </xf>
    <xf numFmtId="3" fontId="6" fillId="0" borderId="1" xfId="0" applyNumberFormat="1" applyFont="1" applyBorder="1" applyAlignment="1">
      <alignment vertical="center"/>
    </xf>
    <xf numFmtId="3" fontId="6" fillId="0" borderId="27" xfId="0" applyNumberFormat="1" applyFont="1" applyBorder="1" applyAlignment="1">
      <alignment vertical="center"/>
    </xf>
    <xf numFmtId="3" fontId="6" fillId="0" borderId="22" xfId="0" applyNumberFormat="1" applyFont="1" applyBorder="1" applyAlignment="1">
      <alignment vertical="center"/>
    </xf>
    <xf numFmtId="3" fontId="6" fillId="0" borderId="34" xfId="0" applyNumberFormat="1" applyFont="1" applyBorder="1" applyAlignment="1">
      <alignment vertical="center"/>
    </xf>
    <xf numFmtId="3" fontId="6" fillId="0" borderId="16" xfId="0" applyNumberFormat="1" applyFont="1" applyBorder="1" applyAlignment="1">
      <alignment vertical="center"/>
    </xf>
    <xf numFmtId="3" fontId="6" fillId="0" borderId="10" xfId="0" applyNumberFormat="1" applyFont="1" applyBorder="1" applyAlignment="1">
      <alignment vertical="center"/>
    </xf>
    <xf numFmtId="3" fontId="6" fillId="0" borderId="15" xfId="0" applyNumberFormat="1" applyFont="1" applyBorder="1" applyAlignment="1">
      <alignment vertical="center"/>
    </xf>
    <xf numFmtId="3" fontId="6" fillId="0" borderId="26" xfId="0" applyNumberFormat="1" applyFont="1" applyBorder="1" applyAlignment="1">
      <alignment vertical="center"/>
    </xf>
    <xf numFmtId="164" fontId="6" fillId="0" borderId="10" xfId="0" applyNumberFormat="1" applyFont="1" applyBorder="1" applyAlignment="1">
      <alignment vertical="center"/>
    </xf>
    <xf numFmtId="164" fontId="6" fillId="0" borderId="15" xfId="0" applyNumberFormat="1" applyFont="1" applyBorder="1" applyAlignment="1">
      <alignment vertical="center"/>
    </xf>
    <xf numFmtId="164" fontId="6" fillId="0" borderId="26" xfId="0" applyNumberFormat="1" applyFont="1" applyBorder="1" applyAlignment="1">
      <alignment vertical="center"/>
    </xf>
    <xf numFmtId="164" fontId="6" fillId="2" borderId="0" xfId="0" applyNumberFormat="1" applyFont="1" applyFill="1" applyAlignment="1">
      <alignment vertical="center"/>
    </xf>
    <xf numFmtId="1" fontId="6" fillId="0" borderId="29" xfId="0" applyNumberFormat="1" applyFont="1" applyBorder="1"/>
    <xf numFmtId="4" fontId="6" fillId="0" borderId="10" xfId="0" applyNumberFormat="1" applyFont="1" applyBorder="1" applyAlignment="1">
      <alignment vertical="center"/>
    </xf>
    <xf numFmtId="4" fontId="6" fillId="0" borderId="15" xfId="0" applyNumberFormat="1" applyFont="1" applyBorder="1" applyAlignment="1">
      <alignment vertical="center"/>
    </xf>
    <xf numFmtId="4" fontId="6" fillId="0" borderId="26" xfId="0" applyNumberFormat="1" applyFont="1" applyBorder="1" applyAlignment="1">
      <alignment vertical="center"/>
    </xf>
    <xf numFmtId="4" fontId="6" fillId="0" borderId="1" xfId="0" applyNumberFormat="1" applyFont="1" applyBorder="1" applyAlignment="1">
      <alignment vertical="center"/>
    </xf>
    <xf numFmtId="4" fontId="6" fillId="0" borderId="16" xfId="0" applyNumberFormat="1" applyFont="1" applyBorder="1" applyAlignment="1">
      <alignment vertical="center"/>
    </xf>
    <xf numFmtId="4" fontId="6" fillId="0" borderId="27" xfId="0" applyNumberFormat="1" applyFont="1" applyBorder="1" applyAlignment="1">
      <alignment vertical="center"/>
    </xf>
    <xf numFmtId="166" fontId="6" fillId="0" borderId="10" xfId="0" applyNumberFormat="1" applyFont="1" applyBorder="1" applyAlignment="1">
      <alignment vertical="center"/>
    </xf>
    <xf numFmtId="166" fontId="6" fillId="0" borderId="15" xfId="0" applyNumberFormat="1" applyFont="1" applyBorder="1" applyAlignment="1">
      <alignment vertical="center"/>
    </xf>
    <xf numFmtId="166" fontId="6" fillId="0" borderId="26" xfId="0" applyNumberFormat="1" applyFont="1" applyBorder="1" applyAlignment="1">
      <alignment vertical="center"/>
    </xf>
    <xf numFmtId="166" fontId="6" fillId="0" borderId="1" xfId="0" applyNumberFormat="1" applyFont="1" applyBorder="1" applyAlignment="1">
      <alignment vertical="center"/>
    </xf>
    <xf numFmtId="166" fontId="6" fillId="0" borderId="16" xfId="0" applyNumberFormat="1" applyFont="1" applyBorder="1" applyAlignment="1">
      <alignment vertical="center"/>
    </xf>
    <xf numFmtId="166" fontId="6" fillId="0" borderId="27" xfId="0" applyNumberFormat="1" applyFont="1" applyBorder="1" applyAlignment="1">
      <alignment vertical="center"/>
    </xf>
    <xf numFmtId="167" fontId="6" fillId="0" borderId="10" xfId="0" applyNumberFormat="1" applyFont="1" applyBorder="1" applyAlignment="1">
      <alignment vertical="center"/>
    </xf>
    <xf numFmtId="167" fontId="6" fillId="0" borderId="15" xfId="0" applyNumberFormat="1" applyFont="1" applyBorder="1" applyAlignment="1">
      <alignment vertical="center"/>
    </xf>
    <xf numFmtId="167" fontId="6" fillId="0" borderId="26" xfId="0" applyNumberFormat="1" applyFont="1" applyBorder="1" applyAlignment="1">
      <alignment vertical="center"/>
    </xf>
    <xf numFmtId="167" fontId="6" fillId="0" borderId="1" xfId="0" applyNumberFormat="1" applyFont="1" applyBorder="1" applyAlignment="1">
      <alignment vertical="center"/>
    </xf>
    <xf numFmtId="167" fontId="6" fillId="0" borderId="16" xfId="0" applyNumberFormat="1" applyFont="1" applyBorder="1" applyAlignment="1">
      <alignment vertical="center"/>
    </xf>
    <xf numFmtId="167" fontId="6" fillId="0" borderId="27" xfId="0" applyNumberFormat="1" applyFont="1" applyBorder="1" applyAlignment="1">
      <alignment vertical="center"/>
    </xf>
    <xf numFmtId="3" fontId="10" fillId="2" borderId="0" xfId="0" applyNumberFormat="1" applyFont="1" applyFill="1"/>
    <xf numFmtId="3" fontId="30" fillId="2" borderId="0" xfId="0" applyNumberFormat="1" applyFont="1" applyFill="1"/>
    <xf numFmtId="3" fontId="16" fillId="0" borderId="1" xfId="0" applyNumberFormat="1" applyFont="1" applyBorder="1" applyAlignment="1">
      <alignment vertical="center"/>
    </xf>
    <xf numFmtId="3" fontId="16" fillId="2" borderId="0" xfId="0" applyNumberFormat="1" applyFont="1" applyFill="1" applyAlignment="1">
      <alignment vertical="center"/>
    </xf>
    <xf numFmtId="3" fontId="16" fillId="0" borderId="10" xfId="0" applyNumberFormat="1" applyFont="1" applyBorder="1" applyAlignment="1">
      <alignment vertical="center"/>
    </xf>
    <xf numFmtId="3" fontId="16" fillId="0" borderId="26" xfId="0" applyNumberFormat="1" applyFont="1" applyBorder="1" applyAlignment="1">
      <alignment vertical="center"/>
    </xf>
    <xf numFmtId="3" fontId="16" fillId="0" borderId="27" xfId="0" applyNumberFormat="1" applyFont="1" applyBorder="1" applyAlignment="1">
      <alignment vertical="center"/>
    </xf>
    <xf numFmtId="3" fontId="32" fillId="5" borderId="19" xfId="0" applyNumberFormat="1" applyFont="1" applyFill="1" applyBorder="1"/>
    <xf numFmtId="3" fontId="32" fillId="5" borderId="18" xfId="0" applyNumberFormat="1" applyFont="1" applyFill="1" applyBorder="1"/>
    <xf numFmtId="3" fontId="32" fillId="5" borderId="20" xfId="0" applyNumberFormat="1" applyFont="1" applyFill="1" applyBorder="1"/>
    <xf numFmtId="168" fontId="32" fillId="5" borderId="1" xfId="3" applyNumberFormat="1" applyFont="1" applyFill="1" applyBorder="1"/>
    <xf numFmtId="3" fontId="6" fillId="0" borderId="10" xfId="0" applyNumberFormat="1" applyFont="1" applyBorder="1"/>
    <xf numFmtId="3" fontId="6" fillId="0" borderId="15" xfId="0" applyNumberFormat="1" applyFont="1" applyBorder="1"/>
    <xf numFmtId="3" fontId="6" fillId="0" borderId="26" xfId="0" applyNumberFormat="1" applyFont="1" applyBorder="1"/>
    <xf numFmtId="3" fontId="6" fillId="2" borderId="0" xfId="0" applyNumberFormat="1" applyFont="1" applyFill="1"/>
    <xf numFmtId="3" fontId="6" fillId="0" borderId="1" xfId="0" applyNumberFormat="1" applyFont="1" applyBorder="1"/>
    <xf numFmtId="3" fontId="6" fillId="0" borderId="16" xfId="0" applyNumberFormat="1" applyFont="1" applyBorder="1"/>
    <xf numFmtId="3" fontId="6" fillId="0" borderId="27" xfId="0" applyNumberFormat="1" applyFont="1" applyBorder="1"/>
    <xf numFmtId="164" fontId="6" fillId="0" borderId="14" xfId="0" applyNumberFormat="1" applyFont="1" applyBorder="1" applyAlignment="1">
      <alignment vertical="center"/>
    </xf>
    <xf numFmtId="164" fontId="6" fillId="0" borderId="1" xfId="0" applyNumberFormat="1" applyFont="1" applyBorder="1" applyAlignment="1">
      <alignment vertical="center"/>
    </xf>
    <xf numFmtId="164" fontId="6" fillId="0" borderId="27" xfId="0" applyNumberFormat="1" applyFont="1" applyBorder="1" applyAlignment="1">
      <alignment vertical="center"/>
    </xf>
    <xf numFmtId="164" fontId="6" fillId="0" borderId="22" xfId="0" applyNumberFormat="1" applyFont="1" applyBorder="1" applyAlignment="1">
      <alignment vertical="center"/>
    </xf>
    <xf numFmtId="164" fontId="6" fillId="0" borderId="34" xfId="0" applyNumberFormat="1" applyFont="1" applyBorder="1" applyAlignment="1">
      <alignment vertical="center"/>
    </xf>
    <xf numFmtId="164" fontId="6" fillId="0" borderId="16" xfId="0" applyNumberFormat="1" applyFont="1" applyBorder="1" applyAlignment="1">
      <alignment vertical="center"/>
    </xf>
    <xf numFmtId="164" fontId="9" fillId="2" borderId="0" xfId="0" applyNumberFormat="1" applyFont="1" applyFill="1"/>
    <xf numFmtId="164" fontId="16" fillId="0" borderId="1" xfId="0" applyNumberFormat="1" applyFont="1" applyBorder="1" applyAlignment="1">
      <alignment vertical="center"/>
    </xf>
    <xf numFmtId="164" fontId="16" fillId="2" borderId="0" xfId="0" applyNumberFormat="1" applyFont="1" applyFill="1" applyAlignment="1">
      <alignment vertical="center"/>
    </xf>
    <xf numFmtId="164" fontId="16" fillId="0" borderId="27" xfId="0" applyNumberFormat="1" applyFont="1" applyBorder="1" applyAlignment="1">
      <alignment vertical="center"/>
    </xf>
    <xf numFmtId="9" fontId="11" fillId="0" borderId="0" xfId="3" applyFont="1"/>
    <xf numFmtId="9" fontId="46" fillId="5" borderId="1" xfId="3" applyFont="1" applyFill="1" applyBorder="1"/>
    <xf numFmtId="2" fontId="16" fillId="0" borderId="10" xfId="0" applyNumberFormat="1" applyFont="1" applyBorder="1"/>
    <xf numFmtId="2" fontId="16" fillId="0" borderId="15" xfId="0" applyNumberFormat="1" applyFont="1" applyBorder="1"/>
    <xf numFmtId="2" fontId="16" fillId="0" borderId="26" xfId="0" applyNumberFormat="1" applyFont="1" applyBorder="1"/>
    <xf numFmtId="2" fontId="16" fillId="0" borderId="1" xfId="0" applyNumberFormat="1" applyFont="1" applyBorder="1"/>
    <xf numFmtId="2" fontId="16" fillId="0" borderId="16" xfId="0" applyNumberFormat="1" applyFont="1" applyBorder="1"/>
    <xf numFmtId="2" fontId="16" fillId="0" borderId="27" xfId="0" applyNumberFormat="1" applyFont="1" applyBorder="1"/>
    <xf numFmtId="3" fontId="6" fillId="0" borderId="19" xfId="0" applyNumberFormat="1" applyFont="1" applyBorder="1"/>
    <xf numFmtId="3" fontId="6" fillId="0" borderId="18" xfId="0" applyNumberFormat="1" applyFont="1" applyBorder="1"/>
    <xf numFmtId="3" fontId="6" fillId="0" borderId="20" xfId="0" applyNumberFormat="1" applyFont="1" applyBorder="1"/>
    <xf numFmtId="165" fontId="16" fillId="0" borderId="10" xfId="0" applyNumberFormat="1" applyFont="1" applyBorder="1"/>
    <xf numFmtId="165" fontId="16" fillId="0" borderId="15" xfId="0" applyNumberFormat="1" applyFont="1" applyBorder="1"/>
    <xf numFmtId="165" fontId="16" fillId="0" borderId="26" xfId="0" applyNumberFormat="1" applyFont="1" applyBorder="1"/>
    <xf numFmtId="165" fontId="16" fillId="0" borderId="27" xfId="0" applyNumberFormat="1" applyFont="1" applyBorder="1"/>
    <xf numFmtId="3" fontId="6" fillId="5" borderId="19" xfId="0" applyNumberFormat="1" applyFont="1" applyFill="1" applyBorder="1"/>
    <xf numFmtId="3" fontId="6" fillId="5" borderId="20" xfId="0" applyNumberFormat="1" applyFont="1" applyFill="1" applyBorder="1"/>
    <xf numFmtId="9" fontId="16" fillId="5" borderId="21" xfId="3" applyFont="1" applyFill="1" applyBorder="1"/>
    <xf numFmtId="9" fontId="16" fillId="0" borderId="21" xfId="3" applyFont="1" applyBorder="1"/>
    <xf numFmtId="4" fontId="6" fillId="0" borderId="14" xfId="0" applyNumberFormat="1" applyFont="1" applyBorder="1" applyAlignment="1">
      <alignment vertical="center"/>
    </xf>
    <xf numFmtId="4" fontId="6" fillId="0" borderId="22" xfId="0" applyNumberFormat="1" applyFont="1" applyBorder="1" applyAlignment="1">
      <alignment vertical="center"/>
    </xf>
    <xf numFmtId="4" fontId="6" fillId="0" borderId="34" xfId="0" applyNumberFormat="1" applyFont="1" applyBorder="1" applyAlignment="1">
      <alignment vertical="center"/>
    </xf>
    <xf numFmtId="9" fontId="6" fillId="0" borderId="13" xfId="3" applyFont="1" applyBorder="1"/>
    <xf numFmtId="9" fontId="6" fillId="0" borderId="17" xfId="3" applyFont="1" applyBorder="1"/>
    <xf numFmtId="9" fontId="6" fillId="0" borderId="24" xfId="3" applyFont="1" applyBorder="1"/>
    <xf numFmtId="9" fontId="6" fillId="0" borderId="21" xfId="3" applyFont="1" applyBorder="1"/>
    <xf numFmtId="2" fontId="6" fillId="0" borderId="19" xfId="0" applyNumberFormat="1" applyFont="1" applyBorder="1"/>
    <xf numFmtId="2" fontId="6" fillId="0" borderId="20" xfId="0" applyNumberFormat="1" applyFont="1" applyBorder="1"/>
    <xf numFmtId="2" fontId="6" fillId="0" borderId="18" xfId="0" applyNumberFormat="1" applyFont="1" applyBorder="1"/>
    <xf numFmtId="170" fontId="6" fillId="0" borderId="19" xfId="0" applyNumberFormat="1" applyFont="1" applyBorder="1"/>
    <xf numFmtId="170" fontId="6" fillId="0" borderId="29" xfId="0" applyNumberFormat="1" applyFont="1" applyBorder="1"/>
    <xf numFmtId="170" fontId="6" fillId="0" borderId="20" xfId="0" applyNumberFormat="1" applyFont="1" applyBorder="1"/>
    <xf numFmtId="170" fontId="6" fillId="0" borderId="18" xfId="0" applyNumberFormat="1" applyFont="1" applyBorder="1"/>
    <xf numFmtId="4" fontId="16" fillId="0" borderId="1" xfId="0" applyNumberFormat="1" applyFont="1" applyBorder="1" applyAlignment="1">
      <alignment vertical="center"/>
    </xf>
    <xf numFmtId="9" fontId="16" fillId="0" borderId="1" xfId="3" applyFont="1" applyBorder="1"/>
    <xf numFmtId="9" fontId="16" fillId="0" borderId="13" xfId="3" applyFont="1" applyBorder="1"/>
    <xf numFmtId="9" fontId="16" fillId="0" borderId="17" xfId="3" applyFont="1" applyBorder="1"/>
    <xf numFmtId="9" fontId="16" fillId="0" borderId="24" xfId="3" applyFont="1" applyBorder="1"/>
    <xf numFmtId="164" fontId="16" fillId="0" borderId="10" xfId="0" applyNumberFormat="1" applyFont="1" applyBorder="1" applyAlignment="1">
      <alignment vertical="center"/>
    </xf>
    <xf numFmtId="164" fontId="16" fillId="0" borderId="26" xfId="0" applyNumberFormat="1" applyFont="1" applyBorder="1" applyAlignment="1">
      <alignment vertical="center"/>
    </xf>
    <xf numFmtId="164" fontId="6" fillId="2" borderId="0" xfId="0" applyNumberFormat="1" applyFont="1" applyFill="1"/>
    <xf numFmtId="164" fontId="16" fillId="0" borderId="19" xfId="0" applyNumberFormat="1" applyFont="1" applyBorder="1"/>
    <xf numFmtId="164" fontId="16" fillId="0" borderId="18" xfId="0" applyNumberFormat="1" applyFont="1" applyBorder="1"/>
    <xf numFmtId="164" fontId="32" fillId="5" borderId="18" xfId="0" applyNumberFormat="1" applyFont="1" applyFill="1" applyBorder="1"/>
    <xf numFmtId="164" fontId="32" fillId="5" borderId="19" xfId="0" applyNumberFormat="1" applyFont="1" applyFill="1" applyBorder="1"/>
    <xf numFmtId="3" fontId="16" fillId="2" borderId="0" xfId="0" applyNumberFormat="1" applyFont="1" applyFill="1"/>
    <xf numFmtId="164" fontId="16" fillId="0" borderId="20" xfId="0" applyNumberFormat="1" applyFont="1" applyBorder="1"/>
    <xf numFmtId="164" fontId="32" fillId="5" borderId="20" xfId="0" applyNumberFormat="1" applyFont="1" applyFill="1" applyBorder="1"/>
    <xf numFmtId="3" fontId="16" fillId="0" borderId="19" xfId="0" applyNumberFormat="1" applyFont="1" applyBorder="1"/>
    <xf numFmtId="3" fontId="16" fillId="0" borderId="18" xfId="0" applyNumberFormat="1" applyFont="1" applyBorder="1"/>
    <xf numFmtId="3" fontId="16" fillId="0" borderId="20" xfId="0" applyNumberFormat="1" applyFont="1" applyBorder="1"/>
    <xf numFmtId="3" fontId="16" fillId="0" borderId="1" xfId="0" applyNumberFormat="1" applyFont="1" applyBorder="1"/>
    <xf numFmtId="3" fontId="16" fillId="0" borderId="16" xfId="0" applyNumberFormat="1" applyFont="1" applyBorder="1"/>
    <xf numFmtId="164" fontId="6" fillId="0" borderId="19" xfId="0" applyNumberFormat="1" applyFont="1" applyBorder="1"/>
    <xf numFmtId="164" fontId="6" fillId="0" borderId="20" xfId="0" applyNumberFormat="1" applyFont="1" applyBorder="1"/>
    <xf numFmtId="4" fontId="6" fillId="0" borderId="19" xfId="0" applyNumberFormat="1" applyFont="1" applyBorder="1"/>
    <xf numFmtId="4" fontId="6" fillId="0" borderId="20" xfId="0" applyNumberFormat="1" applyFont="1" applyBorder="1"/>
    <xf numFmtId="164" fontId="6" fillId="0" borderId="18" xfId="0" applyNumberFormat="1" applyFont="1" applyBorder="1"/>
    <xf numFmtId="4" fontId="6" fillId="0" borderId="29" xfId="0" applyNumberFormat="1" applyFont="1" applyBorder="1"/>
    <xf numFmtId="4" fontId="6" fillId="0" borderId="18" xfId="0" applyNumberFormat="1" applyFont="1" applyBorder="1"/>
    <xf numFmtId="166" fontId="6" fillId="0" borderId="19" xfId="0" applyNumberFormat="1" applyFont="1" applyBorder="1"/>
    <xf numFmtId="166" fontId="6" fillId="0" borderId="18" xfId="0" applyNumberFormat="1" applyFont="1" applyBorder="1"/>
    <xf numFmtId="166" fontId="6" fillId="0" borderId="20" xfId="0" applyNumberFormat="1" applyFont="1" applyBorder="1"/>
    <xf numFmtId="4" fontId="16" fillId="0" borderId="16" xfId="0" applyNumberFormat="1" applyFont="1" applyBorder="1"/>
    <xf numFmtId="4" fontId="16" fillId="0" borderId="1" xfId="0" applyNumberFormat="1" applyFont="1" applyBorder="1"/>
    <xf numFmtId="164" fontId="16" fillId="0" borderId="16" xfId="0" applyNumberFormat="1" applyFont="1" applyBorder="1"/>
    <xf numFmtId="164" fontId="16" fillId="0" borderId="1" xfId="0" applyNumberFormat="1" applyFont="1" applyBorder="1"/>
    <xf numFmtId="1" fontId="10" fillId="5" borderId="1" xfId="0" applyNumberFormat="1" applyFont="1" applyFill="1" applyBorder="1"/>
    <xf numFmtId="0" fontId="59" fillId="2" borderId="0" xfId="0" applyFont="1" applyFill="1"/>
    <xf numFmtId="0" fontId="64" fillId="2" borderId="0" xfId="0" applyFont="1" applyFill="1"/>
    <xf numFmtId="0" fontId="65" fillId="2" borderId="0" xfId="0" applyFont="1" applyFill="1"/>
    <xf numFmtId="0" fontId="69" fillId="2" borderId="0" xfId="0" applyFont="1" applyFill="1"/>
    <xf numFmtId="0" fontId="27" fillId="0" borderId="3" xfId="0" applyFont="1" applyBorder="1" applyAlignment="1">
      <alignment horizontal="center"/>
    </xf>
    <xf numFmtId="0" fontId="27" fillId="0" borderId="24" xfId="0" applyFont="1" applyBorder="1" applyAlignment="1">
      <alignment horizontal="center"/>
    </xf>
    <xf numFmtId="0" fontId="27" fillId="2" borderId="0" xfId="0" applyFont="1" applyFill="1" applyAlignment="1">
      <alignment horizontal="center"/>
    </xf>
    <xf numFmtId="0" fontId="27" fillId="5" borderId="18" xfId="0" applyFont="1" applyFill="1" applyBorder="1" applyAlignment="1">
      <alignment horizontal="center" wrapText="1"/>
    </xf>
    <xf numFmtId="0" fontId="27" fillId="0" borderId="18" xfId="0" applyFont="1" applyBorder="1" applyAlignment="1">
      <alignment horizontal="center" wrapText="1"/>
    </xf>
    <xf numFmtId="0" fontId="27" fillId="8" borderId="18" xfId="0" applyFont="1" applyFill="1" applyBorder="1" applyAlignment="1">
      <alignment horizontal="center" wrapText="1"/>
    </xf>
    <xf numFmtId="0" fontId="27" fillId="2" borderId="0" xfId="0" applyFont="1" applyFill="1" applyAlignment="1">
      <alignment horizontal="center" wrapText="1"/>
    </xf>
    <xf numFmtId="0" fontId="69" fillId="2" borderId="18" xfId="0" applyFont="1" applyFill="1" applyBorder="1" applyAlignment="1">
      <alignment horizontal="center" vertical="center"/>
    </xf>
    <xf numFmtId="0" fontId="69" fillId="2" borderId="18" xfId="0" applyFont="1" applyFill="1" applyBorder="1" applyAlignment="1">
      <alignment horizontal="center" vertical="center" wrapText="1"/>
    </xf>
    <xf numFmtId="0" fontId="60" fillId="4" borderId="9" xfId="0" applyFont="1" applyFill="1" applyBorder="1" applyAlignment="1">
      <alignment horizontal="center"/>
    </xf>
    <xf numFmtId="0" fontId="32" fillId="5" borderId="10" xfId="0" applyFont="1" applyFill="1" applyBorder="1"/>
    <xf numFmtId="165" fontId="16" fillId="5" borderId="19" xfId="0" applyNumberFormat="1" applyFont="1" applyFill="1" applyBorder="1"/>
    <xf numFmtId="0" fontId="60" fillId="4" borderId="11" xfId="0" applyFont="1" applyFill="1" applyBorder="1" applyAlignment="1">
      <alignment horizontal="center"/>
    </xf>
    <xf numFmtId="0" fontId="32" fillId="5" borderId="1" xfId="0" applyFont="1" applyFill="1" applyBorder="1"/>
    <xf numFmtId="165" fontId="16" fillId="5" borderId="20" xfId="0" applyNumberFormat="1" applyFont="1" applyFill="1" applyBorder="1"/>
    <xf numFmtId="0" fontId="60" fillId="4" borderId="12" xfId="0" applyFont="1" applyFill="1" applyBorder="1" applyAlignment="1">
      <alignment horizontal="center"/>
    </xf>
    <xf numFmtId="0" fontId="32" fillId="5" borderId="13" xfId="0" applyFont="1" applyFill="1" applyBorder="1"/>
    <xf numFmtId="0" fontId="58" fillId="4" borderId="9" xfId="0" applyFont="1" applyFill="1" applyBorder="1" applyAlignment="1">
      <alignment horizontal="center"/>
    </xf>
    <xf numFmtId="0" fontId="58" fillId="4" borderId="11" xfId="0" applyFont="1" applyFill="1" applyBorder="1" applyAlignment="1">
      <alignment horizontal="center"/>
    </xf>
    <xf numFmtId="0" fontId="58" fillId="4" borderId="12" xfId="0" applyFont="1" applyFill="1" applyBorder="1" applyAlignment="1">
      <alignment horizontal="center"/>
    </xf>
    <xf numFmtId="168" fontId="59" fillId="2" borderId="0" xfId="0" applyNumberFormat="1" applyFont="1" applyFill="1"/>
    <xf numFmtId="0" fontId="69" fillId="2" borderId="28" xfId="0" applyFont="1" applyFill="1" applyBorder="1" applyAlignment="1">
      <alignment horizontal="center" vertical="center"/>
    </xf>
    <xf numFmtId="0" fontId="69" fillId="2" borderId="28" xfId="0" applyFont="1" applyFill="1" applyBorder="1" applyAlignment="1">
      <alignment horizontal="center" vertical="center" wrapText="1"/>
    </xf>
    <xf numFmtId="0" fontId="16" fillId="0" borderId="10" xfId="0" applyFont="1" applyBorder="1" applyAlignment="1">
      <alignment vertical="center" wrapText="1"/>
    </xf>
    <xf numFmtId="164" fontId="16" fillId="0" borderId="14" xfId="0" applyNumberFormat="1" applyFont="1" applyBorder="1" applyAlignment="1">
      <alignment vertical="center"/>
    </xf>
    <xf numFmtId="0" fontId="16" fillId="0" borderId="1" xfId="0" applyFont="1" applyBorder="1" applyAlignment="1">
      <alignment vertical="center" wrapText="1"/>
    </xf>
    <xf numFmtId="0" fontId="16" fillId="0" borderId="13" xfId="0" applyFont="1" applyBorder="1" applyAlignment="1">
      <alignment vertical="center" wrapText="1"/>
    </xf>
    <xf numFmtId="164" fontId="16" fillId="0" borderId="34" xfId="0" applyNumberFormat="1" applyFont="1" applyBorder="1" applyAlignment="1">
      <alignment vertical="center"/>
    </xf>
    <xf numFmtId="165" fontId="32" fillId="2" borderId="0" xfId="0" applyNumberFormat="1" applyFont="1" applyFill="1" applyAlignment="1">
      <alignment vertical="center" wrapText="1"/>
    </xf>
    <xf numFmtId="165" fontId="16" fillId="0" borderId="29" xfId="0" applyNumberFormat="1" applyFont="1" applyBorder="1"/>
    <xf numFmtId="4" fontId="16" fillId="0" borderId="10" xfId="0" applyNumberFormat="1" applyFont="1" applyBorder="1" applyAlignment="1">
      <alignment vertical="center"/>
    </xf>
    <xf numFmtId="4" fontId="16" fillId="0" borderId="26" xfId="0" applyNumberFormat="1" applyFont="1" applyBorder="1" applyAlignment="1">
      <alignment vertical="center"/>
    </xf>
    <xf numFmtId="4" fontId="16" fillId="0" borderId="27" xfId="0" applyNumberFormat="1" applyFont="1" applyBorder="1" applyAlignment="1">
      <alignment vertical="center"/>
    </xf>
    <xf numFmtId="166" fontId="16" fillId="0" borderId="1" xfId="0" applyNumberFormat="1" applyFont="1" applyBorder="1" applyAlignment="1">
      <alignment vertical="center"/>
    </xf>
    <xf numFmtId="167" fontId="16" fillId="0" borderId="1" xfId="0" applyNumberFormat="1" applyFont="1" applyBorder="1" applyAlignment="1">
      <alignment vertical="center"/>
    </xf>
    <xf numFmtId="0" fontId="14" fillId="2" borderId="0" xfId="0" applyFont="1" applyFill="1"/>
    <xf numFmtId="0" fontId="73" fillId="2" borderId="0" xfId="0" applyFont="1" applyFill="1"/>
    <xf numFmtId="0" fontId="46" fillId="0" borderId="0" xfId="0" applyFont="1"/>
    <xf numFmtId="0" fontId="32" fillId="0" borderId="0" xfId="0" applyFont="1" applyAlignment="1">
      <alignment horizontal="left"/>
    </xf>
    <xf numFmtId="3" fontId="32" fillId="0" borderId="0" xfId="0" applyNumberFormat="1" applyFont="1"/>
    <xf numFmtId="0" fontId="73" fillId="6" borderId="0" xfId="0" applyFont="1" applyFill="1"/>
    <xf numFmtId="0" fontId="74" fillId="6" borderId="0" xfId="0" applyFont="1" applyFill="1"/>
    <xf numFmtId="0" fontId="51" fillId="2" borderId="0" xfId="0" applyFont="1" applyFill="1"/>
    <xf numFmtId="0" fontId="52" fillId="2" borderId="0" xfId="0" applyFont="1" applyFill="1"/>
    <xf numFmtId="0" fontId="40" fillId="2" borderId="0" xfId="0" applyFont="1" applyFill="1"/>
    <xf numFmtId="2" fontId="16" fillId="0" borderId="19" xfId="0" applyNumberFormat="1" applyFont="1" applyBorder="1"/>
    <xf numFmtId="2" fontId="16" fillId="0" borderId="18" xfId="0" applyNumberFormat="1" applyFont="1" applyBorder="1"/>
    <xf numFmtId="2" fontId="32" fillId="5" borderId="18" xfId="0" applyNumberFormat="1" applyFont="1" applyFill="1" applyBorder="1"/>
    <xf numFmtId="2" fontId="32" fillId="5" borderId="19" xfId="0" applyNumberFormat="1" applyFont="1" applyFill="1" applyBorder="1"/>
    <xf numFmtId="2" fontId="16" fillId="0" borderId="20" xfId="0" applyNumberFormat="1" applyFont="1" applyBorder="1"/>
    <xf numFmtId="2" fontId="32" fillId="5" borderId="20" xfId="0" applyNumberFormat="1" applyFont="1" applyFill="1" applyBorder="1"/>
    <xf numFmtId="166" fontId="6" fillId="0" borderId="14" xfId="0" applyNumberFormat="1" applyFont="1" applyBorder="1" applyAlignment="1">
      <alignment vertical="center"/>
    </xf>
    <xf numFmtId="166" fontId="6" fillId="0" borderId="22" xfId="0" applyNumberFormat="1" applyFont="1" applyBorder="1" applyAlignment="1">
      <alignment vertical="center"/>
    </xf>
    <xf numFmtId="166" fontId="6" fillId="0" borderId="34" xfId="0" applyNumberFormat="1" applyFont="1" applyBorder="1" applyAlignment="1">
      <alignment vertical="center"/>
    </xf>
    <xf numFmtId="4" fontId="6" fillId="2" borderId="0" xfId="0" applyNumberFormat="1" applyFont="1" applyFill="1" applyAlignment="1">
      <alignment vertical="center"/>
    </xf>
    <xf numFmtId="169" fontId="6" fillId="0" borderId="19" xfId="0" applyNumberFormat="1" applyFont="1" applyBorder="1"/>
    <xf numFmtId="169" fontId="6" fillId="0" borderId="29" xfId="0" applyNumberFormat="1" applyFont="1" applyBorder="1"/>
    <xf numFmtId="169" fontId="6" fillId="0" borderId="20" xfId="0" applyNumberFormat="1" applyFont="1" applyBorder="1"/>
    <xf numFmtId="166" fontId="16" fillId="2" borderId="0" xfId="0" applyNumberFormat="1" applyFont="1" applyFill="1" applyAlignment="1">
      <alignment vertical="center"/>
    </xf>
    <xf numFmtId="169" fontId="16" fillId="0" borderId="16" xfId="0" applyNumberFormat="1" applyFont="1" applyBorder="1"/>
    <xf numFmtId="169" fontId="16" fillId="0" borderId="1" xfId="0" applyNumberFormat="1" applyFont="1" applyBorder="1"/>
    <xf numFmtId="1" fontId="9" fillId="5" borderId="1" xfId="0" applyNumberFormat="1" applyFont="1" applyFill="1" applyBorder="1"/>
    <xf numFmtId="0" fontId="5" fillId="0" borderId="0" xfId="0" applyFont="1"/>
    <xf numFmtId="165" fontId="5" fillId="0" borderId="0" xfId="0" applyNumberFormat="1" applyFont="1"/>
    <xf numFmtId="0" fontId="28" fillId="11" borderId="0" xfId="0" applyFont="1" applyFill="1"/>
    <xf numFmtId="0" fontId="11" fillId="11" borderId="0" xfId="0" applyFont="1" applyFill="1"/>
    <xf numFmtId="0" fontId="6" fillId="2" borderId="1" xfId="0" applyFont="1" applyFill="1" applyBorder="1" applyAlignment="1">
      <alignment horizontal="center" vertical="center"/>
    </xf>
    <xf numFmtId="17" fontId="28" fillId="2" borderId="1" xfId="0" applyNumberFormat="1" applyFont="1" applyFill="1" applyBorder="1" applyAlignment="1">
      <alignment textRotation="90"/>
    </xf>
    <xf numFmtId="0" fontId="6" fillId="2" borderId="1" xfId="0" applyFont="1" applyFill="1" applyBorder="1"/>
    <xf numFmtId="1" fontId="6" fillId="5" borderId="1" xfId="0" applyNumberFormat="1" applyFont="1" applyFill="1" applyBorder="1"/>
    <xf numFmtId="0" fontId="10" fillId="2" borderId="16" xfId="0" applyFont="1" applyFill="1" applyBorder="1"/>
    <xf numFmtId="0" fontId="10" fillId="2" borderId="8" xfId="0" applyFont="1" applyFill="1" applyBorder="1"/>
    <xf numFmtId="0" fontId="10" fillId="2" borderId="35" xfId="0" applyFont="1" applyFill="1" applyBorder="1"/>
    <xf numFmtId="165" fontId="10" fillId="5" borderId="1" xfId="0" applyNumberFormat="1" applyFont="1" applyFill="1" applyBorder="1"/>
    <xf numFmtId="168" fontId="10" fillId="2" borderId="0" xfId="3" applyNumberFormat="1" applyFont="1" applyFill="1"/>
    <xf numFmtId="168" fontId="10" fillId="5" borderId="1" xfId="3" applyNumberFormat="1" applyFont="1" applyFill="1" applyBorder="1"/>
    <xf numFmtId="0" fontId="10" fillId="2" borderId="7" xfId="0" applyFont="1" applyFill="1" applyBorder="1"/>
    <xf numFmtId="0" fontId="10" fillId="2" borderId="6" xfId="0" applyFont="1" applyFill="1" applyBorder="1"/>
    <xf numFmtId="0" fontId="10" fillId="2" borderId="5" xfId="0" applyFont="1" applyFill="1" applyBorder="1"/>
    <xf numFmtId="0" fontId="30" fillId="2" borderId="0" xfId="0" applyFont="1" applyFill="1" applyAlignment="1">
      <alignment horizontal="right"/>
    </xf>
    <xf numFmtId="9" fontId="10" fillId="2" borderId="0" xfId="3" applyFont="1" applyFill="1"/>
    <xf numFmtId="0" fontId="13" fillId="2" borderId="0" xfId="0" applyFont="1" applyFill="1"/>
    <xf numFmtId="9" fontId="6" fillId="5" borderId="21" xfId="3" applyFont="1" applyFill="1" applyBorder="1"/>
    <xf numFmtId="165" fontId="10" fillId="2" borderId="0" xfId="0" applyNumberFormat="1" applyFont="1" applyFill="1"/>
    <xf numFmtId="2" fontId="9" fillId="5" borderId="1" xfId="0" applyNumberFormat="1" applyFont="1" applyFill="1" applyBorder="1"/>
    <xf numFmtId="2" fontId="6" fillId="5" borderId="20" xfId="0" applyNumberFormat="1" applyFont="1" applyFill="1" applyBorder="1"/>
    <xf numFmtId="2" fontId="9" fillId="5" borderId="20" xfId="0" applyNumberFormat="1" applyFont="1" applyFill="1" applyBorder="1"/>
    <xf numFmtId="0" fontId="27" fillId="0" borderId="23" xfId="0" applyFont="1" applyBorder="1" applyAlignment="1">
      <alignment horizontal="center" vertical="center" wrapText="1"/>
    </xf>
    <xf numFmtId="0" fontId="9" fillId="2" borderId="0" xfId="0" applyFont="1" applyFill="1"/>
    <xf numFmtId="164" fontId="32" fillId="5" borderId="1" xfId="0" applyNumberFormat="1" applyFont="1" applyFill="1" applyBorder="1"/>
    <xf numFmtId="164" fontId="32" fillId="2" borderId="0" xfId="0" applyNumberFormat="1" applyFont="1" applyFill="1"/>
    <xf numFmtId="0" fontId="13" fillId="6" borderId="0" xfId="0" applyFont="1" applyFill="1"/>
    <xf numFmtId="4" fontId="16" fillId="0" borderId="19" xfId="0" applyNumberFormat="1" applyFont="1" applyBorder="1"/>
    <xf numFmtId="4" fontId="16" fillId="0" borderId="18" xfId="0" applyNumberFormat="1" applyFont="1" applyBorder="1"/>
    <xf numFmtId="4" fontId="16" fillId="0" borderId="20" xfId="0" applyNumberFormat="1" applyFont="1" applyBorder="1"/>
    <xf numFmtId="0" fontId="72" fillId="6" borderId="9" xfId="0" applyFont="1" applyFill="1" applyBorder="1" applyAlignment="1">
      <alignment horizontal="center"/>
    </xf>
    <xf numFmtId="0" fontId="72" fillId="6" borderId="11" xfId="0" applyFont="1" applyFill="1" applyBorder="1" applyAlignment="1">
      <alignment horizontal="center"/>
    </xf>
    <xf numFmtId="0" fontId="72" fillId="6" borderId="12" xfId="0" applyFont="1" applyFill="1" applyBorder="1" applyAlignment="1">
      <alignment horizontal="center"/>
    </xf>
    <xf numFmtId="9" fontId="32" fillId="5" borderId="21" xfId="3" applyFont="1" applyFill="1" applyBorder="1"/>
    <xf numFmtId="0" fontId="51" fillId="2" borderId="0" xfId="0" applyFont="1" applyFill="1" applyAlignment="1">
      <alignment horizontal="left"/>
    </xf>
    <xf numFmtId="0" fontId="5" fillId="2" borderId="0" xfId="0" applyFont="1" applyFill="1" applyAlignment="1">
      <alignment horizontal="left"/>
    </xf>
    <xf numFmtId="0" fontId="15" fillId="0" borderId="1" xfId="0" applyFont="1" applyBorder="1" applyAlignment="1">
      <alignment horizontal="center" wrapText="1"/>
    </xf>
    <xf numFmtId="164" fontId="6" fillId="0" borderId="1" xfId="0" applyNumberFormat="1" applyFont="1" applyBorder="1"/>
    <xf numFmtId="0" fontId="76" fillId="2" borderId="0" xfId="0" applyFont="1" applyFill="1" applyAlignment="1">
      <alignment horizontal="left"/>
    </xf>
    <xf numFmtId="0" fontId="19" fillId="2" borderId="7" xfId="0" applyFont="1" applyFill="1" applyBorder="1" applyAlignment="1">
      <alignment horizontal="justify" vertical="center" wrapText="1"/>
    </xf>
    <xf numFmtId="0" fontId="19" fillId="0" borderId="7" xfId="0" applyFont="1" applyBorder="1" applyAlignment="1">
      <alignment horizontal="justify" vertical="center" wrapText="1"/>
    </xf>
    <xf numFmtId="0" fontId="78" fillId="2" borderId="2" xfId="0" applyFont="1" applyFill="1" applyBorder="1" applyAlignment="1">
      <alignment horizontal="center" vertical="center" wrapText="1"/>
    </xf>
    <xf numFmtId="0" fontId="80" fillId="2" borderId="2" xfId="0" applyFont="1" applyFill="1" applyBorder="1" applyAlignment="1">
      <alignment horizontal="center" vertical="center" wrapText="1"/>
    </xf>
    <xf numFmtId="0" fontId="78" fillId="2" borderId="4" xfId="0" applyFont="1" applyFill="1" applyBorder="1" applyAlignment="1">
      <alignment horizontal="center" vertical="center" wrapText="1"/>
    </xf>
    <xf numFmtId="0" fontId="80" fillId="2"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83" fillId="2" borderId="1" xfId="0" applyFont="1" applyFill="1" applyBorder="1" applyAlignment="1">
      <alignment horizontal="center" vertical="center" wrapText="1"/>
    </xf>
    <xf numFmtId="0" fontId="8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3" fillId="0" borderId="1" xfId="0" applyFont="1" applyBorder="1" applyAlignment="1">
      <alignment vertical="center" wrapText="1"/>
    </xf>
    <xf numFmtId="3" fontId="83" fillId="0" borderId="1" xfId="0" applyNumberFormat="1" applyFont="1" applyBorder="1" applyAlignment="1">
      <alignment horizontal="center" vertical="center" wrapText="1"/>
    </xf>
    <xf numFmtId="3" fontId="84"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19" fillId="2" borderId="0" xfId="0" applyFont="1" applyFill="1" applyAlignment="1">
      <alignment horizontal="justify" wrapText="1"/>
    </xf>
    <xf numFmtId="0" fontId="11" fillId="3" borderId="0" xfId="0" applyFont="1" applyFill="1"/>
    <xf numFmtId="0" fontId="12" fillId="9" borderId="0" xfId="0" applyFont="1" applyFill="1"/>
    <xf numFmtId="0" fontId="11" fillId="9" borderId="0" xfId="0" applyFont="1" applyFill="1"/>
    <xf numFmtId="0" fontId="80" fillId="2" borderId="0" xfId="0" applyFont="1" applyFill="1"/>
    <xf numFmtId="0" fontId="12" fillId="10" borderId="0" xfId="0" applyFont="1" applyFill="1"/>
    <xf numFmtId="0" fontId="11" fillId="10" borderId="0" xfId="0" applyFont="1" applyFill="1"/>
    <xf numFmtId="0" fontId="80" fillId="2" borderId="0" xfId="0" applyFont="1" applyFill="1" applyAlignment="1">
      <alignment horizontal="justify"/>
    </xf>
    <xf numFmtId="0" fontId="86" fillId="2" borderId="0" xfId="0" applyFont="1" applyFill="1"/>
    <xf numFmtId="0" fontId="92" fillId="2" borderId="0" xfId="2" applyFont="1" applyFill="1"/>
    <xf numFmtId="0" fontId="80" fillId="2" borderId="0" xfId="0" applyFont="1" applyFill="1" applyAlignment="1">
      <alignment vertical="top"/>
    </xf>
    <xf numFmtId="0" fontId="57" fillId="2" borderId="7" xfId="0" applyFont="1" applyFill="1" applyBorder="1"/>
    <xf numFmtId="0" fontId="93" fillId="2" borderId="0" xfId="2" applyFont="1" applyFill="1"/>
    <xf numFmtId="0" fontId="18" fillId="2" borderId="7" xfId="0" applyFont="1" applyFill="1" applyBorder="1"/>
    <xf numFmtId="10" fontId="9" fillId="5" borderId="21" xfId="3" applyNumberFormat="1" applyFont="1" applyFill="1" applyBorder="1"/>
    <xf numFmtId="0" fontId="12" fillId="0" borderId="0" xfId="0" applyFont="1"/>
    <xf numFmtId="2" fontId="9" fillId="5" borderId="19" xfId="0" applyNumberFormat="1" applyFont="1" applyFill="1" applyBorder="1"/>
    <xf numFmtId="2" fontId="6" fillId="2" borderId="0" xfId="0" applyNumberFormat="1" applyFont="1" applyFill="1"/>
    <xf numFmtId="0" fontId="94" fillId="12" borderId="0" xfId="0" applyFont="1" applyFill="1"/>
    <xf numFmtId="0" fontId="11" fillId="13" borderId="0" xfId="0" applyFont="1" applyFill="1"/>
    <xf numFmtId="0" fontId="11" fillId="14" borderId="0" xfId="0" applyFont="1" applyFill="1"/>
    <xf numFmtId="0" fontId="12" fillId="15" borderId="0" xfId="0" applyFont="1" applyFill="1"/>
    <xf numFmtId="0" fontId="94" fillId="16" borderId="0" xfId="0" applyFont="1" applyFill="1"/>
    <xf numFmtId="0" fontId="95" fillId="17" borderId="0" xfId="0" applyFont="1" applyFill="1"/>
    <xf numFmtId="0" fontId="95" fillId="18" borderId="0" xfId="0" applyFont="1" applyFill="1"/>
    <xf numFmtId="0" fontId="95" fillId="19" borderId="0" xfId="0" applyFont="1" applyFill="1"/>
    <xf numFmtId="0" fontId="95" fillId="20" borderId="0" xfId="0" applyFont="1" applyFill="1"/>
    <xf numFmtId="0" fontId="94" fillId="21" borderId="0" xfId="0" applyFont="1" applyFill="1"/>
    <xf numFmtId="0" fontId="94" fillId="22" borderId="0" xfId="0" applyFont="1" applyFill="1"/>
    <xf numFmtId="0" fontId="94" fillId="23" borderId="0" xfId="0" applyFont="1" applyFill="1"/>
    <xf numFmtId="0" fontId="94" fillId="24" borderId="0" xfId="0" applyFont="1" applyFill="1"/>
    <xf numFmtId="0" fontId="94" fillId="25" borderId="0" xfId="0" applyFont="1" applyFill="1"/>
    <xf numFmtId="0" fontId="94" fillId="26" borderId="0" xfId="0" applyFont="1" applyFill="1"/>
    <xf numFmtId="0" fontId="95" fillId="27" borderId="0" xfId="0" applyFont="1" applyFill="1"/>
    <xf numFmtId="0" fontId="95" fillId="28" borderId="0" xfId="0" applyFont="1" applyFill="1"/>
    <xf numFmtId="0" fontId="95" fillId="29" borderId="0" xfId="0" applyFont="1" applyFill="1"/>
    <xf numFmtId="0" fontId="94" fillId="30" borderId="0" xfId="0" applyFont="1" applyFill="1"/>
    <xf numFmtId="0" fontId="94" fillId="31" borderId="0" xfId="0" applyFont="1" applyFill="1"/>
    <xf numFmtId="0" fontId="94" fillId="32" borderId="0" xfId="0" applyFont="1" applyFill="1"/>
    <xf numFmtId="0" fontId="94" fillId="33" borderId="0" xfId="0" applyFont="1" applyFill="1"/>
    <xf numFmtId="0" fontId="94" fillId="34" borderId="0" xfId="0" applyFont="1" applyFill="1"/>
    <xf numFmtId="0" fontId="94" fillId="35" borderId="0" xfId="0" applyFont="1" applyFill="1"/>
    <xf numFmtId="0" fontId="95" fillId="36" borderId="0" xfId="0" applyFont="1" applyFill="1"/>
    <xf numFmtId="0" fontId="95" fillId="37" borderId="0" xfId="0" applyFont="1" applyFill="1"/>
    <xf numFmtId="0" fontId="95" fillId="38" borderId="0" xfId="0" applyFont="1" applyFill="1"/>
    <xf numFmtId="0" fontId="94" fillId="39" borderId="0" xfId="0" applyFont="1" applyFill="1"/>
    <xf numFmtId="0" fontId="94" fillId="40" borderId="0" xfId="0" applyFont="1" applyFill="1"/>
    <xf numFmtId="0" fontId="94" fillId="41" borderId="0" xfId="0" applyFont="1" applyFill="1"/>
    <xf numFmtId="0" fontId="94" fillId="42" borderId="0" xfId="0" applyFont="1" applyFill="1"/>
    <xf numFmtId="0" fontId="94" fillId="43" borderId="0" xfId="0" applyFont="1" applyFill="1"/>
    <xf numFmtId="0" fontId="94" fillId="44" borderId="0" xfId="0" applyFont="1" applyFill="1"/>
    <xf numFmtId="0" fontId="95" fillId="45" borderId="0" xfId="0" applyFont="1" applyFill="1"/>
    <xf numFmtId="0" fontId="95" fillId="46" borderId="0" xfId="0" applyFont="1" applyFill="1"/>
    <xf numFmtId="0" fontId="95" fillId="47" borderId="0" xfId="0" applyFont="1" applyFill="1"/>
    <xf numFmtId="0" fontId="95" fillId="48" borderId="0" xfId="0" applyFont="1" applyFill="1"/>
    <xf numFmtId="0" fontId="95" fillId="49" borderId="0" xfId="0" applyFont="1" applyFill="1"/>
    <xf numFmtId="0" fontId="95" fillId="50" borderId="0" xfId="0" applyFont="1" applyFill="1"/>
    <xf numFmtId="0" fontId="94" fillId="51" borderId="0" xfId="0" applyFont="1" applyFill="1"/>
    <xf numFmtId="0" fontId="94" fillId="52" borderId="0" xfId="0" applyFont="1" applyFill="1"/>
    <xf numFmtId="0" fontId="94" fillId="53" borderId="0" xfId="0" applyFont="1" applyFill="1"/>
    <xf numFmtId="0" fontId="94" fillId="54" borderId="0" xfId="0" applyFont="1" applyFill="1"/>
    <xf numFmtId="0" fontId="94" fillId="55" borderId="0" xfId="0" applyFont="1" applyFill="1"/>
    <xf numFmtId="0" fontId="95" fillId="56" borderId="0" xfId="0" applyFont="1" applyFill="1"/>
    <xf numFmtId="0" fontId="95" fillId="57" borderId="0" xfId="0" applyFont="1" applyFill="1"/>
    <xf numFmtId="0" fontId="95" fillId="58" borderId="0" xfId="0" applyFont="1" applyFill="1"/>
    <xf numFmtId="0" fontId="94" fillId="59" borderId="0" xfId="0" applyFont="1" applyFill="1"/>
    <xf numFmtId="0" fontId="94" fillId="60" borderId="0" xfId="0" applyFont="1" applyFill="1"/>
    <xf numFmtId="0" fontId="94" fillId="61" borderId="0" xfId="0" applyFont="1" applyFill="1"/>
    <xf numFmtId="0" fontId="94" fillId="62" borderId="0" xfId="0" applyFont="1" applyFill="1"/>
    <xf numFmtId="0" fontId="94" fillId="63" borderId="0" xfId="0" applyFont="1" applyFill="1"/>
    <xf numFmtId="0" fontId="94" fillId="64" borderId="0" xfId="0" applyFont="1" applyFill="1"/>
    <xf numFmtId="0" fontId="94" fillId="65" borderId="0" xfId="0" applyFont="1" applyFill="1"/>
    <xf numFmtId="0" fontId="95" fillId="66" borderId="0" xfId="0" applyFont="1" applyFill="1"/>
    <xf numFmtId="0" fontId="95" fillId="67" borderId="0" xfId="0" applyFont="1" applyFill="1"/>
    <xf numFmtId="0" fontId="95" fillId="68" borderId="0" xfId="0" applyFont="1" applyFill="1"/>
    <xf numFmtId="0" fontId="94" fillId="69" borderId="0" xfId="0" applyFont="1" applyFill="1"/>
    <xf numFmtId="0" fontId="94" fillId="70" borderId="0" xfId="0" applyFont="1" applyFill="1"/>
    <xf numFmtId="0" fontId="94" fillId="71" borderId="0" xfId="0" applyFont="1" applyFill="1"/>
    <xf numFmtId="0" fontId="94" fillId="72" borderId="0" xfId="0" applyFont="1" applyFill="1"/>
    <xf numFmtId="0" fontId="95" fillId="15" borderId="0" xfId="0" applyFont="1" applyFill="1"/>
    <xf numFmtId="0" fontId="95" fillId="73" borderId="0" xfId="0" applyFont="1" applyFill="1"/>
    <xf numFmtId="0" fontId="95" fillId="74" borderId="0" xfId="0" applyFont="1" applyFill="1"/>
    <xf numFmtId="0" fontId="95" fillId="75" borderId="0" xfId="0" applyFont="1" applyFill="1"/>
    <xf numFmtId="0" fontId="95" fillId="76" borderId="0" xfId="0" applyFont="1" applyFill="1"/>
    <xf numFmtId="0" fontId="95" fillId="77" borderId="0" xfId="0" applyFont="1" applyFill="1"/>
    <xf numFmtId="0" fontId="95" fillId="78" borderId="0" xfId="0" applyFont="1" applyFill="1"/>
    <xf numFmtId="0" fontId="94" fillId="79" borderId="0" xfId="0" applyFont="1" applyFill="1"/>
    <xf numFmtId="0" fontId="94" fillId="80" borderId="0" xfId="0" applyFont="1" applyFill="1"/>
    <xf numFmtId="0" fontId="94" fillId="81" borderId="0" xfId="0" applyFont="1" applyFill="1"/>
    <xf numFmtId="0" fontId="94" fillId="82" borderId="0" xfId="0" applyFont="1" applyFill="1"/>
    <xf numFmtId="0" fontId="95" fillId="83" borderId="0" xfId="0" applyFont="1" applyFill="1"/>
    <xf numFmtId="0" fontId="95" fillId="84" borderId="0" xfId="0" applyFont="1" applyFill="1"/>
    <xf numFmtId="0" fontId="95" fillId="85" borderId="0" xfId="0" applyFont="1" applyFill="1"/>
    <xf numFmtId="0" fontId="95" fillId="86" borderId="0" xfId="0" applyFont="1" applyFill="1"/>
    <xf numFmtId="0" fontId="94" fillId="87" borderId="0" xfId="0" applyFont="1" applyFill="1"/>
    <xf numFmtId="0" fontId="94" fillId="88" borderId="0" xfId="0" applyFont="1" applyFill="1"/>
    <xf numFmtId="0" fontId="94" fillId="89" borderId="0" xfId="0" applyFont="1" applyFill="1"/>
    <xf numFmtId="0" fontId="94" fillId="90" borderId="0" xfId="0" applyFont="1" applyFill="1"/>
    <xf numFmtId="0" fontId="94" fillId="91" borderId="0" xfId="0" applyFont="1" applyFill="1"/>
    <xf numFmtId="0" fontId="95" fillId="92" borderId="0" xfId="0" applyFont="1" applyFill="1"/>
    <xf numFmtId="0" fontId="95" fillId="93" borderId="0" xfId="0" applyFont="1" applyFill="1"/>
    <xf numFmtId="0" fontId="95" fillId="94" borderId="0" xfId="0" applyFont="1" applyFill="1"/>
    <xf numFmtId="0" fontId="94" fillId="95" borderId="0" xfId="0" applyFont="1" applyFill="1"/>
    <xf numFmtId="0" fontId="94" fillId="96" borderId="0" xfId="0" applyFont="1" applyFill="1"/>
    <xf numFmtId="0" fontId="94" fillId="97" borderId="0" xfId="0" applyFont="1" applyFill="1"/>
    <xf numFmtId="0" fontId="95" fillId="98" borderId="0" xfId="0" applyFont="1" applyFill="1"/>
    <xf numFmtId="0" fontId="95" fillId="99" borderId="0" xfId="0" applyFont="1" applyFill="1"/>
    <xf numFmtId="0" fontId="95" fillId="100" borderId="0" xfId="0" applyFont="1" applyFill="1"/>
    <xf numFmtId="0" fontId="95" fillId="101" borderId="0" xfId="0" applyFont="1" applyFill="1"/>
    <xf numFmtId="0" fontId="95" fillId="102" borderId="0" xfId="0" applyFont="1" applyFill="1"/>
    <xf numFmtId="0" fontId="95" fillId="103" borderId="0" xfId="0" applyFont="1" applyFill="1"/>
    <xf numFmtId="0" fontId="95" fillId="104" borderId="0" xfId="0" applyFont="1" applyFill="1"/>
    <xf numFmtId="0" fontId="95" fillId="105" borderId="0" xfId="0" applyFont="1" applyFill="1"/>
    <xf numFmtId="0" fontId="94" fillId="106" borderId="0" xfId="0" applyFont="1" applyFill="1"/>
    <xf numFmtId="0" fontId="94" fillId="107" borderId="0" xfId="0" applyFont="1" applyFill="1"/>
    <xf numFmtId="0" fontId="94" fillId="108" borderId="0" xfId="0" applyFont="1" applyFill="1"/>
    <xf numFmtId="0" fontId="95" fillId="109" borderId="0" xfId="0" applyFont="1" applyFill="1"/>
    <xf numFmtId="0" fontId="95" fillId="110" borderId="0" xfId="0" applyFont="1" applyFill="1"/>
    <xf numFmtId="0" fontId="95" fillId="111" borderId="0" xfId="0" applyFont="1" applyFill="1"/>
    <xf numFmtId="0" fontId="94" fillId="112" borderId="0" xfId="0" applyFont="1" applyFill="1"/>
    <xf numFmtId="0" fontId="94" fillId="113" borderId="0" xfId="0" applyFont="1" applyFill="1"/>
    <xf numFmtId="0" fontId="94" fillId="114" borderId="0" xfId="0" applyFont="1" applyFill="1"/>
    <xf numFmtId="0" fontId="94" fillId="115" borderId="0" xfId="0" applyFont="1" applyFill="1"/>
    <xf numFmtId="0" fontId="94" fillId="116" borderId="0" xfId="0" applyFont="1" applyFill="1"/>
    <xf numFmtId="0" fontId="95" fillId="117" borderId="0" xfId="0" applyFont="1" applyFill="1"/>
    <xf numFmtId="0" fontId="95" fillId="118" borderId="0" xfId="0" applyFont="1" applyFill="1"/>
    <xf numFmtId="0" fontId="95" fillId="119" borderId="0" xfId="0" applyFont="1" applyFill="1"/>
    <xf numFmtId="0" fontId="95" fillId="120" borderId="0" xfId="0" applyFont="1" applyFill="1"/>
    <xf numFmtId="0" fontId="95" fillId="121" borderId="0" xfId="0" applyFont="1" applyFill="1"/>
    <xf numFmtId="0" fontId="95" fillId="122" borderId="0" xfId="0" applyFont="1" applyFill="1"/>
    <xf numFmtId="0" fontId="95" fillId="123" borderId="0" xfId="0" applyFont="1" applyFill="1"/>
    <xf numFmtId="0" fontId="95" fillId="124" borderId="0" xfId="0" applyFont="1" applyFill="1"/>
    <xf numFmtId="0" fontId="95" fillId="125" borderId="0" xfId="0" applyFont="1" applyFill="1"/>
    <xf numFmtId="0" fontId="95" fillId="126" borderId="0" xfId="0" applyFont="1" applyFill="1"/>
    <xf numFmtId="0" fontId="95" fillId="127" borderId="0" xfId="0" applyFont="1" applyFill="1"/>
    <xf numFmtId="0" fontId="95" fillId="128" borderId="0" xfId="0" applyFont="1" applyFill="1"/>
    <xf numFmtId="0" fontId="95" fillId="129" borderId="0" xfId="0" applyFont="1" applyFill="1"/>
    <xf numFmtId="0" fontId="95" fillId="130" borderId="0" xfId="0" applyFont="1" applyFill="1"/>
    <xf numFmtId="0" fontId="95" fillId="131" borderId="0" xfId="0" applyFont="1" applyFill="1"/>
    <xf numFmtId="0" fontId="95" fillId="132" borderId="0" xfId="0" applyFont="1" applyFill="1"/>
    <xf numFmtId="0" fontId="95" fillId="133" borderId="0" xfId="0" applyFont="1" applyFill="1"/>
    <xf numFmtId="0" fontId="95" fillId="134" borderId="0" xfId="0" applyFont="1" applyFill="1"/>
    <xf numFmtId="0" fontId="94" fillId="135" borderId="0" xfId="0" applyFont="1" applyFill="1"/>
    <xf numFmtId="0" fontId="94" fillId="136" borderId="0" xfId="0" applyFont="1" applyFill="1"/>
    <xf numFmtId="0" fontId="94" fillId="137" borderId="0" xfId="0" applyFont="1" applyFill="1"/>
    <xf numFmtId="0" fontId="95" fillId="138" borderId="0" xfId="0" applyFont="1" applyFill="1"/>
    <xf numFmtId="0" fontId="95" fillId="139" borderId="0" xfId="0" applyFont="1" applyFill="1"/>
    <xf numFmtId="0" fontId="95" fillId="140" borderId="0" xfId="0" applyFont="1" applyFill="1"/>
    <xf numFmtId="0" fontId="95" fillId="141" borderId="0" xfId="0" applyFont="1" applyFill="1"/>
    <xf numFmtId="0" fontId="94" fillId="142" borderId="0" xfId="0" applyFont="1" applyFill="1"/>
    <xf numFmtId="0" fontId="94" fillId="143" borderId="0" xfId="0" applyFont="1" applyFill="1"/>
    <xf numFmtId="0" fontId="94" fillId="144" borderId="0" xfId="0" applyFont="1" applyFill="1"/>
    <xf numFmtId="0" fontId="94" fillId="145" borderId="0" xfId="0" applyFont="1" applyFill="1"/>
    <xf numFmtId="0" fontId="94" fillId="146" borderId="0" xfId="0" applyFont="1" applyFill="1"/>
    <xf numFmtId="0" fontId="94" fillId="147" borderId="0" xfId="0" applyFont="1" applyFill="1"/>
    <xf numFmtId="0" fontId="95" fillId="148" borderId="0" xfId="0" applyFont="1" applyFill="1"/>
    <xf numFmtId="0" fontId="95" fillId="149" borderId="0" xfId="0" applyFont="1" applyFill="1"/>
    <xf numFmtId="0" fontId="95" fillId="150" borderId="0" xfId="0" applyFont="1" applyFill="1"/>
    <xf numFmtId="0" fontId="94" fillId="151" borderId="0" xfId="0" applyFont="1" applyFill="1"/>
    <xf numFmtId="0" fontId="94" fillId="152" borderId="0" xfId="0" applyFont="1" applyFill="1"/>
    <xf numFmtId="0" fontId="94" fillId="153" borderId="0" xfId="0" applyFont="1" applyFill="1"/>
    <xf numFmtId="0" fontId="94" fillId="154" borderId="0" xfId="0" applyFont="1" applyFill="1"/>
    <xf numFmtId="0" fontId="94" fillId="155" borderId="0" xfId="0" applyFont="1" applyFill="1"/>
    <xf numFmtId="0" fontId="94" fillId="156" borderId="0" xfId="0" applyFont="1" applyFill="1"/>
    <xf numFmtId="0" fontId="95" fillId="157" borderId="0" xfId="0" applyFont="1" applyFill="1"/>
    <xf numFmtId="0" fontId="95" fillId="158" borderId="0" xfId="0" applyFont="1" applyFill="1"/>
    <xf numFmtId="0" fontId="95" fillId="159" borderId="0" xfId="0" applyFont="1" applyFill="1"/>
    <xf numFmtId="0" fontId="95" fillId="160" borderId="0" xfId="0" applyFont="1" applyFill="1"/>
    <xf numFmtId="0" fontId="95" fillId="161" borderId="0" xfId="0" applyFont="1" applyFill="1"/>
    <xf numFmtId="0" fontId="95" fillId="162" borderId="0" xfId="0" applyFont="1" applyFill="1"/>
    <xf numFmtId="0" fontId="95" fillId="163" borderId="0" xfId="0" applyFont="1" applyFill="1"/>
    <xf numFmtId="0" fontId="95" fillId="164" borderId="0" xfId="0" applyFont="1" applyFill="1"/>
    <xf numFmtId="0" fontId="95" fillId="165" borderId="0" xfId="0" applyFont="1" applyFill="1"/>
    <xf numFmtId="0" fontId="95" fillId="166" borderId="0" xfId="0" applyFont="1" applyFill="1"/>
    <xf numFmtId="0" fontId="94" fillId="167" borderId="0" xfId="0" applyFont="1" applyFill="1"/>
    <xf numFmtId="0" fontId="95" fillId="168" borderId="0" xfId="0" applyFont="1" applyFill="1"/>
    <xf numFmtId="0" fontId="95" fillId="169" borderId="0" xfId="0" applyFont="1" applyFill="1"/>
    <xf numFmtId="0" fontId="95" fillId="170" borderId="0" xfId="0" applyFont="1" applyFill="1"/>
    <xf numFmtId="0" fontId="95" fillId="171" borderId="0" xfId="0" applyFont="1" applyFill="1"/>
    <xf numFmtId="0" fontId="95" fillId="172" borderId="0" xfId="0" applyFont="1" applyFill="1"/>
    <xf numFmtId="0" fontId="94" fillId="173" borderId="0" xfId="0" applyFont="1" applyFill="1"/>
    <xf numFmtId="0" fontId="94" fillId="174" borderId="0" xfId="0" applyFont="1" applyFill="1"/>
    <xf numFmtId="0" fontId="94" fillId="175" borderId="0" xfId="0" applyFont="1" applyFill="1"/>
    <xf numFmtId="0" fontId="94" fillId="176" borderId="0" xfId="0" applyFont="1" applyFill="1"/>
    <xf numFmtId="0" fontId="95" fillId="177" borderId="0" xfId="0" applyFont="1" applyFill="1"/>
    <xf numFmtId="0" fontId="95" fillId="178" borderId="0" xfId="0" applyFont="1" applyFill="1"/>
    <xf numFmtId="0" fontId="95" fillId="179" borderId="0" xfId="0" applyFont="1" applyFill="1"/>
    <xf numFmtId="0" fontId="95" fillId="180" borderId="0" xfId="0" applyFont="1" applyFill="1"/>
    <xf numFmtId="0" fontId="95" fillId="181" borderId="0" xfId="0" applyFont="1" applyFill="1"/>
    <xf numFmtId="0" fontId="95" fillId="182" borderId="0" xfId="0" applyFont="1" applyFill="1"/>
    <xf numFmtId="0" fontId="95" fillId="183" borderId="0" xfId="0" applyFont="1" applyFill="1"/>
    <xf numFmtId="0" fontId="95" fillId="184" borderId="0" xfId="0" applyFont="1" applyFill="1"/>
    <xf numFmtId="0" fontId="95" fillId="185" borderId="0" xfId="0" applyFont="1" applyFill="1"/>
    <xf numFmtId="0" fontId="95" fillId="186" borderId="0" xfId="0" applyFont="1" applyFill="1"/>
    <xf numFmtId="0" fontId="95" fillId="13" borderId="0" xfId="0" applyFont="1" applyFill="1"/>
    <xf numFmtId="0" fontId="95" fillId="187" borderId="0" xfId="0" applyFont="1" applyFill="1"/>
    <xf numFmtId="0" fontId="95" fillId="188" borderId="0" xfId="0" applyFont="1" applyFill="1"/>
    <xf numFmtId="0" fontId="95" fillId="189" borderId="0" xfId="0" applyFont="1" applyFill="1"/>
    <xf numFmtId="0" fontId="95" fillId="190" borderId="0" xfId="0" applyFont="1" applyFill="1"/>
    <xf numFmtId="0" fontId="95" fillId="191" borderId="0" xfId="0" applyFont="1" applyFill="1"/>
    <xf numFmtId="0" fontId="95" fillId="192" borderId="0" xfId="0" applyFont="1" applyFill="1"/>
    <xf numFmtId="0" fontId="95" fillId="193" borderId="0" xfId="0" applyFont="1" applyFill="1"/>
    <xf numFmtId="0" fontId="95" fillId="194" borderId="0" xfId="0" applyFont="1" applyFill="1"/>
    <xf numFmtId="0" fontId="95" fillId="195" borderId="0" xfId="0" applyFont="1" applyFill="1"/>
    <xf numFmtId="0" fontId="94" fillId="196" borderId="0" xfId="0" applyFont="1" applyFill="1"/>
    <xf numFmtId="0" fontId="95" fillId="197" borderId="0" xfId="0" applyFont="1" applyFill="1"/>
    <xf numFmtId="0" fontId="95" fillId="198" borderId="0" xfId="0" applyFont="1" applyFill="1"/>
    <xf numFmtId="0" fontId="95" fillId="199" borderId="0" xfId="0" applyFont="1" applyFill="1"/>
    <xf numFmtId="0" fontId="95" fillId="200" borderId="0" xfId="0" applyFont="1" applyFill="1"/>
    <xf numFmtId="0" fontId="95" fillId="201" borderId="0" xfId="0" applyFont="1" applyFill="1"/>
    <xf numFmtId="0" fontId="94" fillId="202" borderId="0" xfId="0" applyFont="1" applyFill="1"/>
    <xf numFmtId="0" fontId="94" fillId="203" borderId="0" xfId="0" applyFont="1" applyFill="1"/>
    <xf numFmtId="0" fontId="94" fillId="204" borderId="0" xfId="0" applyFont="1" applyFill="1"/>
    <xf numFmtId="0" fontId="94" fillId="205" borderId="0" xfId="0" applyFont="1" applyFill="1"/>
    <xf numFmtId="0" fontId="94" fillId="206" borderId="0" xfId="0" applyFont="1" applyFill="1"/>
    <xf numFmtId="0" fontId="95" fillId="207" borderId="0" xfId="0" applyFont="1" applyFill="1"/>
    <xf numFmtId="0" fontId="95" fillId="208" borderId="0" xfId="0" applyFont="1" applyFill="1"/>
    <xf numFmtId="0" fontId="95" fillId="209" borderId="0" xfId="0" applyFont="1" applyFill="1"/>
    <xf numFmtId="0" fontId="94" fillId="210" borderId="0" xfId="0" applyFont="1" applyFill="1"/>
    <xf numFmtId="0" fontId="94" fillId="211" borderId="0" xfId="0" applyFont="1" applyFill="1"/>
    <xf numFmtId="0" fontId="94" fillId="212" borderId="0" xfId="0" applyFont="1" applyFill="1"/>
    <xf numFmtId="0" fontId="94" fillId="213" borderId="0" xfId="0" applyFont="1" applyFill="1"/>
    <xf numFmtId="0" fontId="94" fillId="214" borderId="0" xfId="0" applyFont="1" applyFill="1"/>
    <xf numFmtId="0" fontId="94" fillId="215" borderId="0" xfId="0" applyFont="1" applyFill="1"/>
    <xf numFmtId="0" fontId="95" fillId="216" borderId="0" xfId="0" applyFont="1" applyFill="1"/>
    <xf numFmtId="0" fontId="95" fillId="217" borderId="0" xfId="0" applyFont="1" applyFill="1"/>
    <xf numFmtId="0" fontId="95" fillId="218" borderId="0" xfId="0" applyFont="1" applyFill="1"/>
    <xf numFmtId="0" fontId="95" fillId="219" borderId="0" xfId="0" applyFont="1" applyFill="1"/>
    <xf numFmtId="0" fontId="95" fillId="220" borderId="0" xfId="0" applyFont="1" applyFill="1"/>
    <xf numFmtId="0" fontId="94" fillId="221" borderId="0" xfId="0" applyFont="1" applyFill="1"/>
    <xf numFmtId="0" fontId="94" fillId="222" borderId="0" xfId="0" applyFont="1" applyFill="1"/>
    <xf numFmtId="0" fontId="94" fillId="223" borderId="0" xfId="0" applyFont="1" applyFill="1"/>
    <xf numFmtId="0" fontId="94" fillId="224" borderId="0" xfId="0" applyFont="1" applyFill="1"/>
    <xf numFmtId="0" fontId="95" fillId="14" borderId="0" xfId="0" applyFont="1" applyFill="1"/>
    <xf numFmtId="0" fontId="95" fillId="225" borderId="0" xfId="0" applyFont="1" applyFill="1"/>
    <xf numFmtId="0" fontId="95" fillId="226" borderId="0" xfId="0" applyFont="1" applyFill="1"/>
    <xf numFmtId="0" fontId="95" fillId="227" borderId="0" xfId="0" applyFont="1" applyFill="1"/>
    <xf numFmtId="0" fontId="95" fillId="228" borderId="0" xfId="0" applyFont="1" applyFill="1"/>
    <xf numFmtId="0" fontId="95" fillId="229" borderId="0" xfId="0" applyFont="1" applyFill="1"/>
    <xf numFmtId="0" fontId="95" fillId="230" borderId="0" xfId="0" applyFont="1" applyFill="1"/>
    <xf numFmtId="0" fontId="95" fillId="231" borderId="0" xfId="0" applyFont="1" applyFill="1"/>
    <xf numFmtId="0" fontId="95" fillId="232" borderId="0" xfId="0" applyFont="1" applyFill="1"/>
    <xf numFmtId="0" fontId="95" fillId="233" borderId="0" xfId="0" applyFont="1" applyFill="1"/>
    <xf numFmtId="0" fontId="95" fillId="234" borderId="0" xfId="0" applyFont="1" applyFill="1"/>
    <xf numFmtId="0" fontId="95" fillId="235" borderId="0" xfId="0" applyFont="1" applyFill="1"/>
    <xf numFmtId="0" fontId="94" fillId="236" borderId="0" xfId="0" applyFont="1" applyFill="1"/>
    <xf numFmtId="0" fontId="94" fillId="237" borderId="0" xfId="0" applyFont="1" applyFill="1"/>
    <xf numFmtId="0" fontId="94" fillId="238" borderId="0" xfId="0" applyFont="1" applyFill="1"/>
    <xf numFmtId="0" fontId="94" fillId="6" borderId="0" xfId="0" applyFont="1" applyFill="1"/>
    <xf numFmtId="0" fontId="95" fillId="239" borderId="0" xfId="0" applyFont="1" applyFill="1"/>
    <xf numFmtId="0" fontId="95" fillId="240" borderId="0" xfId="0" applyFont="1" applyFill="1"/>
    <xf numFmtId="0" fontId="95" fillId="241" borderId="0" xfId="0" applyFont="1" applyFill="1"/>
    <xf numFmtId="0" fontId="95" fillId="242" borderId="0" xfId="0" applyFont="1" applyFill="1"/>
    <xf numFmtId="0" fontId="94" fillId="243" borderId="0" xfId="0" applyFont="1" applyFill="1"/>
    <xf numFmtId="0" fontId="94" fillId="244" borderId="0" xfId="0" applyFont="1" applyFill="1"/>
    <xf numFmtId="0" fontId="94" fillId="245" borderId="0" xfId="0" applyFont="1" applyFill="1"/>
    <xf numFmtId="0" fontId="94" fillId="246" borderId="0" xfId="0" applyFont="1" applyFill="1"/>
    <xf numFmtId="0" fontId="94" fillId="247" borderId="0" xfId="0" applyFont="1" applyFill="1"/>
    <xf numFmtId="0" fontId="95" fillId="248" borderId="0" xfId="0" applyFont="1" applyFill="1"/>
    <xf numFmtId="0" fontId="95" fillId="249" borderId="0" xfId="0" applyFont="1" applyFill="1"/>
    <xf numFmtId="0" fontId="95" fillId="250" borderId="0" xfId="0" applyFont="1" applyFill="1"/>
    <xf numFmtId="0" fontId="95" fillId="251" borderId="0" xfId="0" applyFont="1" applyFill="1"/>
    <xf numFmtId="0" fontId="95" fillId="252" borderId="0" xfId="0" applyFont="1" applyFill="1"/>
    <xf numFmtId="0" fontId="95" fillId="253" borderId="0" xfId="0" applyFont="1" applyFill="1"/>
    <xf numFmtId="0" fontId="95" fillId="254" borderId="0" xfId="0" applyFont="1" applyFill="1"/>
    <xf numFmtId="0" fontId="95" fillId="255" borderId="0" xfId="0" applyFont="1" applyFill="1"/>
    <xf numFmtId="0" fontId="95" fillId="256" borderId="0" xfId="0" applyFont="1" applyFill="1"/>
    <xf numFmtId="0" fontId="95" fillId="257" borderId="0" xfId="0" applyFont="1" applyFill="1"/>
    <xf numFmtId="0" fontId="95" fillId="258" borderId="0" xfId="0" applyFont="1" applyFill="1"/>
    <xf numFmtId="0" fontId="95" fillId="259" borderId="0" xfId="0" applyFont="1" applyFill="1"/>
    <xf numFmtId="0" fontId="95" fillId="260" borderId="0" xfId="0" applyFont="1" applyFill="1"/>
    <xf numFmtId="0" fontId="95" fillId="261" borderId="0" xfId="0" applyFont="1" applyFill="1"/>
    <xf numFmtId="0" fontId="95" fillId="262" borderId="0" xfId="0" applyFont="1" applyFill="1"/>
    <xf numFmtId="0" fontId="95" fillId="263" borderId="0" xfId="0" applyFont="1" applyFill="1"/>
    <xf numFmtId="0" fontId="95" fillId="264" borderId="0" xfId="0" applyFont="1" applyFill="1"/>
    <xf numFmtId="0" fontId="95" fillId="265" borderId="0" xfId="0" applyFont="1" applyFill="1"/>
    <xf numFmtId="0" fontId="95" fillId="266" borderId="0" xfId="0" applyFont="1" applyFill="1"/>
    <xf numFmtId="0" fontId="40" fillId="267" borderId="0" xfId="0" applyFont="1" applyFill="1"/>
    <xf numFmtId="0" fontId="96" fillId="268" borderId="0" xfId="0" applyFont="1" applyFill="1"/>
    <xf numFmtId="0" fontId="15" fillId="269" borderId="0" xfId="0" applyFont="1" applyFill="1"/>
    <xf numFmtId="0" fontId="91" fillId="269" borderId="0" xfId="0" applyFont="1" applyFill="1"/>
    <xf numFmtId="0" fontId="80" fillId="269" borderId="0" xfId="0" applyFont="1" applyFill="1"/>
    <xf numFmtId="0" fontId="15" fillId="269" borderId="0" xfId="0" applyFont="1" applyFill="1" applyAlignment="1">
      <alignment wrapText="1"/>
    </xf>
    <xf numFmtId="0" fontId="13" fillId="268" borderId="0" xfId="0" applyFont="1" applyFill="1"/>
    <xf numFmtId="0" fontId="80" fillId="270" borderId="0" xfId="0" applyFont="1" applyFill="1"/>
    <xf numFmtId="0" fontId="80" fillId="269" borderId="0" xfId="0" applyFont="1" applyFill="1" applyAlignment="1">
      <alignment wrapText="1"/>
    </xf>
    <xf numFmtId="0" fontId="19" fillId="2" borderId="0" xfId="0" applyFont="1" applyFill="1" applyAlignment="1">
      <alignment wrapText="1"/>
    </xf>
    <xf numFmtId="0" fontId="80" fillId="270" borderId="0" xfId="0" applyFont="1" applyFill="1" applyAlignment="1">
      <alignment wrapText="1"/>
    </xf>
    <xf numFmtId="0" fontId="93" fillId="269" borderId="0" xfId="2" applyFont="1" applyFill="1"/>
    <xf numFmtId="0" fontId="27" fillId="269" borderId="0" xfId="0" applyFont="1" applyFill="1" applyAlignment="1">
      <alignment horizontal="left"/>
    </xf>
    <xf numFmtId="0" fontId="98" fillId="269" borderId="0" xfId="0" applyFont="1" applyFill="1" applyAlignment="1">
      <alignment wrapText="1"/>
    </xf>
    <xf numFmtId="0" fontId="99" fillId="8" borderId="0" xfId="0" applyFont="1" applyFill="1" applyAlignment="1">
      <alignment vertical="center"/>
    </xf>
    <xf numFmtId="0" fontId="20" fillId="73" borderId="0" xfId="0" applyFont="1" applyFill="1" applyAlignment="1">
      <alignment horizontal="center" vertical="center"/>
    </xf>
    <xf numFmtId="0" fontId="35" fillId="73" borderId="0" xfId="0" applyFont="1" applyFill="1" applyAlignment="1">
      <alignment vertical="center"/>
    </xf>
    <xf numFmtId="0" fontId="34" fillId="73" borderId="0" xfId="0" applyFont="1" applyFill="1" applyAlignment="1">
      <alignment vertical="center"/>
    </xf>
    <xf numFmtId="168" fontId="34" fillId="73" borderId="0" xfId="0" applyNumberFormat="1" applyFont="1" applyFill="1" applyAlignment="1">
      <alignment vertical="center"/>
    </xf>
    <xf numFmtId="0" fontId="40" fillId="271" borderId="0" xfId="0" applyFont="1" applyFill="1" applyAlignment="1">
      <alignment vertical="center"/>
    </xf>
    <xf numFmtId="0" fontId="39" fillId="271" borderId="0" xfId="0" applyFont="1" applyFill="1"/>
    <xf numFmtId="0" fontId="39" fillId="271" borderId="0" xfId="0" applyFont="1" applyFill="1" applyAlignment="1">
      <alignment vertical="center"/>
    </xf>
    <xf numFmtId="0" fontId="34" fillId="271" borderId="0" xfId="0" applyFont="1" applyFill="1"/>
    <xf numFmtId="0" fontId="11" fillId="271" borderId="0" xfId="0" applyFont="1" applyFill="1"/>
    <xf numFmtId="0" fontId="67" fillId="271" borderId="0" xfId="0" applyFont="1" applyFill="1"/>
    <xf numFmtId="0" fontId="40" fillId="271" borderId="0" xfId="0" applyFont="1" applyFill="1"/>
    <xf numFmtId="0" fontId="35" fillId="271" borderId="0" xfId="0" applyFont="1" applyFill="1"/>
    <xf numFmtId="168" fontId="39" fillId="271" borderId="0" xfId="0" applyNumberFormat="1" applyFont="1" applyFill="1"/>
    <xf numFmtId="0" fontId="68" fillId="271" borderId="0" xfId="0" applyFont="1" applyFill="1"/>
    <xf numFmtId="168" fontId="67" fillId="271" borderId="0" xfId="0" applyNumberFormat="1" applyFont="1" applyFill="1"/>
    <xf numFmtId="165" fontId="6" fillId="196" borderId="0" xfId="0" applyNumberFormat="1" applyFont="1" applyFill="1"/>
    <xf numFmtId="9" fontId="6" fillId="196" borderId="0" xfId="3" applyFont="1" applyFill="1" applyBorder="1"/>
    <xf numFmtId="1" fontId="6" fillId="196" borderId="0" xfId="0" applyNumberFormat="1" applyFont="1" applyFill="1"/>
    <xf numFmtId="3" fontId="6" fillId="196" borderId="0" xfId="0" applyNumberFormat="1" applyFont="1" applyFill="1"/>
    <xf numFmtId="165" fontId="16" fillId="196" borderId="0" xfId="0" applyNumberFormat="1" applyFont="1" applyFill="1"/>
    <xf numFmtId="9" fontId="16" fillId="196" borderId="0" xfId="3" applyFont="1" applyFill="1" applyBorder="1"/>
    <xf numFmtId="2" fontId="9" fillId="2" borderId="0" xfId="0" applyNumberFormat="1" applyFont="1" applyFill="1"/>
    <xf numFmtId="168" fontId="6" fillId="2" borderId="0" xfId="3" applyNumberFormat="1" applyFont="1" applyFill="1" applyBorder="1"/>
    <xf numFmtId="168" fontId="16" fillId="2" borderId="0" xfId="3" applyNumberFormat="1" applyFont="1" applyFill="1" applyBorder="1"/>
    <xf numFmtId="168" fontId="9" fillId="2" borderId="0" xfId="3" applyNumberFormat="1" applyFont="1" applyFill="1" applyBorder="1"/>
    <xf numFmtId="168" fontId="32" fillId="2" borderId="0" xfId="3" applyNumberFormat="1" applyFont="1" applyFill="1" applyBorder="1"/>
    <xf numFmtId="2" fontId="32" fillId="2" borderId="0" xfId="0" applyNumberFormat="1" applyFont="1" applyFill="1"/>
    <xf numFmtId="170" fontId="9" fillId="2" borderId="0" xfId="0" applyNumberFormat="1" applyFont="1" applyFill="1"/>
    <xf numFmtId="169" fontId="9" fillId="2" borderId="0" xfId="0" applyNumberFormat="1" applyFont="1" applyFill="1"/>
    <xf numFmtId="10" fontId="9" fillId="2" borderId="0" xfId="3" applyNumberFormat="1" applyFont="1" applyFill="1" applyBorder="1"/>
    <xf numFmtId="2" fontId="9" fillId="2" borderId="0" xfId="3" applyNumberFormat="1" applyFont="1" applyFill="1" applyBorder="1"/>
    <xf numFmtId="1" fontId="9" fillId="2" borderId="0" xfId="0" applyNumberFormat="1" applyFont="1" applyFill="1" applyAlignment="1">
      <alignment vertical="center" wrapText="1"/>
    </xf>
    <xf numFmtId="168" fontId="9" fillId="2" borderId="0" xfId="3" applyNumberFormat="1" applyFont="1" applyFill="1" applyBorder="1" applyAlignment="1">
      <alignment vertical="center" wrapText="1"/>
    </xf>
    <xf numFmtId="169" fontId="32" fillId="2" borderId="0" xfId="0" applyNumberFormat="1" applyFont="1" applyFill="1"/>
    <xf numFmtId="0" fontId="53" fillId="2" borderId="0" xfId="0" applyFont="1" applyFill="1"/>
    <xf numFmtId="4" fontId="32" fillId="2" borderId="0" xfId="0" applyNumberFormat="1" applyFont="1" applyFill="1"/>
    <xf numFmtId="4" fontId="9" fillId="2" borderId="0" xfId="0" applyNumberFormat="1" applyFont="1" applyFill="1"/>
    <xf numFmtId="3" fontId="9" fillId="2" borderId="0" xfId="0" applyNumberFormat="1" applyFont="1" applyFill="1" applyAlignment="1">
      <alignment vertical="center" wrapText="1"/>
    </xf>
    <xf numFmtId="166" fontId="9" fillId="2" borderId="0" xfId="0" applyNumberFormat="1" applyFont="1" applyFill="1"/>
    <xf numFmtId="168" fontId="32" fillId="2" borderId="0" xfId="3" applyNumberFormat="1" applyFont="1" applyFill="1" applyBorder="1" applyAlignment="1">
      <alignment vertical="center" wrapText="1"/>
    </xf>
    <xf numFmtId="0" fontId="74" fillId="2" borderId="0" xfId="0" applyFont="1" applyFill="1"/>
    <xf numFmtId="2" fontId="9" fillId="5" borderId="14" xfId="0" applyNumberFormat="1" applyFont="1" applyFill="1" applyBorder="1"/>
    <xf numFmtId="3" fontId="9" fillId="5" borderId="14" xfId="0" applyNumberFormat="1" applyFont="1" applyFill="1" applyBorder="1"/>
    <xf numFmtId="165" fontId="9" fillId="5" borderId="14" xfId="0" applyNumberFormat="1" applyFont="1" applyFill="1" applyBorder="1"/>
    <xf numFmtId="165" fontId="32" fillId="5" borderId="14" xfId="0" applyNumberFormat="1" applyFont="1" applyFill="1" applyBorder="1"/>
    <xf numFmtId="1" fontId="9" fillId="5" borderId="14" xfId="0" applyNumberFormat="1" applyFont="1" applyFill="1" applyBorder="1"/>
    <xf numFmtId="165" fontId="16" fillId="0" borderId="14" xfId="0" applyNumberFormat="1" applyFont="1" applyBorder="1"/>
    <xf numFmtId="1" fontId="16" fillId="0" borderId="14" xfId="0" applyNumberFormat="1" applyFont="1" applyBorder="1"/>
    <xf numFmtId="2" fontId="16" fillId="0" borderId="14" xfId="0" applyNumberFormat="1" applyFont="1" applyBorder="1"/>
    <xf numFmtId="3" fontId="16" fillId="0" borderId="14" xfId="0" applyNumberFormat="1" applyFont="1" applyBorder="1"/>
    <xf numFmtId="1" fontId="32" fillId="5" borderId="14" xfId="0" applyNumberFormat="1" applyFont="1" applyFill="1" applyBorder="1"/>
    <xf numFmtId="0" fontId="44" fillId="206" borderId="9" xfId="0" applyFont="1" applyFill="1" applyBorder="1" applyAlignment="1">
      <alignment horizontal="center"/>
    </xf>
    <xf numFmtId="0" fontId="44" fillId="206" borderId="11" xfId="0" applyFont="1" applyFill="1" applyBorder="1" applyAlignment="1">
      <alignment horizontal="center"/>
    </xf>
    <xf numFmtId="0" fontId="44" fillId="206" borderId="12" xfId="0" applyFont="1" applyFill="1" applyBorder="1" applyAlignment="1">
      <alignment horizontal="center"/>
    </xf>
    <xf numFmtId="0" fontId="58" fillId="206" borderId="9" xfId="0" applyFont="1" applyFill="1" applyBorder="1" applyAlignment="1">
      <alignment horizontal="center"/>
    </xf>
    <xf numFmtId="0" fontId="58" fillId="206" borderId="11" xfId="0" applyFont="1" applyFill="1" applyBorder="1" applyAlignment="1">
      <alignment horizontal="center"/>
    </xf>
    <xf numFmtId="0" fontId="58" fillId="206" borderId="12" xfId="0" applyFont="1" applyFill="1" applyBorder="1" applyAlignment="1">
      <alignment horizontal="center"/>
    </xf>
    <xf numFmtId="165" fontId="6" fillId="206" borderId="0" xfId="0" applyNumberFormat="1" applyFont="1" applyFill="1"/>
    <xf numFmtId="9" fontId="6" fillId="206" borderId="0" xfId="3" applyFont="1" applyFill="1" applyBorder="1"/>
    <xf numFmtId="1" fontId="6" fillId="206" borderId="0" xfId="0" applyNumberFormat="1" applyFont="1" applyFill="1"/>
    <xf numFmtId="3" fontId="6" fillId="206" borderId="0" xfId="0" applyNumberFormat="1" applyFont="1" applyFill="1"/>
    <xf numFmtId="165" fontId="16" fillId="206" borderId="0" xfId="0" applyNumberFormat="1" applyFont="1" applyFill="1"/>
    <xf numFmtId="9" fontId="16" fillId="206" borderId="0" xfId="3" applyFont="1" applyFill="1" applyBorder="1"/>
    <xf numFmtId="0" fontId="10" fillId="215" borderId="9" xfId="0" applyFont="1" applyFill="1" applyBorder="1" applyAlignment="1">
      <alignment horizontal="center"/>
    </xf>
    <xf numFmtId="0" fontId="10" fillId="215" borderId="11" xfId="0" applyFont="1" applyFill="1" applyBorder="1" applyAlignment="1">
      <alignment horizontal="center"/>
    </xf>
    <xf numFmtId="0" fontId="10" fillId="215" borderId="12" xfId="0" applyFont="1" applyFill="1" applyBorder="1" applyAlignment="1">
      <alignment horizontal="center"/>
    </xf>
    <xf numFmtId="0" fontId="46" fillId="215" borderId="9" xfId="0" applyFont="1" applyFill="1" applyBorder="1" applyAlignment="1">
      <alignment horizontal="center"/>
    </xf>
    <xf numFmtId="0" fontId="46" fillId="215" borderId="11" xfId="0" applyFont="1" applyFill="1" applyBorder="1" applyAlignment="1">
      <alignment horizontal="center"/>
    </xf>
    <xf numFmtId="0" fontId="46" fillId="215" borderId="12" xfId="0" applyFont="1" applyFill="1" applyBorder="1" applyAlignment="1">
      <alignment horizontal="center"/>
    </xf>
    <xf numFmtId="165" fontId="6" fillId="215" borderId="0" xfId="0" applyNumberFormat="1" applyFont="1" applyFill="1"/>
    <xf numFmtId="9" fontId="6" fillId="215" borderId="0" xfId="3" applyFont="1" applyFill="1" applyBorder="1"/>
    <xf numFmtId="1" fontId="6" fillId="215" borderId="0" xfId="0" applyNumberFormat="1" applyFont="1" applyFill="1"/>
    <xf numFmtId="3" fontId="6" fillId="215" borderId="0" xfId="0" applyNumberFormat="1" applyFont="1" applyFill="1"/>
    <xf numFmtId="165" fontId="16" fillId="215" borderId="0" xfId="0" applyNumberFormat="1" applyFont="1" applyFill="1"/>
    <xf numFmtId="9" fontId="16" fillId="215" borderId="0" xfId="3" applyFont="1" applyFill="1" applyBorder="1"/>
    <xf numFmtId="0" fontId="10" fillId="177" borderId="9" xfId="0" applyFont="1" applyFill="1" applyBorder="1" applyAlignment="1">
      <alignment horizontal="center"/>
    </xf>
    <xf numFmtId="0" fontId="10" fillId="177" borderId="11" xfId="0" applyFont="1" applyFill="1" applyBorder="1" applyAlignment="1">
      <alignment horizontal="center"/>
    </xf>
    <xf numFmtId="0" fontId="10" fillId="177" borderId="12" xfId="0" applyFont="1" applyFill="1" applyBorder="1" applyAlignment="1">
      <alignment horizontal="center"/>
    </xf>
    <xf numFmtId="0" fontId="46" fillId="177" borderId="9" xfId="0" applyFont="1" applyFill="1" applyBorder="1" applyAlignment="1">
      <alignment horizontal="center"/>
    </xf>
    <xf numFmtId="0" fontId="46" fillId="177" borderId="11" xfId="0" applyFont="1" applyFill="1" applyBorder="1" applyAlignment="1">
      <alignment horizontal="center"/>
    </xf>
    <xf numFmtId="0" fontId="46" fillId="177" borderId="12" xfId="0" applyFont="1" applyFill="1" applyBorder="1" applyAlignment="1">
      <alignment horizontal="center"/>
    </xf>
    <xf numFmtId="165" fontId="6" fillId="177" borderId="0" xfId="0" applyNumberFormat="1" applyFont="1" applyFill="1"/>
    <xf numFmtId="9" fontId="6" fillId="177" borderId="0" xfId="3" applyFont="1" applyFill="1" applyBorder="1"/>
    <xf numFmtId="1" fontId="6" fillId="177" borderId="0" xfId="0" applyNumberFormat="1" applyFont="1" applyFill="1"/>
    <xf numFmtId="3" fontId="6" fillId="177" borderId="0" xfId="0" applyNumberFormat="1" applyFont="1" applyFill="1"/>
    <xf numFmtId="165" fontId="16" fillId="177" borderId="0" xfId="0" applyNumberFormat="1" applyFont="1" applyFill="1"/>
    <xf numFmtId="9" fontId="16" fillId="177" borderId="0" xfId="3" applyFont="1" applyFill="1" applyBorder="1"/>
    <xf numFmtId="0" fontId="10" fillId="45" borderId="9" xfId="0" applyFont="1" applyFill="1" applyBorder="1" applyAlignment="1">
      <alignment horizontal="center"/>
    </xf>
    <xf numFmtId="0" fontId="10" fillId="45" borderId="11" xfId="0" applyFont="1" applyFill="1" applyBorder="1" applyAlignment="1">
      <alignment horizontal="center"/>
    </xf>
    <xf numFmtId="0" fontId="10" fillId="45" borderId="12" xfId="0" applyFont="1" applyFill="1" applyBorder="1" applyAlignment="1">
      <alignment horizontal="center"/>
    </xf>
    <xf numFmtId="0" fontId="46" fillId="45" borderId="9" xfId="0" applyFont="1" applyFill="1" applyBorder="1" applyAlignment="1">
      <alignment horizontal="center"/>
    </xf>
    <xf numFmtId="0" fontId="46" fillId="45" borderId="11" xfId="0" applyFont="1" applyFill="1" applyBorder="1" applyAlignment="1">
      <alignment horizontal="center"/>
    </xf>
    <xf numFmtId="0" fontId="46" fillId="45" borderId="12" xfId="0" applyFont="1" applyFill="1" applyBorder="1" applyAlignment="1">
      <alignment horizontal="center"/>
    </xf>
    <xf numFmtId="165" fontId="6" fillId="45" borderId="0" xfId="0" applyNumberFormat="1" applyFont="1" applyFill="1"/>
    <xf numFmtId="9" fontId="6" fillId="45" borderId="0" xfId="3" applyFont="1" applyFill="1" applyBorder="1"/>
    <xf numFmtId="1" fontId="6" fillId="45" borderId="0" xfId="0" applyNumberFormat="1" applyFont="1" applyFill="1"/>
    <xf numFmtId="3" fontId="6" fillId="45" borderId="0" xfId="0" applyNumberFormat="1" applyFont="1" applyFill="1"/>
    <xf numFmtId="165" fontId="16" fillId="45" borderId="0" xfId="0" applyNumberFormat="1" applyFont="1" applyFill="1"/>
    <xf numFmtId="9" fontId="16" fillId="45" borderId="0" xfId="3" applyFont="1" applyFill="1" applyBorder="1"/>
    <xf numFmtId="0" fontId="44" fillId="147" borderId="9" xfId="0" applyFont="1" applyFill="1" applyBorder="1" applyAlignment="1">
      <alignment horizontal="center"/>
    </xf>
    <xf numFmtId="0" fontId="44" fillId="147" borderId="11" xfId="0" applyFont="1" applyFill="1" applyBorder="1" applyAlignment="1">
      <alignment horizontal="center"/>
    </xf>
    <xf numFmtId="0" fontId="44" fillId="147" borderId="12" xfId="0" applyFont="1" applyFill="1" applyBorder="1" applyAlignment="1">
      <alignment horizontal="center"/>
    </xf>
    <xf numFmtId="0" fontId="58" fillId="147" borderId="9" xfId="0" applyFont="1" applyFill="1" applyBorder="1" applyAlignment="1">
      <alignment horizontal="center"/>
    </xf>
    <xf numFmtId="0" fontId="58" fillId="147" borderId="11" xfId="0" applyFont="1" applyFill="1" applyBorder="1" applyAlignment="1">
      <alignment horizontal="center"/>
    </xf>
    <xf numFmtId="0" fontId="58" fillId="147" borderId="12" xfId="0" applyFont="1" applyFill="1" applyBorder="1" applyAlignment="1">
      <alignment horizontal="center"/>
    </xf>
    <xf numFmtId="165" fontId="6" fillId="147" borderId="0" xfId="0" applyNumberFormat="1" applyFont="1" applyFill="1"/>
    <xf numFmtId="9" fontId="6" fillId="147" borderId="0" xfId="3" applyFont="1" applyFill="1" applyBorder="1"/>
    <xf numFmtId="1" fontId="6" fillId="147" borderId="0" xfId="0" applyNumberFormat="1" applyFont="1" applyFill="1"/>
    <xf numFmtId="3" fontId="6" fillId="147" borderId="0" xfId="0" applyNumberFormat="1" applyFont="1" applyFill="1"/>
    <xf numFmtId="165" fontId="16" fillId="147" borderId="0" xfId="0" applyNumberFormat="1" applyFont="1" applyFill="1"/>
    <xf numFmtId="9" fontId="16" fillId="147" borderId="0" xfId="3" applyFont="1" applyFill="1" applyBorder="1"/>
    <xf numFmtId="0" fontId="46" fillId="14" borderId="9" xfId="0" applyFont="1" applyFill="1" applyBorder="1" applyAlignment="1">
      <alignment horizontal="center"/>
    </xf>
    <xf numFmtId="0" fontId="46" fillId="14" borderId="11" xfId="0" applyFont="1" applyFill="1" applyBorder="1" applyAlignment="1">
      <alignment horizontal="center"/>
    </xf>
    <xf numFmtId="0" fontId="46" fillId="14" borderId="12" xfId="0" applyFont="1" applyFill="1" applyBorder="1" applyAlignment="1">
      <alignment horizontal="center"/>
    </xf>
    <xf numFmtId="165" fontId="6" fillId="14" borderId="0" xfId="0" applyNumberFormat="1" applyFont="1" applyFill="1"/>
    <xf numFmtId="165" fontId="16" fillId="14" borderId="0" xfId="0" applyNumberFormat="1" applyFont="1" applyFill="1"/>
    <xf numFmtId="9" fontId="16" fillId="14" borderId="0" xfId="3" applyFont="1" applyFill="1" applyBorder="1"/>
    <xf numFmtId="1" fontId="16" fillId="14" borderId="0" xfId="0" applyNumberFormat="1" applyFont="1" applyFill="1"/>
    <xf numFmtId="3" fontId="16" fillId="14" borderId="0" xfId="0" applyNumberFormat="1" applyFont="1" applyFill="1"/>
    <xf numFmtId="165" fontId="6" fillId="4" borderId="0" xfId="0" applyNumberFormat="1" applyFont="1" applyFill="1"/>
    <xf numFmtId="1" fontId="9" fillId="4" borderId="0" xfId="0" applyNumberFormat="1" applyFont="1" applyFill="1"/>
    <xf numFmtId="9" fontId="9" fillId="4" borderId="0" xfId="3" applyFont="1" applyFill="1" applyBorder="1"/>
    <xf numFmtId="3" fontId="9" fillId="4" borderId="0" xfId="0" applyNumberFormat="1" applyFont="1" applyFill="1"/>
    <xf numFmtId="165" fontId="9" fillId="4" borderId="0" xfId="0" applyNumberFormat="1" applyFont="1" applyFill="1"/>
    <xf numFmtId="165" fontId="32" fillId="4" borderId="0" xfId="0" applyNumberFormat="1" applyFont="1" applyFill="1"/>
    <xf numFmtId="9" fontId="32" fillId="4" borderId="0" xfId="3" applyFont="1" applyFill="1" applyBorder="1"/>
    <xf numFmtId="0" fontId="44" fillId="55" borderId="9" xfId="0" applyFont="1" applyFill="1" applyBorder="1" applyAlignment="1">
      <alignment horizontal="center"/>
    </xf>
    <xf numFmtId="0" fontId="44" fillId="55" borderId="11" xfId="0" applyFont="1" applyFill="1" applyBorder="1" applyAlignment="1">
      <alignment horizontal="center"/>
    </xf>
    <xf numFmtId="0" fontId="44" fillId="55" borderId="12" xfId="0" applyFont="1" applyFill="1" applyBorder="1" applyAlignment="1">
      <alignment horizontal="center"/>
    </xf>
    <xf numFmtId="0" fontId="58" fillId="55" borderId="9" xfId="0" applyFont="1" applyFill="1" applyBorder="1" applyAlignment="1">
      <alignment horizontal="center"/>
    </xf>
    <xf numFmtId="0" fontId="58" fillId="55" borderId="11" xfId="0" applyFont="1" applyFill="1" applyBorder="1" applyAlignment="1">
      <alignment horizontal="center"/>
    </xf>
    <xf numFmtId="0" fontId="58" fillId="55" borderId="12" xfId="0" applyFont="1" applyFill="1" applyBorder="1" applyAlignment="1">
      <alignment horizontal="center"/>
    </xf>
    <xf numFmtId="165" fontId="6" fillId="55" borderId="0" xfId="0" applyNumberFormat="1" applyFont="1" applyFill="1"/>
    <xf numFmtId="9" fontId="6" fillId="55" borderId="0" xfId="3" applyFont="1" applyFill="1" applyBorder="1"/>
    <xf numFmtId="1" fontId="6" fillId="55" borderId="0" xfId="0" applyNumberFormat="1" applyFont="1" applyFill="1"/>
    <xf numFmtId="3" fontId="6" fillId="55" borderId="0" xfId="0" applyNumberFormat="1" applyFont="1" applyFill="1"/>
    <xf numFmtId="165" fontId="16" fillId="55" borderId="0" xfId="0" applyNumberFormat="1" applyFont="1" applyFill="1"/>
    <xf numFmtId="9" fontId="16" fillId="55" borderId="0" xfId="3" applyFont="1" applyFill="1" applyBorder="1"/>
    <xf numFmtId="0" fontId="13" fillId="73" borderId="0" xfId="0" applyFont="1" applyFill="1"/>
    <xf numFmtId="0" fontId="37" fillId="73" borderId="0" xfId="0" applyFont="1" applyFill="1"/>
    <xf numFmtId="168" fontId="37" fillId="73" borderId="0" xfId="0" applyNumberFormat="1" applyFont="1" applyFill="1"/>
    <xf numFmtId="0" fontId="70" fillId="73" borderId="0" xfId="0" applyFont="1" applyFill="1"/>
    <xf numFmtId="0" fontId="71" fillId="73" borderId="0" xfId="0" applyFont="1" applyFill="1"/>
    <xf numFmtId="168" fontId="70" fillId="73" borderId="0" xfId="0" applyNumberFormat="1" applyFont="1" applyFill="1"/>
    <xf numFmtId="0" fontId="10" fillId="0" borderId="9"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46" fillId="0" borderId="9" xfId="0" applyFont="1" applyBorder="1" applyAlignment="1">
      <alignment horizontal="center"/>
    </xf>
    <xf numFmtId="0" fontId="46" fillId="0" borderId="11" xfId="0" applyFont="1" applyBorder="1" applyAlignment="1">
      <alignment horizontal="center"/>
    </xf>
    <xf numFmtId="0" fontId="46" fillId="0" borderId="12" xfId="0" applyFont="1" applyBorder="1" applyAlignment="1">
      <alignment horizontal="center"/>
    </xf>
    <xf numFmtId="0" fontId="9" fillId="73" borderId="10" xfId="0" applyFont="1" applyFill="1" applyBorder="1" applyAlignment="1">
      <alignment horizontal="left"/>
    </xf>
    <xf numFmtId="165" fontId="9" fillId="73" borderId="10" xfId="0" applyNumberFormat="1" applyFont="1" applyFill="1" applyBorder="1"/>
    <xf numFmtId="165" fontId="9" fillId="73" borderId="15" xfId="0" applyNumberFormat="1" applyFont="1" applyFill="1" applyBorder="1"/>
    <xf numFmtId="165" fontId="9" fillId="73" borderId="26" xfId="0" applyNumberFormat="1" applyFont="1" applyFill="1" applyBorder="1"/>
    <xf numFmtId="0" fontId="9" fillId="73" borderId="1" xfId="0" applyFont="1" applyFill="1" applyBorder="1" applyAlignment="1">
      <alignment horizontal="left"/>
    </xf>
    <xf numFmtId="165" fontId="9" fillId="73" borderId="1" xfId="0" applyNumberFormat="1" applyFont="1" applyFill="1" applyBorder="1"/>
    <xf numFmtId="165" fontId="9" fillId="73" borderId="16" xfId="0" applyNumberFormat="1" applyFont="1" applyFill="1" applyBorder="1"/>
    <xf numFmtId="165" fontId="9" fillId="73" borderId="27" xfId="0" applyNumberFormat="1" applyFont="1" applyFill="1" applyBorder="1"/>
    <xf numFmtId="0" fontId="9" fillId="73" borderId="13" xfId="0" applyFont="1" applyFill="1" applyBorder="1" applyAlignment="1">
      <alignment horizontal="left"/>
    </xf>
    <xf numFmtId="168" fontId="9" fillId="73" borderId="13" xfId="3" applyNumberFormat="1" applyFont="1" applyFill="1" applyBorder="1"/>
    <xf numFmtId="168" fontId="9" fillId="73" borderId="17" xfId="3" applyNumberFormat="1" applyFont="1" applyFill="1" applyBorder="1"/>
    <xf numFmtId="168" fontId="9" fillId="73" borderId="24" xfId="3" applyNumberFormat="1" applyFont="1" applyFill="1" applyBorder="1"/>
    <xf numFmtId="3" fontId="9" fillId="73" borderId="10" xfId="0" applyNumberFormat="1" applyFont="1" applyFill="1" applyBorder="1"/>
    <xf numFmtId="3" fontId="9" fillId="73" borderId="15" xfId="0" applyNumberFormat="1" applyFont="1" applyFill="1" applyBorder="1"/>
    <xf numFmtId="3" fontId="9" fillId="73" borderId="26" xfId="0" applyNumberFormat="1" applyFont="1" applyFill="1" applyBorder="1"/>
    <xf numFmtId="3" fontId="9" fillId="73" borderId="1" xfId="0" applyNumberFormat="1" applyFont="1" applyFill="1" applyBorder="1"/>
    <xf numFmtId="3" fontId="9" fillId="73" borderId="16" xfId="0" applyNumberFormat="1" applyFont="1" applyFill="1" applyBorder="1"/>
    <xf numFmtId="3" fontId="9" fillId="73" borderId="27" xfId="0" applyNumberFormat="1" applyFont="1" applyFill="1" applyBorder="1"/>
    <xf numFmtId="1" fontId="9" fillId="73" borderId="10" xfId="0" applyNumberFormat="1" applyFont="1" applyFill="1" applyBorder="1"/>
    <xf numFmtId="1" fontId="9" fillId="73" borderId="15" xfId="0" applyNumberFormat="1" applyFont="1" applyFill="1" applyBorder="1"/>
    <xf numFmtId="1" fontId="9" fillId="73" borderId="26" xfId="0" applyNumberFormat="1" applyFont="1" applyFill="1" applyBorder="1"/>
    <xf numFmtId="1" fontId="9" fillId="73" borderId="1" xfId="0" applyNumberFormat="1" applyFont="1" applyFill="1" applyBorder="1"/>
    <xf numFmtId="1" fontId="9" fillId="73" borderId="16" xfId="0" applyNumberFormat="1" applyFont="1" applyFill="1" applyBorder="1"/>
    <xf numFmtId="1" fontId="9" fillId="73" borderId="27" xfId="0" applyNumberFormat="1" applyFont="1" applyFill="1" applyBorder="1"/>
    <xf numFmtId="0" fontId="32" fillId="73" borderId="10" xfId="0" applyFont="1" applyFill="1" applyBorder="1" applyAlignment="1">
      <alignment horizontal="left"/>
    </xf>
    <xf numFmtId="165" fontId="32" fillId="73" borderId="10" xfId="0" applyNumberFormat="1" applyFont="1" applyFill="1" applyBorder="1"/>
    <xf numFmtId="165" fontId="32" fillId="73" borderId="26" xfId="0" applyNumberFormat="1" applyFont="1" applyFill="1" applyBorder="1"/>
    <xf numFmtId="0" fontId="32" fillId="73" borderId="1" xfId="0" applyFont="1" applyFill="1" applyBorder="1" applyAlignment="1">
      <alignment horizontal="left"/>
    </xf>
    <xf numFmtId="165" fontId="32" fillId="73" borderId="1" xfId="0" applyNumberFormat="1" applyFont="1" applyFill="1" applyBorder="1"/>
    <xf numFmtId="165" fontId="32" fillId="73" borderId="27" xfId="0" applyNumberFormat="1" applyFont="1" applyFill="1" applyBorder="1"/>
    <xf numFmtId="0" fontId="32" fillId="73" borderId="13" xfId="0" applyFont="1" applyFill="1" applyBorder="1" applyAlignment="1">
      <alignment horizontal="left"/>
    </xf>
    <xf numFmtId="168" fontId="32" fillId="73" borderId="13" xfId="3" applyNumberFormat="1" applyFont="1" applyFill="1" applyBorder="1"/>
    <xf numFmtId="168" fontId="32" fillId="73" borderId="24" xfId="3" applyNumberFormat="1" applyFont="1" applyFill="1" applyBorder="1"/>
    <xf numFmtId="1" fontId="9" fillId="73" borderId="19" xfId="0" applyNumberFormat="1" applyFont="1" applyFill="1" applyBorder="1"/>
    <xf numFmtId="165" fontId="9" fillId="73" borderId="19" xfId="0" applyNumberFormat="1" applyFont="1" applyFill="1" applyBorder="1"/>
    <xf numFmtId="1" fontId="9" fillId="73" borderId="20" xfId="0" applyNumberFormat="1" applyFont="1" applyFill="1" applyBorder="1"/>
    <xf numFmtId="165" fontId="9" fillId="73" borderId="20" xfId="0" applyNumberFormat="1" applyFont="1" applyFill="1" applyBorder="1"/>
    <xf numFmtId="168" fontId="9" fillId="73" borderId="21" xfId="3" applyNumberFormat="1" applyFont="1" applyFill="1" applyBorder="1"/>
    <xf numFmtId="3" fontId="9" fillId="73" borderId="19" xfId="0" applyNumberFormat="1" applyFont="1" applyFill="1" applyBorder="1"/>
    <xf numFmtId="3" fontId="9" fillId="73" borderId="20" xfId="0" applyNumberFormat="1" applyFont="1" applyFill="1" applyBorder="1"/>
    <xf numFmtId="165" fontId="32" fillId="73" borderId="19" xfId="0" applyNumberFormat="1" applyFont="1" applyFill="1" applyBorder="1"/>
    <xf numFmtId="165" fontId="32" fillId="73" borderId="20" xfId="0" applyNumberFormat="1" applyFont="1" applyFill="1" applyBorder="1"/>
    <xf numFmtId="168" fontId="32" fillId="73" borderId="21" xfId="3" applyNumberFormat="1" applyFont="1" applyFill="1" applyBorder="1"/>
    <xf numFmtId="165" fontId="6" fillId="14" borderId="19" xfId="0" applyNumberFormat="1" applyFont="1" applyFill="1" applyBorder="1"/>
    <xf numFmtId="165" fontId="6" fillId="14" borderId="20" xfId="0" applyNumberFormat="1" applyFont="1" applyFill="1" applyBorder="1"/>
    <xf numFmtId="1" fontId="6" fillId="14" borderId="19" xfId="0" applyNumberFormat="1" applyFont="1" applyFill="1" applyBorder="1"/>
    <xf numFmtId="1" fontId="6" fillId="14" borderId="20" xfId="0" applyNumberFormat="1" applyFont="1" applyFill="1" applyBorder="1"/>
    <xf numFmtId="164" fontId="6" fillId="14" borderId="19" xfId="0" applyNumberFormat="1" applyFont="1" applyFill="1" applyBorder="1"/>
    <xf numFmtId="164" fontId="6" fillId="14" borderId="20" xfId="0" applyNumberFormat="1" applyFont="1" applyFill="1" applyBorder="1"/>
    <xf numFmtId="3" fontId="6" fillId="14" borderId="19" xfId="0" applyNumberFormat="1" applyFont="1" applyFill="1" applyBorder="1"/>
    <xf numFmtId="3" fontId="6" fillId="14" borderId="20" xfId="0" applyNumberFormat="1" applyFont="1" applyFill="1" applyBorder="1"/>
    <xf numFmtId="168" fontId="16" fillId="14" borderId="21" xfId="3" applyNumberFormat="1" applyFont="1" applyFill="1" applyBorder="1"/>
    <xf numFmtId="9" fontId="9" fillId="5" borderId="21" xfId="3" applyFont="1" applyFill="1" applyBorder="1"/>
    <xf numFmtId="164" fontId="9" fillId="5" borderId="19" xfId="0" applyNumberFormat="1" applyFont="1" applyFill="1" applyBorder="1"/>
    <xf numFmtId="164" fontId="9" fillId="5" borderId="20" xfId="0" applyNumberFormat="1" applyFont="1" applyFill="1" applyBorder="1"/>
    <xf numFmtId="170" fontId="9" fillId="5" borderId="19" xfId="0" applyNumberFormat="1" applyFont="1" applyFill="1" applyBorder="1"/>
    <xf numFmtId="170" fontId="9" fillId="5" borderId="20" xfId="0" applyNumberFormat="1" applyFont="1" applyFill="1" applyBorder="1"/>
    <xf numFmtId="169" fontId="9" fillId="5" borderId="19" xfId="0" applyNumberFormat="1" applyFont="1" applyFill="1" applyBorder="1"/>
    <xf numFmtId="169" fontId="9" fillId="5" borderId="20" xfId="0" applyNumberFormat="1" applyFont="1" applyFill="1" applyBorder="1"/>
    <xf numFmtId="4" fontId="9" fillId="5" borderId="19" xfId="0" applyNumberFormat="1" applyFont="1" applyFill="1" applyBorder="1"/>
    <xf numFmtId="4" fontId="9" fillId="5" borderId="20" xfId="0" applyNumberFormat="1" applyFont="1" applyFill="1" applyBorder="1"/>
    <xf numFmtId="0" fontId="15" fillId="2" borderId="18" xfId="0" applyFont="1" applyFill="1" applyBorder="1" applyAlignment="1">
      <alignment horizontal="center" wrapText="1"/>
    </xf>
    <xf numFmtId="165" fontId="6" fillId="2" borderId="19" xfId="0" applyNumberFormat="1" applyFont="1" applyFill="1" applyBorder="1"/>
    <xf numFmtId="165" fontId="6" fillId="2" borderId="20" xfId="0" applyNumberFormat="1" applyFont="1" applyFill="1" applyBorder="1"/>
    <xf numFmtId="9" fontId="6" fillId="2" borderId="21" xfId="3" applyFont="1" applyFill="1" applyBorder="1"/>
    <xf numFmtId="170" fontId="6" fillId="2" borderId="19" xfId="0" applyNumberFormat="1" applyFont="1" applyFill="1" applyBorder="1"/>
    <xf numFmtId="170" fontId="6" fillId="2" borderId="20" xfId="0" applyNumberFormat="1" applyFont="1" applyFill="1" applyBorder="1"/>
    <xf numFmtId="168" fontId="6" fillId="2" borderId="21" xfId="3" applyNumberFormat="1" applyFont="1" applyFill="1" applyBorder="1"/>
    <xf numFmtId="2" fontId="6" fillId="2" borderId="19" xfId="0" applyNumberFormat="1" applyFont="1" applyFill="1" applyBorder="1"/>
    <xf numFmtId="2" fontId="6" fillId="2" borderId="20" xfId="0" applyNumberFormat="1" applyFont="1" applyFill="1" applyBorder="1"/>
    <xf numFmtId="169" fontId="6" fillId="2" borderId="19" xfId="0" applyNumberFormat="1" applyFont="1" applyFill="1" applyBorder="1"/>
    <xf numFmtId="169" fontId="6" fillId="2" borderId="20" xfId="0" applyNumberFormat="1" applyFont="1" applyFill="1" applyBorder="1"/>
    <xf numFmtId="1" fontId="6" fillId="2" borderId="19" xfId="0" applyNumberFormat="1" applyFont="1" applyFill="1" applyBorder="1"/>
    <xf numFmtId="1" fontId="6" fillId="2" borderId="20" xfId="0" applyNumberFormat="1" applyFont="1" applyFill="1" applyBorder="1"/>
    <xf numFmtId="164" fontId="6" fillId="2" borderId="19" xfId="0" applyNumberFormat="1" applyFont="1" applyFill="1" applyBorder="1"/>
    <xf numFmtId="164" fontId="6" fillId="2" borderId="20" xfId="0" applyNumberFormat="1" applyFont="1" applyFill="1" applyBorder="1"/>
    <xf numFmtId="3" fontId="6" fillId="2" borderId="19" xfId="0" applyNumberFormat="1" applyFont="1" applyFill="1" applyBorder="1"/>
    <xf numFmtId="3" fontId="6" fillId="2" borderId="20" xfId="0" applyNumberFormat="1" applyFont="1" applyFill="1" applyBorder="1"/>
    <xf numFmtId="4" fontId="6" fillId="2" borderId="19" xfId="0" applyNumberFormat="1" applyFont="1" applyFill="1" applyBorder="1"/>
    <xf numFmtId="4" fontId="6" fillId="2" borderId="20" xfId="0" applyNumberFormat="1" applyFont="1" applyFill="1" applyBorder="1"/>
    <xf numFmtId="0" fontId="27" fillId="2" borderId="18" xfId="0" applyFont="1" applyFill="1" applyBorder="1" applyAlignment="1">
      <alignment horizontal="center" wrapText="1"/>
    </xf>
    <xf numFmtId="165" fontId="16" fillId="2" borderId="19" xfId="0" applyNumberFormat="1" applyFont="1" applyFill="1" applyBorder="1"/>
    <xf numFmtId="165" fontId="16" fillId="2" borderId="20" xfId="0" applyNumberFormat="1" applyFont="1" applyFill="1" applyBorder="1"/>
    <xf numFmtId="168" fontId="16" fillId="2" borderId="21" xfId="3" applyNumberFormat="1" applyFont="1" applyFill="1" applyBorder="1"/>
    <xf numFmtId="0" fontId="30" fillId="196" borderId="9" xfId="0" applyFont="1" applyFill="1" applyBorder="1" applyAlignment="1">
      <alignment horizontal="center"/>
    </xf>
    <xf numFmtId="0" fontId="30" fillId="196" borderId="11" xfId="0" applyFont="1" applyFill="1" applyBorder="1" applyAlignment="1">
      <alignment horizontal="center"/>
    </xf>
    <xf numFmtId="0" fontId="30" fillId="196" borderId="12" xfId="0" applyFont="1" applyFill="1" applyBorder="1" applyAlignment="1">
      <alignment horizontal="center"/>
    </xf>
    <xf numFmtId="0" fontId="31" fillId="196" borderId="9" xfId="0" applyFont="1" applyFill="1" applyBorder="1" applyAlignment="1">
      <alignment horizontal="center"/>
    </xf>
    <xf numFmtId="0" fontId="31" fillId="196" borderId="11" xfId="0" applyFont="1" applyFill="1" applyBorder="1" applyAlignment="1">
      <alignment horizontal="center"/>
    </xf>
    <xf numFmtId="0" fontId="31" fillId="196" borderId="12" xfId="0" applyFont="1" applyFill="1" applyBorder="1" applyAlignment="1">
      <alignment horizontal="center"/>
    </xf>
    <xf numFmtId="0" fontId="55" fillId="196" borderId="9" xfId="0" applyFont="1" applyFill="1" applyBorder="1" applyAlignment="1">
      <alignment horizontal="center"/>
    </xf>
    <xf numFmtId="0" fontId="55" fillId="196" borderId="11" xfId="0" applyFont="1" applyFill="1" applyBorder="1" applyAlignment="1">
      <alignment horizontal="center"/>
    </xf>
    <xf numFmtId="0" fontId="55" fillId="196" borderId="12" xfId="0" applyFont="1" applyFill="1" applyBorder="1" applyAlignment="1">
      <alignment horizontal="center"/>
    </xf>
    <xf numFmtId="0" fontId="6" fillId="196" borderId="9" xfId="0" applyFont="1" applyFill="1" applyBorder="1" applyAlignment="1">
      <alignment horizontal="center" vertical="center"/>
    </xf>
    <xf numFmtId="0" fontId="6" fillId="196" borderId="11" xfId="0" applyFont="1" applyFill="1" applyBorder="1" applyAlignment="1">
      <alignment horizontal="center" vertical="center"/>
    </xf>
    <xf numFmtId="0" fontId="6" fillId="196" borderId="12" xfId="0" applyFont="1" applyFill="1" applyBorder="1" applyAlignment="1">
      <alignment horizontal="center" vertical="center"/>
    </xf>
    <xf numFmtId="0" fontId="16" fillId="196" borderId="9" xfId="0" applyFont="1" applyFill="1" applyBorder="1" applyAlignment="1">
      <alignment horizontal="center" vertical="center"/>
    </xf>
    <xf numFmtId="0" fontId="16" fillId="196" borderId="11" xfId="0" applyFont="1" applyFill="1" applyBorder="1" applyAlignment="1">
      <alignment horizontal="center" vertical="center"/>
    </xf>
    <xf numFmtId="0" fontId="16" fillId="196" borderId="12" xfId="0" applyFont="1" applyFill="1" applyBorder="1" applyAlignment="1">
      <alignment horizontal="center" vertical="center"/>
    </xf>
    <xf numFmtId="0" fontId="48" fillId="206" borderId="9" xfId="0" applyFont="1" applyFill="1" applyBorder="1" applyAlignment="1">
      <alignment horizontal="center"/>
    </xf>
    <xf numFmtId="0" fontId="48" fillId="206" borderId="11" xfId="0" applyFont="1" applyFill="1" applyBorder="1" applyAlignment="1">
      <alignment horizontal="center"/>
    </xf>
    <xf numFmtId="0" fontId="48" fillId="206" borderId="12" xfId="0" applyFont="1" applyFill="1" applyBorder="1" applyAlignment="1">
      <alignment horizontal="center"/>
    </xf>
    <xf numFmtId="0" fontId="8" fillId="206" borderId="9" xfId="0" applyFont="1" applyFill="1" applyBorder="1" applyAlignment="1">
      <alignment horizontal="center"/>
    </xf>
    <xf numFmtId="0" fontId="8" fillId="206" borderId="11" xfId="0" applyFont="1" applyFill="1" applyBorder="1" applyAlignment="1">
      <alignment horizontal="center"/>
    </xf>
    <xf numFmtId="0" fontId="8" fillId="206" borderId="12" xfId="0" applyFont="1" applyFill="1" applyBorder="1" applyAlignment="1">
      <alignment horizontal="center"/>
    </xf>
    <xf numFmtId="0" fontId="60" fillId="206" borderId="9" xfId="0" applyFont="1" applyFill="1" applyBorder="1" applyAlignment="1">
      <alignment horizontal="center"/>
    </xf>
    <xf numFmtId="0" fontId="60" fillId="206" borderId="11" xfId="0" applyFont="1" applyFill="1" applyBorder="1" applyAlignment="1">
      <alignment horizontal="center"/>
    </xf>
    <xf numFmtId="0" fontId="60" fillId="206" borderId="12" xfId="0" applyFont="1" applyFill="1" applyBorder="1" applyAlignment="1">
      <alignment horizontal="center"/>
    </xf>
    <xf numFmtId="0" fontId="6" fillId="0" borderId="9"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16" fillId="0" borderId="9"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9" fillId="14" borderId="10" xfId="0" applyFont="1" applyFill="1" applyBorder="1" applyAlignment="1">
      <alignment horizontal="left"/>
    </xf>
    <xf numFmtId="165" fontId="9" fillId="14" borderId="10" xfId="0" applyNumberFormat="1" applyFont="1" applyFill="1" applyBorder="1"/>
    <xf numFmtId="165" fontId="9" fillId="14" borderId="15" xfId="0" applyNumberFormat="1" applyFont="1" applyFill="1" applyBorder="1"/>
    <xf numFmtId="165" fontId="9" fillId="14" borderId="26" xfId="0" applyNumberFormat="1" applyFont="1" applyFill="1" applyBorder="1"/>
    <xf numFmtId="0" fontId="9" fillId="14" borderId="1" xfId="0" applyFont="1" applyFill="1" applyBorder="1" applyAlignment="1">
      <alignment horizontal="left"/>
    </xf>
    <xf numFmtId="165" fontId="9" fillId="14" borderId="1" xfId="0" applyNumberFormat="1" applyFont="1" applyFill="1" applyBorder="1"/>
    <xf numFmtId="165" fontId="9" fillId="14" borderId="16" xfId="0" applyNumberFormat="1" applyFont="1" applyFill="1" applyBorder="1"/>
    <xf numFmtId="165" fontId="9" fillId="14" borderId="27" xfId="0" applyNumberFormat="1" applyFont="1" applyFill="1" applyBorder="1"/>
    <xf numFmtId="0" fontId="9" fillId="14" borderId="13" xfId="0" applyFont="1" applyFill="1" applyBorder="1" applyAlignment="1">
      <alignment horizontal="left"/>
    </xf>
    <xf numFmtId="168" fontId="9" fillId="14" borderId="13" xfId="3" applyNumberFormat="1" applyFont="1" applyFill="1" applyBorder="1"/>
    <xf numFmtId="168" fontId="9" fillId="14" borderId="17" xfId="3" applyNumberFormat="1" applyFont="1" applyFill="1" applyBorder="1"/>
    <xf numFmtId="168" fontId="9" fillId="14" borderId="24" xfId="3" applyNumberFormat="1" applyFont="1" applyFill="1" applyBorder="1"/>
    <xf numFmtId="3" fontId="9" fillId="14" borderId="10" xfId="0" applyNumberFormat="1" applyFont="1" applyFill="1" applyBorder="1"/>
    <xf numFmtId="3" fontId="9" fillId="14" borderId="15" xfId="0" applyNumberFormat="1" applyFont="1" applyFill="1" applyBorder="1"/>
    <xf numFmtId="3" fontId="9" fillId="14" borderId="26" xfId="0" applyNumberFormat="1" applyFont="1" applyFill="1" applyBorder="1"/>
    <xf numFmtId="3" fontId="9" fillId="14" borderId="1" xfId="0" applyNumberFormat="1" applyFont="1" applyFill="1" applyBorder="1"/>
    <xf numFmtId="3" fontId="9" fillId="14" borderId="16" xfId="0" applyNumberFormat="1" applyFont="1" applyFill="1" applyBorder="1"/>
    <xf numFmtId="3" fontId="9" fillId="14" borderId="27" xfId="0" applyNumberFormat="1" applyFont="1" applyFill="1" applyBorder="1"/>
    <xf numFmtId="0" fontId="32" fillId="14" borderId="10" xfId="0" applyFont="1" applyFill="1" applyBorder="1" applyAlignment="1">
      <alignment horizontal="left"/>
    </xf>
    <xf numFmtId="165" fontId="32" fillId="14" borderId="10" xfId="0" applyNumberFormat="1" applyFont="1" applyFill="1" applyBorder="1"/>
    <xf numFmtId="165" fontId="32" fillId="14" borderId="26" xfId="0" applyNumberFormat="1" applyFont="1" applyFill="1" applyBorder="1"/>
    <xf numFmtId="0" fontId="32" fillId="14" borderId="1" xfId="0" applyFont="1" applyFill="1" applyBorder="1" applyAlignment="1">
      <alignment horizontal="left"/>
    </xf>
    <xf numFmtId="165" fontId="32" fillId="14" borderId="1" xfId="0" applyNumberFormat="1" applyFont="1" applyFill="1" applyBorder="1"/>
    <xf numFmtId="165" fontId="32" fillId="14" borderId="27" xfId="0" applyNumberFormat="1" applyFont="1" applyFill="1" applyBorder="1"/>
    <xf numFmtId="0" fontId="32" fillId="14" borderId="13" xfId="0" applyFont="1" applyFill="1" applyBorder="1" applyAlignment="1">
      <alignment horizontal="left"/>
    </xf>
    <xf numFmtId="168" fontId="32" fillId="14" borderId="13" xfId="3" applyNumberFormat="1" applyFont="1" applyFill="1" applyBorder="1"/>
    <xf numFmtId="168" fontId="32" fillId="14" borderId="24" xfId="3" applyNumberFormat="1" applyFont="1" applyFill="1" applyBorder="1"/>
    <xf numFmtId="1" fontId="9" fillId="14" borderId="19" xfId="0" applyNumberFormat="1" applyFont="1" applyFill="1" applyBorder="1"/>
    <xf numFmtId="1" fontId="9" fillId="14" borderId="18" xfId="0" applyNumberFormat="1" applyFont="1" applyFill="1" applyBorder="1"/>
    <xf numFmtId="2" fontId="9" fillId="14" borderId="19" xfId="0" applyNumberFormat="1" applyFont="1" applyFill="1" applyBorder="1"/>
    <xf numFmtId="1" fontId="9" fillId="14" borderId="20" xfId="0" applyNumberFormat="1" applyFont="1" applyFill="1" applyBorder="1"/>
    <xf numFmtId="2" fontId="9" fillId="14" borderId="20" xfId="0" applyNumberFormat="1" applyFont="1" applyFill="1" applyBorder="1"/>
    <xf numFmtId="168" fontId="9" fillId="14" borderId="21" xfId="3" applyNumberFormat="1" applyFont="1" applyFill="1" applyBorder="1"/>
    <xf numFmtId="2" fontId="9" fillId="14" borderId="21" xfId="3" applyNumberFormat="1" applyFont="1" applyFill="1" applyBorder="1"/>
    <xf numFmtId="165" fontId="9" fillId="14" borderId="19" xfId="0" applyNumberFormat="1" applyFont="1" applyFill="1" applyBorder="1"/>
    <xf numFmtId="165" fontId="9" fillId="14" borderId="18" xfId="0" applyNumberFormat="1" applyFont="1" applyFill="1" applyBorder="1"/>
    <xf numFmtId="165" fontId="9" fillId="14" borderId="20" xfId="0" applyNumberFormat="1" applyFont="1" applyFill="1" applyBorder="1"/>
    <xf numFmtId="3" fontId="9" fillId="14" borderId="19" xfId="0" applyNumberFormat="1" applyFont="1" applyFill="1" applyBorder="1"/>
    <xf numFmtId="3" fontId="9" fillId="14" borderId="18" xfId="0" applyNumberFormat="1" applyFont="1" applyFill="1" applyBorder="1"/>
    <xf numFmtId="3" fontId="9" fillId="14" borderId="20" xfId="0" applyNumberFormat="1" applyFont="1" applyFill="1" applyBorder="1"/>
    <xf numFmtId="165" fontId="32" fillId="14" borderId="19" xfId="0" applyNumberFormat="1" applyFont="1" applyFill="1" applyBorder="1"/>
    <xf numFmtId="165" fontId="32" fillId="14" borderId="18" xfId="0" applyNumberFormat="1" applyFont="1" applyFill="1" applyBorder="1"/>
    <xf numFmtId="165" fontId="32" fillId="14" borderId="20" xfId="0" applyNumberFormat="1" applyFont="1" applyFill="1" applyBorder="1"/>
    <xf numFmtId="168" fontId="32" fillId="14" borderId="21" xfId="3" applyNumberFormat="1" applyFont="1" applyFill="1" applyBorder="1"/>
    <xf numFmtId="164" fontId="9" fillId="5" borderId="18" xfId="0" applyNumberFormat="1" applyFont="1" applyFill="1" applyBorder="1"/>
    <xf numFmtId="0" fontId="11" fillId="215" borderId="0" xfId="0" applyFont="1" applyFill="1" applyAlignment="1">
      <alignment vertical="center"/>
    </xf>
    <xf numFmtId="0" fontId="30" fillId="215" borderId="9" xfId="0" applyFont="1" applyFill="1" applyBorder="1" applyAlignment="1">
      <alignment horizontal="center"/>
    </xf>
    <xf numFmtId="0" fontId="30" fillId="215" borderId="11" xfId="0" applyFont="1" applyFill="1" applyBorder="1" applyAlignment="1">
      <alignment horizontal="center"/>
    </xf>
    <xf numFmtId="0" fontId="30" fillId="215" borderId="12" xfId="0" applyFont="1" applyFill="1" applyBorder="1" applyAlignment="1">
      <alignment horizontal="center"/>
    </xf>
    <xf numFmtId="0" fontId="31" fillId="215" borderId="9" xfId="0" applyFont="1" applyFill="1" applyBorder="1" applyAlignment="1">
      <alignment horizontal="center"/>
    </xf>
    <xf numFmtId="0" fontId="31" fillId="215" borderId="11" xfId="0" applyFont="1" applyFill="1" applyBorder="1" applyAlignment="1">
      <alignment horizontal="center"/>
    </xf>
    <xf numFmtId="0" fontId="31" fillId="215" borderId="12" xfId="0" applyFont="1" applyFill="1" applyBorder="1" applyAlignment="1">
      <alignment horizontal="center"/>
    </xf>
    <xf numFmtId="0" fontId="55" fillId="215" borderId="9" xfId="0" applyFont="1" applyFill="1" applyBorder="1" applyAlignment="1">
      <alignment horizontal="center"/>
    </xf>
    <xf numFmtId="0" fontId="55" fillId="215" borderId="11" xfId="0" applyFont="1" applyFill="1" applyBorder="1" applyAlignment="1">
      <alignment horizontal="center"/>
    </xf>
    <xf numFmtId="0" fontId="55" fillId="215" borderId="12" xfId="0" applyFont="1" applyFill="1" applyBorder="1" applyAlignment="1">
      <alignment horizontal="center"/>
    </xf>
    <xf numFmtId="1" fontId="9" fillId="14" borderId="10" xfId="0" applyNumberFormat="1" applyFont="1" applyFill="1" applyBorder="1"/>
    <xf numFmtId="1" fontId="9" fillId="14" borderId="15" xfId="0" applyNumberFormat="1" applyFont="1" applyFill="1" applyBorder="1"/>
    <xf numFmtId="1" fontId="9" fillId="14" borderId="26" xfId="0" applyNumberFormat="1" applyFont="1" applyFill="1" applyBorder="1"/>
    <xf numFmtId="1" fontId="9" fillId="14" borderId="1" xfId="0" applyNumberFormat="1" applyFont="1" applyFill="1" applyBorder="1"/>
    <xf numFmtId="1" fontId="9" fillId="14" borderId="16" xfId="0" applyNumberFormat="1" applyFont="1" applyFill="1" applyBorder="1"/>
    <xf numFmtId="1" fontId="9" fillId="14" borderId="27" xfId="0" applyNumberFormat="1" applyFont="1" applyFill="1" applyBorder="1"/>
    <xf numFmtId="3" fontId="32" fillId="14" borderId="10" xfId="0" applyNumberFormat="1" applyFont="1" applyFill="1" applyBorder="1"/>
    <xf numFmtId="3" fontId="32" fillId="14" borderId="26" xfId="0" applyNumberFormat="1" applyFont="1" applyFill="1" applyBorder="1"/>
    <xf numFmtId="3" fontId="32" fillId="14" borderId="1" xfId="0" applyNumberFormat="1" applyFont="1" applyFill="1" applyBorder="1"/>
    <xf numFmtId="3" fontId="32" fillId="14" borderId="27" xfId="0" applyNumberFormat="1" applyFont="1" applyFill="1" applyBorder="1"/>
    <xf numFmtId="2" fontId="9" fillId="5" borderId="18" xfId="0" applyNumberFormat="1" applyFont="1" applyFill="1" applyBorder="1"/>
    <xf numFmtId="0" fontId="11" fillId="177" borderId="0" xfId="0" applyFont="1" applyFill="1" applyAlignment="1">
      <alignment vertical="center"/>
    </xf>
    <xf numFmtId="168" fontId="6" fillId="0" borderId="13" xfId="3" applyNumberFormat="1" applyFont="1" applyFill="1" applyBorder="1"/>
    <xf numFmtId="168" fontId="6" fillId="0" borderId="17" xfId="3" applyNumberFormat="1" applyFont="1" applyFill="1" applyBorder="1"/>
    <xf numFmtId="168" fontId="6" fillId="0" borderId="24" xfId="3" applyNumberFormat="1" applyFont="1" applyFill="1" applyBorder="1"/>
    <xf numFmtId="9" fontId="6" fillId="0" borderId="13" xfId="3" applyFont="1" applyFill="1" applyBorder="1"/>
    <xf numFmtId="9" fontId="6" fillId="0" borderId="17" xfId="3" applyFont="1" applyFill="1" applyBorder="1"/>
    <xf numFmtId="9" fontId="6" fillId="0" borderId="24" xfId="3" applyFont="1" applyFill="1" applyBorder="1"/>
    <xf numFmtId="0" fontId="9" fillId="0" borderId="1" xfId="0" applyFont="1" applyBorder="1" applyAlignment="1">
      <alignment vertical="center" wrapText="1"/>
    </xf>
    <xf numFmtId="165" fontId="9" fillId="0" borderId="1" xfId="0" applyNumberFormat="1" applyFont="1" applyBorder="1" applyAlignment="1">
      <alignment vertical="center" wrapText="1"/>
    </xf>
    <xf numFmtId="165" fontId="9" fillId="0" borderId="16" xfId="0" applyNumberFormat="1" applyFont="1" applyBorder="1" applyAlignment="1">
      <alignment vertical="center" wrapText="1"/>
    </xf>
    <xf numFmtId="165" fontId="9" fillId="0" borderId="27" xfId="0" applyNumberFormat="1" applyFont="1" applyBorder="1" applyAlignment="1">
      <alignment vertical="center" wrapText="1"/>
    </xf>
    <xf numFmtId="0" fontId="9" fillId="0" borderId="13" xfId="0" applyFont="1" applyBorder="1" applyAlignment="1">
      <alignment vertical="center" wrapText="1"/>
    </xf>
    <xf numFmtId="168" fontId="9" fillId="0" borderId="1" xfId="3" applyNumberFormat="1" applyFont="1" applyFill="1" applyBorder="1" applyAlignment="1">
      <alignment vertical="center" wrapText="1"/>
    </xf>
    <xf numFmtId="168" fontId="9" fillId="0" borderId="16" xfId="3" applyNumberFormat="1" applyFont="1" applyFill="1" applyBorder="1" applyAlignment="1">
      <alignment vertical="center" wrapText="1"/>
    </xf>
    <xf numFmtId="168" fontId="9" fillId="0" borderId="27" xfId="3" applyNumberFormat="1" applyFont="1" applyFill="1" applyBorder="1" applyAlignment="1">
      <alignment vertical="center" wrapText="1"/>
    </xf>
    <xf numFmtId="168" fontId="9" fillId="0" borderId="13" xfId="3" applyNumberFormat="1" applyFont="1" applyFill="1" applyBorder="1"/>
    <xf numFmtId="168" fontId="9" fillId="0" borderId="17" xfId="3" applyNumberFormat="1" applyFont="1" applyFill="1" applyBorder="1"/>
    <xf numFmtId="168" fontId="9" fillId="0" borderId="24" xfId="3" applyNumberFormat="1" applyFont="1" applyFill="1" applyBorder="1"/>
    <xf numFmtId="1" fontId="9" fillId="0" borderId="1" xfId="0" applyNumberFormat="1" applyFont="1" applyBorder="1" applyAlignment="1">
      <alignment vertical="center" wrapText="1"/>
    </xf>
    <xf numFmtId="1" fontId="9" fillId="0" borderId="16" xfId="0" applyNumberFormat="1" applyFont="1" applyBorder="1" applyAlignment="1">
      <alignment vertical="center" wrapText="1"/>
    </xf>
    <xf numFmtId="1" fontId="9" fillId="0" borderId="27" xfId="0" applyNumberFormat="1" applyFont="1" applyBorder="1" applyAlignment="1">
      <alignment vertical="center" wrapText="1"/>
    </xf>
    <xf numFmtId="168" fontId="16" fillId="0" borderId="13" xfId="3" applyNumberFormat="1" applyFont="1" applyFill="1" applyBorder="1"/>
    <xf numFmtId="168" fontId="16" fillId="0" borderId="24" xfId="3" applyNumberFormat="1" applyFont="1" applyFill="1" applyBorder="1"/>
    <xf numFmtId="0" fontId="30" fillId="177" borderId="9" xfId="0" applyFont="1" applyFill="1" applyBorder="1" applyAlignment="1">
      <alignment horizontal="center"/>
    </xf>
    <xf numFmtId="0" fontId="30" fillId="177" borderId="11" xfId="0" applyFont="1" applyFill="1" applyBorder="1" applyAlignment="1">
      <alignment horizontal="center"/>
    </xf>
    <xf numFmtId="0" fontId="30" fillId="177" borderId="12" xfId="0" applyFont="1" applyFill="1" applyBorder="1" applyAlignment="1">
      <alignment horizontal="center"/>
    </xf>
    <xf numFmtId="0" fontId="31" fillId="177" borderId="9" xfId="0" applyFont="1" applyFill="1" applyBorder="1" applyAlignment="1">
      <alignment horizontal="center"/>
    </xf>
    <xf numFmtId="0" fontId="31" fillId="177" borderId="11" xfId="0" applyFont="1" applyFill="1" applyBorder="1" applyAlignment="1">
      <alignment horizontal="center"/>
    </xf>
    <xf numFmtId="0" fontId="31" fillId="177" borderId="12" xfId="0" applyFont="1" applyFill="1" applyBorder="1" applyAlignment="1">
      <alignment horizontal="center"/>
    </xf>
    <xf numFmtId="0" fontId="55" fillId="177" borderId="12" xfId="0" applyFont="1" applyFill="1" applyBorder="1" applyAlignment="1">
      <alignment horizontal="center"/>
    </xf>
    <xf numFmtId="0" fontId="9" fillId="14" borderId="7" xfId="0" applyFont="1" applyFill="1" applyBorder="1" applyAlignment="1">
      <alignment horizontal="left"/>
    </xf>
    <xf numFmtId="164" fontId="9" fillId="14" borderId="10" xfId="0" applyNumberFormat="1" applyFont="1" applyFill="1" applyBorder="1"/>
    <xf numFmtId="164" fontId="9" fillId="14" borderId="15" xfId="0" applyNumberFormat="1" applyFont="1" applyFill="1" applyBorder="1"/>
    <xf numFmtId="164" fontId="9" fillId="14" borderId="26" xfId="0" applyNumberFormat="1" applyFont="1" applyFill="1" applyBorder="1"/>
    <xf numFmtId="164" fontId="9" fillId="14" borderId="1" xfId="0" applyNumberFormat="1" applyFont="1" applyFill="1" applyBorder="1"/>
    <xf numFmtId="164" fontId="9" fillId="14" borderId="16" xfId="0" applyNumberFormat="1" applyFont="1" applyFill="1" applyBorder="1"/>
    <xf numFmtId="164" fontId="9" fillId="14" borderId="27" xfId="0" applyNumberFormat="1" applyFont="1" applyFill="1" applyBorder="1"/>
    <xf numFmtId="164" fontId="9" fillId="14" borderId="19" xfId="0" applyNumberFormat="1" applyFont="1" applyFill="1" applyBorder="1"/>
    <xf numFmtId="164" fontId="9" fillId="14" borderId="18" xfId="0" applyNumberFormat="1" applyFont="1" applyFill="1" applyBorder="1"/>
    <xf numFmtId="164" fontId="9" fillId="14" borderId="20" xfId="0" applyNumberFormat="1" applyFont="1" applyFill="1" applyBorder="1"/>
    <xf numFmtId="1" fontId="9" fillId="0" borderId="20" xfId="0" applyNumberFormat="1" applyFont="1" applyBorder="1" applyAlignment="1">
      <alignment vertical="center" wrapText="1"/>
    </xf>
    <xf numFmtId="165" fontId="9" fillId="0" borderId="20" xfId="0" applyNumberFormat="1" applyFont="1" applyBorder="1" applyAlignment="1">
      <alignment vertical="center" wrapText="1"/>
    </xf>
    <xf numFmtId="168" fontId="9" fillId="0" borderId="20" xfId="3" applyNumberFormat="1" applyFont="1" applyFill="1" applyBorder="1" applyAlignment="1">
      <alignment vertical="center" wrapText="1"/>
    </xf>
    <xf numFmtId="3" fontId="9" fillId="0" borderId="20" xfId="0" applyNumberFormat="1" applyFont="1" applyBorder="1" applyAlignment="1">
      <alignment vertical="center" wrapText="1"/>
    </xf>
    <xf numFmtId="165" fontId="32" fillId="0" borderId="20" xfId="0" applyNumberFormat="1" applyFont="1" applyBorder="1" applyAlignment="1">
      <alignment vertical="center" wrapText="1"/>
    </xf>
    <xf numFmtId="168" fontId="32" fillId="0" borderId="20" xfId="3" applyNumberFormat="1" applyFont="1" applyFill="1" applyBorder="1" applyAlignment="1">
      <alignment vertical="center" wrapText="1"/>
    </xf>
    <xf numFmtId="165" fontId="6" fillId="0" borderId="20" xfId="0" applyNumberFormat="1" applyFont="1" applyBorder="1" applyAlignment="1">
      <alignment vertical="center" wrapText="1"/>
    </xf>
    <xf numFmtId="1" fontId="6" fillId="0" borderId="20" xfId="0" applyNumberFormat="1" applyFont="1" applyBorder="1" applyAlignment="1">
      <alignment vertical="center" wrapText="1"/>
    </xf>
    <xf numFmtId="165" fontId="16" fillId="0" borderId="20" xfId="0" applyNumberFormat="1" applyFont="1" applyBorder="1" applyAlignment="1">
      <alignment vertical="center" wrapText="1"/>
    </xf>
    <xf numFmtId="1" fontId="9" fillId="5" borderId="20" xfId="0" applyNumberFormat="1" applyFont="1" applyFill="1" applyBorder="1" applyAlignment="1">
      <alignment vertical="center" wrapText="1"/>
    </xf>
    <xf numFmtId="168" fontId="9" fillId="5" borderId="20" xfId="3" applyNumberFormat="1" applyFont="1" applyFill="1" applyBorder="1" applyAlignment="1">
      <alignment vertical="center" wrapText="1"/>
    </xf>
    <xf numFmtId="165" fontId="9" fillId="5" borderId="20" xfId="0" applyNumberFormat="1" applyFont="1" applyFill="1" applyBorder="1" applyAlignment="1">
      <alignment vertical="center" wrapText="1"/>
    </xf>
    <xf numFmtId="3" fontId="9" fillId="5" borderId="20" xfId="0" applyNumberFormat="1" applyFont="1" applyFill="1" applyBorder="1" applyAlignment="1">
      <alignment vertical="center" wrapText="1"/>
    </xf>
    <xf numFmtId="165" fontId="32" fillId="5" borderId="20" xfId="0" applyNumberFormat="1" applyFont="1" applyFill="1" applyBorder="1" applyAlignment="1">
      <alignment vertical="center" wrapText="1"/>
    </xf>
    <xf numFmtId="168" fontId="32" fillId="5" borderId="20" xfId="3" applyNumberFormat="1" applyFont="1" applyFill="1" applyBorder="1" applyAlignment="1">
      <alignment vertical="center" wrapText="1"/>
    </xf>
    <xf numFmtId="170" fontId="9" fillId="5" borderId="18" xfId="0" applyNumberFormat="1" applyFont="1" applyFill="1" applyBorder="1"/>
    <xf numFmtId="0" fontId="11" fillId="45" borderId="0" xfId="0" applyFont="1" applyFill="1" applyAlignment="1">
      <alignment vertical="center"/>
    </xf>
    <xf numFmtId="0" fontId="30" fillId="45" borderId="9" xfId="0" applyFont="1" applyFill="1" applyBorder="1" applyAlignment="1">
      <alignment horizontal="center"/>
    </xf>
    <xf numFmtId="0" fontId="30" fillId="45" borderId="11" xfId="0" applyFont="1" applyFill="1" applyBorder="1" applyAlignment="1">
      <alignment horizontal="center"/>
    </xf>
    <xf numFmtId="0" fontId="30" fillId="45" borderId="12" xfId="0" applyFont="1" applyFill="1" applyBorder="1" applyAlignment="1">
      <alignment horizontal="center"/>
    </xf>
    <xf numFmtId="0" fontId="31" fillId="45" borderId="9" xfId="0" applyFont="1" applyFill="1" applyBorder="1" applyAlignment="1">
      <alignment horizontal="center"/>
    </xf>
    <xf numFmtId="0" fontId="31" fillId="45" borderId="11" xfId="0" applyFont="1" applyFill="1" applyBorder="1" applyAlignment="1">
      <alignment horizontal="center"/>
    </xf>
    <xf numFmtId="0" fontId="31" fillId="45" borderId="12" xfId="0" applyFont="1" applyFill="1" applyBorder="1" applyAlignment="1">
      <alignment horizontal="center"/>
    </xf>
    <xf numFmtId="0" fontId="55" fillId="45" borderId="9" xfId="0" applyFont="1" applyFill="1" applyBorder="1" applyAlignment="1">
      <alignment horizontal="center"/>
    </xf>
    <xf numFmtId="0" fontId="55" fillId="45" borderId="11" xfId="0" applyFont="1" applyFill="1" applyBorder="1" applyAlignment="1">
      <alignment horizontal="center"/>
    </xf>
    <xf numFmtId="0" fontId="55" fillId="45" borderId="12" xfId="0" applyFont="1" applyFill="1" applyBorder="1" applyAlignment="1">
      <alignment horizontal="center"/>
    </xf>
    <xf numFmtId="0" fontId="30" fillId="0" borderId="9" xfId="0" applyFont="1" applyBorder="1" applyAlignment="1">
      <alignment horizontal="center"/>
    </xf>
    <xf numFmtId="0" fontId="30" fillId="0" borderId="11" xfId="0" applyFont="1" applyBorder="1" applyAlignment="1">
      <alignment horizontal="center"/>
    </xf>
    <xf numFmtId="0" fontId="30" fillId="0" borderId="12" xfId="0" applyFont="1" applyBorder="1" applyAlignment="1">
      <alignment horizontal="center"/>
    </xf>
    <xf numFmtId="0" fontId="31" fillId="0" borderId="9" xfId="0" applyFont="1" applyBorder="1" applyAlignment="1">
      <alignment horizontal="center"/>
    </xf>
    <xf numFmtId="0" fontId="31" fillId="0" borderId="11" xfId="0" applyFont="1" applyBorder="1" applyAlignment="1">
      <alignment horizontal="center"/>
    </xf>
    <xf numFmtId="0" fontId="31" fillId="0" borderId="12" xfId="0" applyFont="1" applyBorder="1" applyAlignment="1">
      <alignment horizontal="center"/>
    </xf>
    <xf numFmtId="0" fontId="55" fillId="0" borderId="9" xfId="0" applyFont="1" applyBorder="1" applyAlignment="1">
      <alignment horizontal="center"/>
    </xf>
    <xf numFmtId="0" fontId="55" fillId="0" borderId="11" xfId="0" applyFont="1" applyBorder="1" applyAlignment="1">
      <alignment horizontal="center"/>
    </xf>
    <xf numFmtId="0" fontId="55" fillId="0" borderId="12" xfId="0" applyFont="1" applyBorder="1" applyAlignment="1">
      <alignment horizontal="center"/>
    </xf>
    <xf numFmtId="0" fontId="9" fillId="0" borderId="10" xfId="0" applyFont="1" applyBorder="1" applyAlignment="1">
      <alignment horizontal="left"/>
    </xf>
    <xf numFmtId="0" fontId="9" fillId="0" borderId="1" xfId="0" applyFont="1" applyBorder="1" applyAlignment="1">
      <alignment horizontal="left"/>
    </xf>
    <xf numFmtId="0" fontId="9" fillId="0" borderId="13" xfId="0" applyFont="1" applyBorder="1" applyAlignment="1">
      <alignment horizontal="left"/>
    </xf>
    <xf numFmtId="0" fontId="9" fillId="0" borderId="8" xfId="0" applyFont="1" applyBorder="1" applyAlignment="1">
      <alignment horizontal="left"/>
    </xf>
    <xf numFmtId="0" fontId="32" fillId="0" borderId="10" xfId="0" applyFont="1" applyBorder="1" applyAlignment="1">
      <alignment horizontal="left"/>
    </xf>
    <xf numFmtId="3" fontId="32" fillId="0" borderId="10" xfId="0" applyNumberFormat="1" applyFont="1" applyBorder="1"/>
    <xf numFmtId="3" fontId="32" fillId="0" borderId="26" xfId="0" applyNumberFormat="1" applyFont="1" applyBorder="1"/>
    <xf numFmtId="0" fontId="32" fillId="0" borderId="1" xfId="0" applyFont="1" applyBorder="1" applyAlignment="1">
      <alignment horizontal="left"/>
    </xf>
    <xf numFmtId="3" fontId="32" fillId="0" borderId="1" xfId="0" applyNumberFormat="1" applyFont="1" applyBorder="1"/>
    <xf numFmtId="3" fontId="32" fillId="0" borderId="27" xfId="0" applyNumberFormat="1" applyFont="1" applyBorder="1"/>
    <xf numFmtId="0" fontId="32" fillId="0" borderId="13" xfId="0" applyFont="1" applyBorder="1" applyAlignment="1">
      <alignment horizontal="left"/>
    </xf>
    <xf numFmtId="168" fontId="32" fillId="0" borderId="13" xfId="3" applyNumberFormat="1" applyFont="1" applyFill="1" applyBorder="1"/>
    <xf numFmtId="168" fontId="32" fillId="0" borderId="24" xfId="3" applyNumberFormat="1" applyFont="1" applyFill="1" applyBorder="1"/>
    <xf numFmtId="9" fontId="9" fillId="0" borderId="13" xfId="3" applyFont="1" applyFill="1" applyBorder="1"/>
    <xf numFmtId="9" fontId="9" fillId="0" borderId="17" xfId="3" applyFont="1" applyFill="1" applyBorder="1"/>
    <xf numFmtId="9" fontId="9" fillId="0" borderId="24" xfId="3" applyFont="1" applyFill="1" applyBorder="1"/>
    <xf numFmtId="0" fontId="48" fillId="14" borderId="1" xfId="0" applyFont="1" applyFill="1" applyBorder="1" applyAlignment="1">
      <alignment horizontal="left"/>
    </xf>
    <xf numFmtId="0" fontId="72" fillId="14" borderId="1" xfId="0" applyFont="1" applyFill="1" applyBorder="1" applyAlignment="1">
      <alignment horizontal="left"/>
    </xf>
    <xf numFmtId="1" fontId="9" fillId="0" borderId="19" xfId="0" applyNumberFormat="1" applyFont="1" applyBorder="1"/>
    <xf numFmtId="1" fontId="9" fillId="0" borderId="18" xfId="0" applyNumberFormat="1" applyFont="1" applyBorder="1"/>
    <xf numFmtId="1" fontId="9" fillId="0" borderId="20" xfId="0" applyNumberFormat="1" applyFont="1" applyBorder="1"/>
    <xf numFmtId="168" fontId="9" fillId="0" borderId="21" xfId="3" applyNumberFormat="1" applyFont="1" applyFill="1" applyBorder="1"/>
    <xf numFmtId="165" fontId="9" fillId="0" borderId="18" xfId="0" applyNumberFormat="1" applyFont="1" applyBorder="1"/>
    <xf numFmtId="165" fontId="9" fillId="0" borderId="20" xfId="0" applyNumberFormat="1" applyFont="1" applyBorder="1"/>
    <xf numFmtId="168" fontId="6" fillId="0" borderId="21" xfId="3" applyNumberFormat="1" applyFont="1" applyFill="1" applyBorder="1"/>
    <xf numFmtId="165" fontId="9" fillId="0" borderId="19" xfId="0" applyNumberFormat="1" applyFont="1" applyBorder="1"/>
    <xf numFmtId="9" fontId="9" fillId="0" borderId="21" xfId="3" applyFont="1" applyFill="1" applyBorder="1"/>
    <xf numFmtId="3" fontId="9" fillId="0" borderId="19" xfId="0" applyNumberFormat="1" applyFont="1" applyBorder="1"/>
    <xf numFmtId="3" fontId="9" fillId="0" borderId="18" xfId="0" applyNumberFormat="1" applyFont="1" applyBorder="1"/>
    <xf numFmtId="3" fontId="9" fillId="0" borderId="20" xfId="0" applyNumberFormat="1" applyFont="1" applyBorder="1"/>
    <xf numFmtId="9" fontId="6" fillId="0" borderId="21" xfId="3" applyFont="1" applyFill="1" applyBorder="1"/>
    <xf numFmtId="164" fontId="9" fillId="0" borderId="18" xfId="0" applyNumberFormat="1" applyFont="1" applyBorder="1"/>
    <xf numFmtId="164" fontId="9" fillId="0" borderId="19" xfId="0" applyNumberFormat="1" applyFont="1" applyBorder="1"/>
    <xf numFmtId="164" fontId="9" fillId="0" borderId="20" xfId="0" applyNumberFormat="1" applyFont="1" applyBorder="1"/>
    <xf numFmtId="3" fontId="32" fillId="0" borderId="19" xfId="0" applyNumberFormat="1" applyFont="1" applyBorder="1"/>
    <xf numFmtId="3" fontId="32" fillId="0" borderId="18" xfId="0" applyNumberFormat="1" applyFont="1" applyBorder="1"/>
    <xf numFmtId="3" fontId="32" fillId="0" borderId="20" xfId="0" applyNumberFormat="1" applyFont="1" applyBorder="1"/>
    <xf numFmtId="168" fontId="32" fillId="0" borderId="21" xfId="3" applyNumberFormat="1" applyFont="1" applyFill="1" applyBorder="1"/>
    <xf numFmtId="165" fontId="32" fillId="0" borderId="18" xfId="0" applyNumberFormat="1" applyFont="1" applyBorder="1"/>
    <xf numFmtId="165" fontId="32" fillId="0" borderId="19" xfId="0" applyNumberFormat="1" applyFont="1" applyBorder="1"/>
    <xf numFmtId="165" fontId="32" fillId="0" borderId="20" xfId="0" applyNumberFormat="1" applyFont="1" applyBorder="1"/>
    <xf numFmtId="168" fontId="16" fillId="0" borderId="21" xfId="3" applyNumberFormat="1" applyFont="1" applyFill="1" applyBorder="1"/>
    <xf numFmtId="0" fontId="11" fillId="147" borderId="0" xfId="0" applyFont="1" applyFill="1" applyAlignment="1">
      <alignment vertical="center"/>
    </xf>
    <xf numFmtId="4" fontId="9" fillId="0" borderId="10" xfId="0" applyNumberFormat="1" applyFont="1" applyBorder="1"/>
    <xf numFmtId="4" fontId="9" fillId="0" borderId="15" xfId="0" applyNumberFormat="1" applyFont="1" applyBorder="1"/>
    <xf numFmtId="4" fontId="9" fillId="0" borderId="26" xfId="0" applyNumberFormat="1" applyFont="1" applyBorder="1"/>
    <xf numFmtId="4" fontId="9" fillId="0" borderId="1" xfId="0" applyNumberFormat="1" applyFont="1" applyBorder="1"/>
    <xf numFmtId="4" fontId="9" fillId="0" borderId="16" xfId="0" applyNumberFormat="1" applyFont="1" applyBorder="1"/>
    <xf numFmtId="4" fontId="9" fillId="0" borderId="27" xfId="0" applyNumberFormat="1" applyFont="1" applyBorder="1"/>
    <xf numFmtId="166" fontId="16" fillId="0" borderId="10" xfId="0" applyNumberFormat="1" applyFont="1" applyBorder="1" applyAlignment="1">
      <alignment vertical="center"/>
    </xf>
    <xf numFmtId="166" fontId="16" fillId="0" borderId="26" xfId="0" applyNumberFormat="1" applyFont="1" applyBorder="1" applyAlignment="1">
      <alignment vertical="center"/>
    </xf>
    <xf numFmtId="166" fontId="16" fillId="0" borderId="27" xfId="0" applyNumberFormat="1" applyFont="1" applyBorder="1" applyAlignment="1">
      <alignment vertical="center"/>
    </xf>
    <xf numFmtId="167" fontId="16" fillId="0" borderId="10" xfId="0" applyNumberFormat="1" applyFont="1" applyBorder="1" applyAlignment="1">
      <alignment vertical="center"/>
    </xf>
    <xf numFmtId="167" fontId="16" fillId="0" borderId="26" xfId="0" applyNumberFormat="1" applyFont="1" applyBorder="1" applyAlignment="1">
      <alignment vertical="center"/>
    </xf>
    <xf numFmtId="167" fontId="16" fillId="0" borderId="27" xfId="0" applyNumberFormat="1" applyFont="1" applyBorder="1" applyAlignment="1">
      <alignment vertical="center"/>
    </xf>
    <xf numFmtId="165" fontId="32" fillId="0" borderId="10" xfId="0" applyNumberFormat="1" applyFont="1" applyBorder="1"/>
    <xf numFmtId="165" fontId="32" fillId="0" borderId="1" xfId="0" applyNumberFormat="1" applyFont="1" applyBorder="1"/>
    <xf numFmtId="0" fontId="9" fillId="0" borderId="9"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32" fillId="0" borderId="9" xfId="0" applyFont="1" applyBorder="1" applyAlignment="1">
      <alignment horizontal="center"/>
    </xf>
    <xf numFmtId="0" fontId="32" fillId="0" borderId="11" xfId="0" applyFont="1" applyBorder="1" applyAlignment="1">
      <alignment horizontal="center"/>
    </xf>
    <xf numFmtId="0" fontId="32" fillId="0" borderId="12" xfId="0" applyFont="1" applyBorder="1" applyAlignment="1">
      <alignment horizontal="center"/>
    </xf>
    <xf numFmtId="0" fontId="48" fillId="147" borderId="9" xfId="0" applyFont="1" applyFill="1" applyBorder="1" applyAlignment="1">
      <alignment horizontal="center"/>
    </xf>
    <xf numFmtId="0" fontId="48" fillId="147" borderId="11" xfId="0" applyFont="1" applyFill="1" applyBorder="1" applyAlignment="1">
      <alignment horizontal="center"/>
    </xf>
    <xf numFmtId="0" fontId="48" fillId="147" borderId="12" xfId="0" applyFont="1" applyFill="1" applyBorder="1" applyAlignment="1">
      <alignment horizontal="center"/>
    </xf>
    <xf numFmtId="0" fontId="8" fillId="147" borderId="9" xfId="0" applyFont="1" applyFill="1" applyBorder="1" applyAlignment="1">
      <alignment horizontal="center"/>
    </xf>
    <xf numFmtId="0" fontId="8" fillId="147" borderId="11" xfId="0" applyFont="1" applyFill="1" applyBorder="1" applyAlignment="1">
      <alignment horizontal="center"/>
    </xf>
    <xf numFmtId="0" fontId="8" fillId="147" borderId="12" xfId="0" applyFont="1" applyFill="1" applyBorder="1" applyAlignment="1">
      <alignment horizontal="center"/>
    </xf>
    <xf numFmtId="0" fontId="60" fillId="147" borderId="9" xfId="0" applyFont="1" applyFill="1" applyBorder="1" applyAlignment="1">
      <alignment horizontal="center"/>
    </xf>
    <xf numFmtId="0" fontId="60" fillId="147" borderId="11" xfId="0" applyFont="1" applyFill="1" applyBorder="1" applyAlignment="1">
      <alignment horizontal="center"/>
    </xf>
    <xf numFmtId="0" fontId="60" fillId="147" borderId="12" xfId="0" applyFont="1" applyFill="1" applyBorder="1" applyAlignment="1">
      <alignment horizontal="center"/>
    </xf>
    <xf numFmtId="9" fontId="9" fillId="14" borderId="13" xfId="3" applyFont="1" applyFill="1" applyBorder="1"/>
    <xf numFmtId="9" fontId="9" fillId="14" borderId="17" xfId="3" applyFont="1" applyFill="1" applyBorder="1"/>
    <xf numFmtId="9" fontId="9" fillId="14" borderId="24" xfId="3" applyFont="1" applyFill="1" applyBorder="1"/>
    <xf numFmtId="1" fontId="32" fillId="14" borderId="10" xfId="0" applyNumberFormat="1" applyFont="1" applyFill="1" applyBorder="1"/>
    <xf numFmtId="1" fontId="32" fillId="14" borderId="26" xfId="0" applyNumberFormat="1" applyFont="1" applyFill="1" applyBorder="1"/>
    <xf numFmtId="1" fontId="32" fillId="14" borderId="1" xfId="0" applyNumberFormat="1" applyFont="1" applyFill="1" applyBorder="1"/>
    <xf numFmtId="1" fontId="32" fillId="14" borderId="27" xfId="0" applyNumberFormat="1" applyFont="1" applyFill="1" applyBorder="1"/>
    <xf numFmtId="170" fontId="9" fillId="5" borderId="29" xfId="0" applyNumberFormat="1" applyFont="1" applyFill="1" applyBorder="1"/>
    <xf numFmtId="165" fontId="9" fillId="5" borderId="29" xfId="0" applyNumberFormat="1" applyFont="1" applyFill="1" applyBorder="1"/>
    <xf numFmtId="1" fontId="9" fillId="5" borderId="29" xfId="0" applyNumberFormat="1" applyFont="1" applyFill="1" applyBorder="1"/>
    <xf numFmtId="4" fontId="9" fillId="5" borderId="29" xfId="0" applyNumberFormat="1" applyFont="1" applyFill="1" applyBorder="1"/>
    <xf numFmtId="4" fontId="9" fillId="5" borderId="18" xfId="0" applyNumberFormat="1" applyFont="1" applyFill="1" applyBorder="1"/>
    <xf numFmtId="166" fontId="9" fillId="5" borderId="18" xfId="0" applyNumberFormat="1" applyFont="1" applyFill="1" applyBorder="1"/>
    <xf numFmtId="166" fontId="9" fillId="5" borderId="20" xfId="0" applyNumberFormat="1" applyFont="1" applyFill="1" applyBorder="1"/>
    <xf numFmtId="165" fontId="32" fillId="5" borderId="29" xfId="0" applyNumberFormat="1" applyFont="1" applyFill="1" applyBorder="1"/>
    <xf numFmtId="169" fontId="9" fillId="5" borderId="29" xfId="0" applyNumberFormat="1" applyFont="1" applyFill="1" applyBorder="1"/>
    <xf numFmtId="166" fontId="9" fillId="5" borderId="19" xfId="0" applyNumberFormat="1" applyFont="1" applyFill="1" applyBorder="1"/>
    <xf numFmtId="0" fontId="46" fillId="0" borderId="1" xfId="0" applyFont="1" applyBorder="1" applyAlignment="1">
      <alignment horizontal="center"/>
    </xf>
    <xf numFmtId="0" fontId="14" fillId="14" borderId="11" xfId="0" applyFont="1" applyFill="1" applyBorder="1" applyAlignment="1">
      <alignment horizontal="center"/>
    </xf>
    <xf numFmtId="0" fontId="55" fillId="14" borderId="11" xfId="0" applyFont="1" applyFill="1" applyBorder="1" applyAlignment="1">
      <alignment horizontal="center"/>
    </xf>
    <xf numFmtId="0" fontId="46" fillId="0" borderId="2" xfId="0" applyFont="1" applyBorder="1" applyAlignment="1">
      <alignment horizontal="center"/>
    </xf>
    <xf numFmtId="0" fontId="46" fillId="0" borderId="36" xfId="0" applyFont="1" applyBorder="1" applyAlignment="1">
      <alignment horizontal="center"/>
    </xf>
    <xf numFmtId="164" fontId="32" fillId="14" borderId="1" xfId="0" applyNumberFormat="1" applyFont="1" applyFill="1" applyBorder="1"/>
    <xf numFmtId="168" fontId="32" fillId="14" borderId="1" xfId="3" applyNumberFormat="1" applyFont="1" applyFill="1" applyBorder="1"/>
    <xf numFmtId="2" fontId="32" fillId="5" borderId="1" xfId="0" applyNumberFormat="1" applyFont="1" applyFill="1" applyBorder="1"/>
    <xf numFmtId="168" fontId="32" fillId="5" borderId="16" xfId="3" applyNumberFormat="1" applyFont="1" applyFill="1" applyBorder="1"/>
    <xf numFmtId="9" fontId="32" fillId="5" borderId="16" xfId="3" applyFont="1" applyFill="1" applyBorder="1"/>
    <xf numFmtId="169" fontId="32" fillId="5" borderId="1" xfId="0" applyNumberFormat="1" applyFont="1" applyFill="1" applyBorder="1"/>
    <xf numFmtId="4" fontId="32" fillId="5" borderId="1" xfId="0" applyNumberFormat="1" applyFont="1" applyFill="1" applyBorder="1"/>
    <xf numFmtId="0" fontId="94" fillId="55" borderId="0" xfId="0" applyFont="1" applyFill="1" applyAlignment="1">
      <alignment vertical="center"/>
    </xf>
    <xf numFmtId="0" fontId="48" fillId="55" borderId="9" xfId="0" applyFont="1" applyFill="1" applyBorder="1" applyAlignment="1">
      <alignment horizontal="center"/>
    </xf>
    <xf numFmtId="0" fontId="48" fillId="55" borderId="11" xfId="0" applyFont="1" applyFill="1" applyBorder="1" applyAlignment="1">
      <alignment horizontal="center"/>
    </xf>
    <xf numFmtId="0" fontId="48" fillId="55" borderId="12" xfId="0" applyFont="1" applyFill="1" applyBorder="1" applyAlignment="1">
      <alignment horizontal="center"/>
    </xf>
    <xf numFmtId="0" fontId="8" fillId="55" borderId="9" xfId="0" applyFont="1" applyFill="1" applyBorder="1" applyAlignment="1">
      <alignment horizontal="center"/>
    </xf>
    <xf numFmtId="0" fontId="8" fillId="55" borderId="11" xfId="0" applyFont="1" applyFill="1" applyBorder="1" applyAlignment="1">
      <alignment horizontal="center"/>
    </xf>
    <xf numFmtId="0" fontId="8" fillId="55" borderId="12" xfId="0" applyFont="1" applyFill="1" applyBorder="1" applyAlignment="1">
      <alignment horizontal="center"/>
    </xf>
    <xf numFmtId="0" fontId="60" fillId="55" borderId="9" xfId="0" applyFont="1" applyFill="1" applyBorder="1" applyAlignment="1">
      <alignment horizontal="center"/>
    </xf>
    <xf numFmtId="0" fontId="60" fillId="55" borderId="11" xfId="0" applyFont="1" applyFill="1" applyBorder="1" applyAlignment="1">
      <alignment horizontal="center"/>
    </xf>
    <xf numFmtId="0" fontId="60" fillId="55" borderId="12" xfId="0" applyFont="1" applyFill="1" applyBorder="1" applyAlignment="1">
      <alignment horizontal="center"/>
    </xf>
    <xf numFmtId="0" fontId="62" fillId="14" borderId="10" xfId="0" applyFont="1" applyFill="1" applyBorder="1" applyAlignment="1">
      <alignment horizontal="left"/>
    </xf>
    <xf numFmtId="0" fontId="62" fillId="14" borderId="1" xfId="0" applyFont="1" applyFill="1" applyBorder="1" applyAlignment="1">
      <alignment horizontal="left"/>
    </xf>
    <xf numFmtId="0" fontId="62" fillId="14" borderId="13" xfId="0" applyFont="1" applyFill="1" applyBorder="1" applyAlignment="1">
      <alignment horizontal="left"/>
    </xf>
    <xf numFmtId="0" fontId="61" fillId="14" borderId="10" xfId="0" applyFont="1" applyFill="1" applyBorder="1" applyAlignment="1">
      <alignment horizontal="left"/>
    </xf>
    <xf numFmtId="164" fontId="32" fillId="14" borderId="10" xfId="0" applyNumberFormat="1" applyFont="1" applyFill="1" applyBorder="1"/>
    <xf numFmtId="164" fontId="32" fillId="14" borderId="26" xfId="0" applyNumberFormat="1" applyFont="1" applyFill="1" applyBorder="1"/>
    <xf numFmtId="164" fontId="32" fillId="14" borderId="27" xfId="0" applyNumberFormat="1" applyFont="1" applyFill="1" applyBorder="1"/>
    <xf numFmtId="2" fontId="32" fillId="14" borderId="10" xfId="0" applyNumberFormat="1" applyFont="1" applyFill="1" applyBorder="1"/>
    <xf numFmtId="2" fontId="32" fillId="14" borderId="26" xfId="0" applyNumberFormat="1" applyFont="1" applyFill="1" applyBorder="1"/>
    <xf numFmtId="2" fontId="32" fillId="14" borderId="1" xfId="0" applyNumberFormat="1" applyFont="1" applyFill="1" applyBorder="1"/>
    <xf numFmtId="2" fontId="32" fillId="14" borderId="27" xfId="0" applyNumberFormat="1" applyFont="1" applyFill="1" applyBorder="1"/>
    <xf numFmtId="3" fontId="32" fillId="14" borderId="19" xfId="0" applyNumberFormat="1" applyFont="1" applyFill="1" applyBorder="1"/>
    <xf numFmtId="3" fontId="32" fillId="14" borderId="18" xfId="0" applyNumberFormat="1" applyFont="1" applyFill="1" applyBorder="1"/>
    <xf numFmtId="3" fontId="32" fillId="14" borderId="20" xfId="0" applyNumberFormat="1" applyFont="1" applyFill="1" applyBorder="1"/>
    <xf numFmtId="164" fontId="32" fillId="14" borderId="19" xfId="0" applyNumberFormat="1" applyFont="1" applyFill="1" applyBorder="1"/>
    <xf numFmtId="164" fontId="32" fillId="14" borderId="18" xfId="0" applyNumberFormat="1" applyFont="1" applyFill="1" applyBorder="1"/>
    <xf numFmtId="164" fontId="32" fillId="14" borderId="20" xfId="0" applyNumberFormat="1" applyFont="1" applyFill="1" applyBorder="1"/>
    <xf numFmtId="2" fontId="32" fillId="14" borderId="19" xfId="0" applyNumberFormat="1" applyFont="1" applyFill="1" applyBorder="1"/>
    <xf numFmtId="2" fontId="32" fillId="14" borderId="18" xfId="0" applyNumberFormat="1" applyFont="1" applyFill="1" applyBorder="1"/>
    <xf numFmtId="2" fontId="32" fillId="14" borderId="20" xfId="0" applyNumberFormat="1" applyFont="1" applyFill="1" applyBorder="1"/>
    <xf numFmtId="4" fontId="32" fillId="5" borderId="18" xfId="0" applyNumberFormat="1" applyFont="1" applyFill="1" applyBorder="1"/>
    <xf numFmtId="4" fontId="32" fillId="5" borderId="20" xfId="0" applyNumberFormat="1" applyFont="1" applyFill="1" applyBorder="1"/>
    <xf numFmtId="4" fontId="32" fillId="5" borderId="19" xfId="0" applyNumberFormat="1" applyFont="1" applyFill="1" applyBorder="1"/>
    <xf numFmtId="0" fontId="9" fillId="14" borderId="1" xfId="0" applyFont="1" applyFill="1" applyBorder="1"/>
    <xf numFmtId="0" fontId="34" fillId="73" borderId="0" xfId="0" applyFont="1" applyFill="1"/>
    <xf numFmtId="0" fontId="20" fillId="73" borderId="0" xfId="0" applyFont="1" applyFill="1" applyAlignment="1">
      <alignment horizontal="center"/>
    </xf>
    <xf numFmtId="0" fontId="20" fillId="73" borderId="0" xfId="0" applyFont="1" applyFill="1"/>
    <xf numFmtId="0" fontId="36" fillId="73" borderId="0" xfId="0" applyFont="1" applyFill="1"/>
    <xf numFmtId="0" fontId="15" fillId="5" borderId="1" xfId="0" applyFont="1" applyFill="1" applyBorder="1" applyAlignment="1">
      <alignment horizontal="center" wrapText="1"/>
    </xf>
    <xf numFmtId="3" fontId="6" fillId="5" borderId="1" xfId="0" applyNumberFormat="1" applyFont="1" applyFill="1" applyBorder="1"/>
    <xf numFmtId="164" fontId="6" fillId="5" borderId="1" xfId="0" applyNumberFormat="1" applyFont="1" applyFill="1" applyBorder="1"/>
    <xf numFmtId="0" fontId="22" fillId="73" borderId="0" xfId="0" applyFont="1" applyFill="1"/>
    <xf numFmtId="0" fontId="5" fillId="73" borderId="0" xfId="0" applyFont="1" applyFill="1"/>
    <xf numFmtId="0" fontId="11" fillId="73" borderId="0" xfId="0" applyFont="1" applyFill="1"/>
    <xf numFmtId="0" fontId="23" fillId="73" borderId="0" xfId="0" applyFont="1" applyFill="1" applyAlignment="1">
      <alignment vertical="top"/>
    </xf>
    <xf numFmtId="0" fontId="100" fillId="271" borderId="0" xfId="0" applyFont="1" applyFill="1"/>
    <xf numFmtId="0" fontId="7" fillId="271" borderId="0" xfId="0" applyFont="1" applyFill="1"/>
    <xf numFmtId="0" fontId="45" fillId="271" borderId="0" xfId="0" applyFont="1" applyFill="1"/>
    <xf numFmtId="9" fontId="45" fillId="271" borderId="0" xfId="3" applyFont="1" applyFill="1"/>
    <xf numFmtId="0" fontId="11" fillId="177" borderId="0" xfId="0" applyFont="1" applyFill="1"/>
    <xf numFmtId="0" fontId="11" fillId="147" borderId="0" xfId="0" applyFont="1" applyFill="1"/>
    <xf numFmtId="9" fontId="9" fillId="0" borderId="21" xfId="3" applyFont="1" applyBorder="1"/>
    <xf numFmtId="168" fontId="9" fillId="0" borderId="21" xfId="3" applyNumberFormat="1" applyFont="1" applyBorder="1"/>
    <xf numFmtId="168" fontId="32" fillId="0" borderId="21" xfId="3" applyNumberFormat="1" applyFont="1" applyBorder="1"/>
    <xf numFmtId="0" fontId="101" fillId="2" borderId="0" xfId="0" applyFont="1" applyFill="1"/>
    <xf numFmtId="0" fontId="102" fillId="73" borderId="0" xfId="0" applyFont="1" applyFill="1" applyAlignment="1">
      <alignment vertical="center"/>
    </xf>
    <xf numFmtId="0" fontId="103" fillId="271" borderId="0" xfId="0" applyFont="1" applyFill="1" applyAlignment="1">
      <alignment vertical="center"/>
    </xf>
    <xf numFmtId="0" fontId="104" fillId="2" borderId="18" xfId="0" applyFont="1" applyFill="1" applyBorder="1" applyAlignment="1">
      <alignment horizontal="center" vertical="center"/>
    </xf>
    <xf numFmtId="0" fontId="103" fillId="271" borderId="0" xfId="0" applyFont="1" applyFill="1"/>
    <xf numFmtId="0" fontId="107" fillId="73" borderId="0" xfId="0" applyFont="1" applyFill="1"/>
    <xf numFmtId="0" fontId="104" fillId="2" borderId="28" xfId="0" applyFont="1" applyFill="1" applyBorder="1" applyAlignment="1">
      <alignment horizontal="center" vertical="center"/>
    </xf>
    <xf numFmtId="0" fontId="110" fillId="73" borderId="0" xfId="0" applyFont="1" applyFill="1"/>
    <xf numFmtId="0" fontId="108" fillId="2" borderId="0" xfId="0" applyFont="1" applyFill="1"/>
    <xf numFmtId="0" fontId="114" fillId="6" borderId="0" xfId="0" applyFont="1" applyFill="1"/>
    <xf numFmtId="167" fontId="116" fillId="0" borderId="10" xfId="0" applyNumberFormat="1" applyFont="1" applyBorder="1" applyAlignment="1">
      <alignment vertical="center"/>
    </xf>
    <xf numFmtId="168" fontId="116" fillId="0" borderId="24" xfId="3" applyNumberFormat="1" applyFont="1" applyBorder="1"/>
    <xf numFmtId="168" fontId="116" fillId="0" borderId="17" xfId="3" applyNumberFormat="1" applyFont="1" applyBorder="1"/>
    <xf numFmtId="168" fontId="116" fillId="0" borderId="13" xfId="3" applyNumberFormat="1" applyFont="1" applyBorder="1"/>
    <xf numFmtId="3" fontId="116" fillId="0" borderId="10" xfId="0" applyNumberFormat="1" applyFont="1" applyBorder="1" applyAlignment="1">
      <alignment vertical="center"/>
    </xf>
    <xf numFmtId="3" fontId="116" fillId="0" borderId="15" xfId="0" applyNumberFormat="1" applyFont="1" applyBorder="1" applyAlignment="1">
      <alignment vertical="center"/>
    </xf>
    <xf numFmtId="3" fontId="116" fillId="0" borderId="26" xfId="0" applyNumberFormat="1" applyFont="1" applyBorder="1" applyAlignment="1">
      <alignment vertical="center"/>
    </xf>
    <xf numFmtId="3" fontId="116" fillId="0" borderId="1" xfId="0" applyNumberFormat="1" applyFont="1" applyBorder="1" applyAlignment="1">
      <alignment vertical="center"/>
    </xf>
    <xf numFmtId="3" fontId="116" fillId="0" borderId="16" xfId="0" applyNumberFormat="1" applyFont="1" applyBorder="1" applyAlignment="1">
      <alignment vertical="center"/>
    </xf>
    <xf numFmtId="3" fontId="116" fillId="0" borderId="27" xfId="0" applyNumberFormat="1" applyFont="1" applyBorder="1" applyAlignment="1">
      <alignment vertical="center"/>
    </xf>
    <xf numFmtId="1" fontId="116" fillId="0" borderId="10" xfId="0" applyNumberFormat="1" applyFont="1" applyBorder="1"/>
    <xf numFmtId="1" fontId="116" fillId="0" borderId="15" xfId="0" applyNumberFormat="1" applyFont="1" applyBorder="1"/>
    <xf numFmtId="1" fontId="116" fillId="0" borderId="26" xfId="0" applyNumberFormat="1" applyFont="1" applyBorder="1"/>
    <xf numFmtId="1" fontId="116" fillId="2" borderId="0" xfId="0" applyNumberFormat="1" applyFont="1" applyFill="1"/>
    <xf numFmtId="1" fontId="116" fillId="0" borderId="19" xfId="0" applyNumberFormat="1" applyFont="1" applyBorder="1"/>
    <xf numFmtId="1" fontId="116" fillId="0" borderId="18" xfId="0" applyNumberFormat="1" applyFont="1" applyBorder="1"/>
    <xf numFmtId="1" fontId="105" fillId="5" borderId="18" xfId="0" applyNumberFormat="1" applyFont="1" applyFill="1" applyBorder="1"/>
    <xf numFmtId="1" fontId="105" fillId="5" borderId="19" xfId="0" applyNumberFormat="1" applyFont="1" applyFill="1" applyBorder="1"/>
    <xf numFmtId="1" fontId="116" fillId="0" borderId="1" xfId="0" applyNumberFormat="1" applyFont="1" applyBorder="1"/>
    <xf numFmtId="1" fontId="116" fillId="0" borderId="16" xfId="0" applyNumberFormat="1" applyFont="1" applyBorder="1"/>
    <xf numFmtId="1" fontId="116" fillId="0" borderId="27" xfId="0" applyNumberFormat="1" applyFont="1" applyBorder="1"/>
    <xf numFmtId="1" fontId="116" fillId="0" borderId="20" xfId="0" applyNumberFormat="1" applyFont="1" applyBorder="1"/>
    <xf numFmtId="1" fontId="105" fillId="5" borderId="20" xfId="0" applyNumberFormat="1" applyFont="1" applyFill="1" applyBorder="1"/>
    <xf numFmtId="9" fontId="116" fillId="2" borderId="0" xfId="3" applyFont="1" applyFill="1"/>
    <xf numFmtId="165" fontId="116" fillId="0" borderId="10" xfId="0" applyNumberFormat="1" applyFont="1" applyBorder="1"/>
    <xf numFmtId="165" fontId="116" fillId="0" borderId="15" xfId="0" applyNumberFormat="1" applyFont="1" applyBorder="1"/>
    <xf numFmtId="165" fontId="116" fillId="0" borderId="26" xfId="0" applyNumberFormat="1" applyFont="1" applyBorder="1"/>
    <xf numFmtId="165" fontId="116" fillId="2" borderId="0" xfId="0" applyNumberFormat="1" applyFont="1" applyFill="1"/>
    <xf numFmtId="165" fontId="116" fillId="0" borderId="1" xfId="0" applyNumberFormat="1" applyFont="1" applyBorder="1"/>
    <xf numFmtId="165" fontId="116" fillId="0" borderId="16" xfId="0" applyNumberFormat="1" applyFont="1" applyBorder="1"/>
    <xf numFmtId="165" fontId="116" fillId="0" borderId="27" xfId="0" applyNumberFormat="1" applyFont="1" applyBorder="1"/>
    <xf numFmtId="1" fontId="117" fillId="0" borderId="10" xfId="0" applyNumberFormat="1" applyFont="1" applyBorder="1"/>
    <xf numFmtId="1" fontId="117" fillId="0" borderId="15" xfId="0" applyNumberFormat="1" applyFont="1" applyBorder="1"/>
    <xf numFmtId="1" fontId="117" fillId="0" borderId="26" xfId="0" applyNumberFormat="1" applyFont="1" applyBorder="1"/>
    <xf numFmtId="1" fontId="117" fillId="2" borderId="0" xfId="0" applyNumberFormat="1" applyFont="1" applyFill="1"/>
    <xf numFmtId="1" fontId="117" fillId="0" borderId="19" xfId="0" applyNumberFormat="1" applyFont="1" applyBorder="1"/>
    <xf numFmtId="1" fontId="117" fillId="0" borderId="18" xfId="0" applyNumberFormat="1" applyFont="1" applyBorder="1"/>
    <xf numFmtId="1" fontId="106" fillId="5" borderId="18" xfId="0" applyNumberFormat="1" applyFont="1" applyFill="1" applyBorder="1"/>
    <xf numFmtId="1" fontId="106" fillId="5" borderId="19" xfId="0" applyNumberFormat="1" applyFont="1" applyFill="1" applyBorder="1"/>
    <xf numFmtId="1" fontId="117" fillId="0" borderId="1" xfId="0" applyNumberFormat="1" applyFont="1" applyBorder="1"/>
    <xf numFmtId="1" fontId="117" fillId="0" borderId="16" xfId="0" applyNumberFormat="1" applyFont="1" applyBorder="1"/>
    <xf numFmtId="1" fontId="117" fillId="0" borderId="27" xfId="0" applyNumberFormat="1" applyFont="1" applyBorder="1"/>
    <xf numFmtId="1" fontId="117" fillId="0" borderId="20" xfId="0" applyNumberFormat="1" applyFont="1" applyBorder="1"/>
    <xf numFmtId="1" fontId="106" fillId="5" borderId="20" xfId="0" applyNumberFormat="1" applyFont="1" applyFill="1" applyBorder="1"/>
    <xf numFmtId="168" fontId="117" fillId="0" borderId="13" xfId="3" applyNumberFormat="1" applyFont="1" applyBorder="1"/>
    <xf numFmtId="168" fontId="117" fillId="0" borderId="17" xfId="3" applyNumberFormat="1" applyFont="1" applyBorder="1"/>
    <xf numFmtId="168" fontId="117" fillId="0" borderId="24" xfId="3" applyNumberFormat="1" applyFont="1" applyBorder="1"/>
    <xf numFmtId="9" fontId="117" fillId="2" borderId="0" xfId="3" applyFont="1" applyFill="1"/>
    <xf numFmtId="165" fontId="105" fillId="5" borderId="14" xfId="0" applyNumberFormat="1" applyFont="1" applyFill="1" applyBorder="1"/>
    <xf numFmtId="165" fontId="105" fillId="2" borderId="0" xfId="0" applyNumberFormat="1" applyFont="1" applyFill="1"/>
    <xf numFmtId="1" fontId="116" fillId="5" borderId="19" xfId="0" applyNumberFormat="1" applyFont="1" applyFill="1" applyBorder="1"/>
    <xf numFmtId="165" fontId="105" fillId="5" borderId="1" xfId="0" applyNumberFormat="1" applyFont="1" applyFill="1" applyBorder="1"/>
    <xf numFmtId="1" fontId="116" fillId="5" borderId="20" xfId="0" applyNumberFormat="1" applyFont="1" applyFill="1" applyBorder="1"/>
    <xf numFmtId="165" fontId="105" fillId="5" borderId="19" xfId="0" applyNumberFormat="1" applyFont="1" applyFill="1" applyBorder="1"/>
    <xf numFmtId="165" fontId="105" fillId="5" borderId="20" xfId="0" applyNumberFormat="1" applyFont="1" applyFill="1" applyBorder="1"/>
    <xf numFmtId="1" fontId="117" fillId="0" borderId="14" xfId="0" applyNumberFormat="1" applyFont="1" applyBorder="1"/>
    <xf numFmtId="3" fontId="116" fillId="0" borderId="14" xfId="0" applyNumberFormat="1" applyFont="1" applyBorder="1" applyAlignment="1">
      <alignment vertical="center"/>
    </xf>
    <xf numFmtId="3" fontId="116" fillId="2" borderId="0" xfId="0" applyNumberFormat="1" applyFont="1" applyFill="1" applyAlignment="1">
      <alignment vertical="center"/>
    </xf>
    <xf numFmtId="1" fontId="116" fillId="2" borderId="19" xfId="0" applyNumberFormat="1" applyFont="1" applyFill="1" applyBorder="1"/>
    <xf numFmtId="1" fontId="116" fillId="2" borderId="20" xfId="0" applyNumberFormat="1" applyFont="1" applyFill="1" applyBorder="1"/>
    <xf numFmtId="3" fontId="116" fillId="0" borderId="22" xfId="0" applyNumberFormat="1" applyFont="1" applyBorder="1" applyAlignment="1">
      <alignment vertical="center"/>
    </xf>
    <xf numFmtId="3" fontId="116" fillId="0" borderId="34" xfId="0" applyNumberFormat="1" applyFont="1" applyBorder="1" applyAlignment="1">
      <alignment vertical="center"/>
    </xf>
    <xf numFmtId="3" fontId="105" fillId="73" borderId="10" xfId="0" applyNumberFormat="1" applyFont="1" applyFill="1" applyBorder="1"/>
    <xf numFmtId="3" fontId="105" fillId="73" borderId="15" xfId="0" applyNumberFormat="1" applyFont="1" applyFill="1" applyBorder="1"/>
    <xf numFmtId="3" fontId="105" fillId="73" borderId="26" xfId="0" applyNumberFormat="1" applyFont="1" applyFill="1" applyBorder="1"/>
    <xf numFmtId="3" fontId="105" fillId="2" borderId="0" xfId="0" applyNumberFormat="1" applyFont="1" applyFill="1"/>
    <xf numFmtId="3" fontId="105" fillId="73" borderId="19" xfId="0" applyNumberFormat="1" applyFont="1" applyFill="1" applyBorder="1"/>
    <xf numFmtId="3" fontId="105" fillId="73" borderId="1" xfId="0" applyNumberFormat="1" applyFont="1" applyFill="1" applyBorder="1"/>
    <xf numFmtId="3" fontId="105" fillId="73" borderId="16" xfId="0" applyNumberFormat="1" applyFont="1" applyFill="1" applyBorder="1"/>
    <xf numFmtId="3" fontId="105" fillId="73" borderId="27" xfId="0" applyNumberFormat="1" applyFont="1" applyFill="1" applyBorder="1"/>
    <xf numFmtId="3" fontId="105" fillId="73" borderId="20" xfId="0" applyNumberFormat="1" applyFont="1" applyFill="1" applyBorder="1"/>
    <xf numFmtId="165" fontId="118" fillId="2" borderId="0" xfId="0" applyNumberFormat="1" applyFont="1" applyFill="1"/>
    <xf numFmtId="164" fontId="116" fillId="0" borderId="10" xfId="0" applyNumberFormat="1" applyFont="1" applyBorder="1" applyAlignment="1">
      <alignment vertical="center"/>
    </xf>
    <xf numFmtId="164" fontId="116" fillId="0" borderId="15" xfId="0" applyNumberFormat="1" applyFont="1" applyBorder="1" applyAlignment="1">
      <alignment vertical="center"/>
    </xf>
    <xf numFmtId="164" fontId="116" fillId="0" borderId="26" xfId="0" applyNumberFormat="1" applyFont="1" applyBorder="1" applyAlignment="1">
      <alignment vertical="center"/>
    </xf>
    <xf numFmtId="164" fontId="116" fillId="2" borderId="0" xfId="0" applyNumberFormat="1" applyFont="1" applyFill="1" applyAlignment="1">
      <alignment vertical="center"/>
    </xf>
    <xf numFmtId="0" fontId="116" fillId="2" borderId="0" xfId="0" applyFont="1" applyFill="1" applyAlignment="1">
      <alignment wrapText="1"/>
    </xf>
    <xf numFmtId="3" fontId="105" fillId="14" borderId="10" xfId="0" applyNumberFormat="1" applyFont="1" applyFill="1" applyBorder="1"/>
    <xf numFmtId="3" fontId="105" fillId="14" borderId="26" xfId="0" applyNumberFormat="1" applyFont="1" applyFill="1" applyBorder="1"/>
    <xf numFmtId="3" fontId="105" fillId="14" borderId="19" xfId="0" applyNumberFormat="1" applyFont="1" applyFill="1" applyBorder="1"/>
    <xf numFmtId="3" fontId="105" fillId="14" borderId="18" xfId="0" applyNumberFormat="1" applyFont="1" applyFill="1" applyBorder="1"/>
    <xf numFmtId="3" fontId="105" fillId="14" borderId="1" xfId="0" applyNumberFormat="1" applyFont="1" applyFill="1" applyBorder="1"/>
    <xf numFmtId="3" fontId="105" fillId="14" borderId="27" xfId="0" applyNumberFormat="1" applyFont="1" applyFill="1" applyBorder="1"/>
    <xf numFmtId="3" fontId="105" fillId="14" borderId="20" xfId="0" applyNumberFormat="1" applyFont="1" applyFill="1" applyBorder="1"/>
    <xf numFmtId="3" fontId="106" fillId="2" borderId="0" xfId="0" applyNumberFormat="1" applyFont="1" applyFill="1"/>
    <xf numFmtId="1" fontId="116" fillId="0" borderId="29" xfId="0" applyNumberFormat="1" applyFont="1" applyBorder="1"/>
    <xf numFmtId="1" fontId="105" fillId="5" borderId="29" xfId="0" applyNumberFormat="1" applyFont="1" applyFill="1" applyBorder="1"/>
    <xf numFmtId="4" fontId="116" fillId="0" borderId="10" xfId="0" applyNumberFormat="1" applyFont="1" applyBorder="1" applyAlignment="1">
      <alignment vertical="center"/>
    </xf>
    <xf numFmtId="4" fontId="116" fillId="0" borderId="15" xfId="0" applyNumberFormat="1" applyFont="1" applyBorder="1" applyAlignment="1">
      <alignment vertical="center"/>
    </xf>
    <xf numFmtId="4" fontId="116" fillId="0" borderId="26" xfId="0" applyNumberFormat="1" applyFont="1" applyBorder="1" applyAlignment="1">
      <alignment vertical="center"/>
    </xf>
    <xf numFmtId="4" fontId="116" fillId="0" borderId="1" xfId="0" applyNumberFormat="1" applyFont="1" applyBorder="1" applyAlignment="1">
      <alignment vertical="center"/>
    </xf>
    <xf numFmtId="4" fontId="116" fillId="0" borderId="16" xfId="0" applyNumberFormat="1" applyFont="1" applyBorder="1" applyAlignment="1">
      <alignment vertical="center"/>
    </xf>
    <xf numFmtId="4" fontId="116" fillId="0" borderId="27" xfId="0" applyNumberFormat="1" applyFont="1" applyBorder="1" applyAlignment="1">
      <alignment vertical="center"/>
    </xf>
    <xf numFmtId="166" fontId="116" fillId="0" borderId="10" xfId="0" applyNumberFormat="1" applyFont="1" applyBorder="1" applyAlignment="1">
      <alignment vertical="center"/>
    </xf>
    <xf numFmtId="166" fontId="116" fillId="0" borderId="15" xfId="0" applyNumberFormat="1" applyFont="1" applyBorder="1" applyAlignment="1">
      <alignment vertical="center"/>
    </xf>
    <xf numFmtId="166" fontId="116" fillId="0" borderId="26" xfId="0" applyNumberFormat="1" applyFont="1" applyBorder="1" applyAlignment="1">
      <alignment vertical="center"/>
    </xf>
    <xf numFmtId="166" fontId="116" fillId="0" borderId="1" xfId="0" applyNumberFormat="1" applyFont="1" applyBorder="1" applyAlignment="1">
      <alignment vertical="center"/>
    </xf>
    <xf numFmtId="166" fontId="116" fillId="0" borderId="16" xfId="0" applyNumberFormat="1" applyFont="1" applyBorder="1" applyAlignment="1">
      <alignment vertical="center"/>
    </xf>
    <xf numFmtId="166" fontId="116" fillId="0" borderId="27" xfId="0" applyNumberFormat="1" applyFont="1" applyBorder="1" applyAlignment="1">
      <alignment vertical="center"/>
    </xf>
    <xf numFmtId="167" fontId="116" fillId="0" borderId="15" xfId="0" applyNumberFormat="1" applyFont="1" applyBorder="1" applyAlignment="1">
      <alignment vertical="center"/>
    </xf>
    <xf numFmtId="167" fontId="116" fillId="0" borderId="26" xfId="0" applyNumberFormat="1" applyFont="1" applyBorder="1" applyAlignment="1">
      <alignment vertical="center"/>
    </xf>
    <xf numFmtId="1" fontId="105" fillId="0" borderId="19" xfId="0" applyNumberFormat="1" applyFont="1" applyBorder="1"/>
    <xf numFmtId="1" fontId="105" fillId="0" borderId="18" xfId="0" applyNumberFormat="1" applyFont="1" applyBorder="1"/>
    <xf numFmtId="1" fontId="105" fillId="0" borderId="20" xfId="0" applyNumberFormat="1" applyFont="1" applyBorder="1"/>
    <xf numFmtId="3" fontId="108" fillId="2" borderId="0" xfId="0" applyNumberFormat="1" applyFont="1" applyFill="1"/>
    <xf numFmtId="3" fontId="111" fillId="2" borderId="0" xfId="0" applyNumberFormat="1" applyFont="1" applyFill="1"/>
    <xf numFmtId="3" fontId="117" fillId="0" borderId="1" xfId="0" applyNumberFormat="1" applyFont="1" applyBorder="1" applyAlignment="1">
      <alignment vertical="center"/>
    </xf>
    <xf numFmtId="3" fontId="117" fillId="2" borderId="0" xfId="0" applyNumberFormat="1" applyFont="1" applyFill="1" applyAlignment="1">
      <alignment vertical="center"/>
    </xf>
    <xf numFmtId="1" fontId="106" fillId="5" borderId="1" xfId="0" applyNumberFormat="1" applyFont="1" applyFill="1" applyBorder="1"/>
    <xf numFmtId="168" fontId="117" fillId="0" borderId="1" xfId="3" applyNumberFormat="1" applyFont="1" applyBorder="1"/>
    <xf numFmtId="0" fontId="119" fillId="2" borderId="0" xfId="0" applyFont="1" applyFill="1"/>
    <xf numFmtId="1" fontId="15" fillId="0" borderId="2" xfId="0" applyNumberFormat="1" applyFont="1" applyBorder="1" applyAlignment="1">
      <alignment horizontal="center"/>
    </xf>
    <xf numFmtId="10" fontId="6" fillId="0" borderId="21" xfId="3" applyNumberFormat="1" applyFont="1" applyBorder="1"/>
    <xf numFmtId="0" fontId="0" fillId="2" borderId="0" xfId="0" applyFill="1"/>
    <xf numFmtId="0" fontId="20" fillId="73" borderId="0" xfId="0" applyFont="1" applyFill="1"/>
    <xf numFmtId="0" fontId="10" fillId="2" borderId="0" xfId="0" applyFont="1" applyFill="1" applyAlignment="1">
      <alignment wrapText="1"/>
    </xf>
    <xf numFmtId="0" fontId="24" fillId="2" borderId="0" xfId="0" applyFont="1" applyFill="1" applyAlignment="1">
      <alignment horizontal="center"/>
    </xf>
    <xf numFmtId="0" fontId="30" fillId="2" borderId="1" xfId="0" applyFont="1" applyFill="1" applyBorder="1" applyAlignment="1">
      <alignment horizontal="center"/>
    </xf>
    <xf numFmtId="0" fontId="30" fillId="2" borderId="16" xfId="0" applyFont="1" applyFill="1" applyBorder="1" applyAlignment="1">
      <alignment horizontal="center"/>
    </xf>
    <xf numFmtId="0" fontId="18" fillId="2" borderId="0" xfId="0" applyFont="1" applyFill="1" applyAlignment="1">
      <alignment horizontal="left" vertical="top" wrapText="1"/>
    </xf>
    <xf numFmtId="0" fontId="80" fillId="2" borderId="0" xfId="0" applyFont="1" applyFill="1" applyAlignment="1">
      <alignment horizontal="justify"/>
    </xf>
    <xf numFmtId="0" fontId="80" fillId="2" borderId="0" xfId="0" applyFont="1" applyFill="1" applyAlignment="1">
      <alignment horizontal="justify" wrapText="1"/>
    </xf>
    <xf numFmtId="0" fontId="80" fillId="2" borderId="0" xfId="0" applyFont="1" applyFill="1" applyAlignment="1">
      <alignment horizontal="left"/>
    </xf>
    <xf numFmtId="0" fontId="80" fillId="2" borderId="0" xfId="0" applyFont="1" applyFill="1" applyAlignment="1">
      <alignment horizontal="left" wrapText="1"/>
    </xf>
    <xf numFmtId="0" fontId="19" fillId="2" borderId="0" xfId="0" applyFont="1" applyFill="1" applyAlignment="1">
      <alignment horizontal="justify" wrapText="1"/>
    </xf>
    <xf numFmtId="0" fontId="80" fillId="2" borderId="0" xfId="0" applyFont="1" applyFill="1" applyAlignment="1">
      <alignment horizontal="justify" vertical="center" wrapText="1"/>
    </xf>
    <xf numFmtId="0" fontId="17" fillId="2" borderId="7" xfId="0" applyFont="1" applyFill="1" applyBorder="1" applyAlignment="1">
      <alignment horizontal="center" vertical="center" wrapText="1"/>
    </xf>
    <xf numFmtId="0" fontId="19" fillId="0" borderId="1" xfId="0" applyFont="1" applyBorder="1" applyAlignment="1">
      <alignment horizontal="center" vertical="center" wrapText="1"/>
    </xf>
    <xf numFmtId="0" fontId="22" fillId="2" borderId="0" xfId="0" applyFont="1" applyFill="1" applyAlignment="1">
      <alignment horizontal="left"/>
    </xf>
    <xf numFmtId="1" fontId="46" fillId="2" borderId="28" xfId="0" applyNumberFormat="1" applyFont="1" applyFill="1" applyBorder="1" applyAlignment="1">
      <alignment horizontal="center" vertical="center"/>
    </xf>
    <xf numFmtId="1" fontId="10" fillId="2" borderId="28" xfId="0" applyNumberFormat="1" applyFont="1" applyFill="1" applyBorder="1" applyAlignment="1">
      <alignment horizontal="center" vertical="center"/>
    </xf>
    <xf numFmtId="1" fontId="14" fillId="5" borderId="28" xfId="0" applyNumberFormat="1" applyFont="1" applyFill="1" applyBorder="1" applyAlignment="1">
      <alignment horizontal="center" vertical="center"/>
    </xf>
    <xf numFmtId="1" fontId="48" fillId="55" borderId="28" xfId="0" applyNumberFormat="1" applyFont="1" applyFill="1" applyBorder="1" applyAlignment="1">
      <alignment horizontal="center" vertical="center"/>
    </xf>
    <xf numFmtId="165" fontId="30" fillId="0" borderId="28" xfId="0" applyNumberFormat="1" applyFont="1" applyBorder="1" applyAlignment="1">
      <alignment horizontal="center" vertical="center"/>
    </xf>
    <xf numFmtId="1" fontId="10" fillId="0" borderId="28" xfId="0" applyNumberFormat="1" applyFont="1" applyBorder="1" applyAlignment="1">
      <alignment horizontal="center" vertical="center"/>
    </xf>
    <xf numFmtId="1" fontId="48" fillId="147" borderId="28" xfId="0" applyNumberFormat="1" applyFont="1" applyFill="1" applyBorder="1" applyAlignment="1">
      <alignment horizontal="center" vertical="center"/>
    </xf>
    <xf numFmtId="165" fontId="9" fillId="215" borderId="28" xfId="0" applyNumberFormat="1" applyFont="1" applyFill="1" applyBorder="1" applyAlignment="1">
      <alignment horizontal="center" vertical="center"/>
    </xf>
    <xf numFmtId="1" fontId="30" fillId="0" borderId="28" xfId="0" applyNumberFormat="1" applyFont="1" applyBorder="1" applyAlignment="1">
      <alignment horizontal="center" vertical="center"/>
    </xf>
    <xf numFmtId="1" fontId="30" fillId="177" borderId="28" xfId="0" applyNumberFormat="1" applyFont="1" applyFill="1" applyBorder="1" applyAlignment="1">
      <alignment horizontal="center" vertical="center"/>
    </xf>
    <xf numFmtId="1" fontId="9" fillId="196" borderId="28" xfId="0" applyNumberFormat="1" applyFont="1" applyFill="1" applyBorder="1" applyAlignment="1">
      <alignment horizontal="center" vertical="center"/>
    </xf>
    <xf numFmtId="1" fontId="48" fillId="206" borderId="28" xfId="0" applyNumberFormat="1" applyFont="1" applyFill="1" applyBorder="1" applyAlignment="1">
      <alignment horizontal="center" vertical="center"/>
    </xf>
    <xf numFmtId="1" fontId="6" fillId="0" borderId="18" xfId="0" applyNumberFormat="1" applyFont="1" applyBorder="1" applyAlignment="1">
      <alignment horizontal="center" vertical="center"/>
    </xf>
    <xf numFmtId="1" fontId="6" fillId="0" borderId="29" xfId="0" applyNumberFormat="1" applyFont="1" applyBorder="1" applyAlignment="1">
      <alignment horizontal="center" vertical="center"/>
    </xf>
    <xf numFmtId="1" fontId="6" fillId="0" borderId="30" xfId="0" applyNumberFormat="1" applyFont="1" applyBorder="1" applyAlignment="1">
      <alignment horizontal="center" vertical="center"/>
    </xf>
    <xf numFmtId="1" fontId="16" fillId="0" borderId="18" xfId="0" applyNumberFormat="1" applyFont="1" applyBorder="1" applyAlignment="1">
      <alignment horizontal="center" vertical="center"/>
    </xf>
    <xf numFmtId="1" fontId="16" fillId="0" borderId="29" xfId="0" applyNumberFormat="1" applyFont="1" applyBorder="1" applyAlignment="1">
      <alignment horizontal="center" vertical="center"/>
    </xf>
    <xf numFmtId="1" fontId="16" fillId="0" borderId="30" xfId="0" applyNumberFormat="1" applyFont="1" applyBorder="1" applyAlignment="1">
      <alignment horizontal="center" vertical="center"/>
    </xf>
    <xf numFmtId="1" fontId="9" fillId="5" borderId="18" xfId="0" applyNumberFormat="1" applyFont="1" applyFill="1" applyBorder="1" applyAlignment="1">
      <alignment horizontal="center" vertical="center"/>
    </xf>
    <xf numFmtId="1" fontId="9" fillId="5" borderId="29" xfId="0" applyNumberFormat="1" applyFont="1" applyFill="1" applyBorder="1" applyAlignment="1">
      <alignment horizontal="center" vertical="center"/>
    </xf>
    <xf numFmtId="1" fontId="9" fillId="5" borderId="30" xfId="0" applyNumberFormat="1" applyFont="1" applyFill="1" applyBorder="1" applyAlignment="1">
      <alignment horizontal="center" vertical="center"/>
    </xf>
    <xf numFmtId="165" fontId="16" fillId="0" borderId="18" xfId="0" applyNumberFormat="1" applyFont="1" applyBorder="1" applyAlignment="1">
      <alignment horizontal="center" vertical="center"/>
    </xf>
    <xf numFmtId="165" fontId="16" fillId="0" borderId="29" xfId="0" applyNumberFormat="1" applyFont="1" applyBorder="1" applyAlignment="1">
      <alignment horizontal="center" vertical="center"/>
    </xf>
    <xf numFmtId="165" fontId="16" fillId="0" borderId="30" xfId="0" applyNumberFormat="1" applyFont="1" applyBorder="1" applyAlignment="1">
      <alignment horizontal="center" vertical="center"/>
    </xf>
    <xf numFmtId="0" fontId="9" fillId="73" borderId="28" xfId="0" applyFont="1" applyFill="1" applyBorder="1" applyAlignment="1">
      <alignment vertical="center"/>
    </xf>
    <xf numFmtId="0" fontId="13" fillId="73" borderId="28" xfId="0" applyFont="1" applyFill="1" applyBorder="1" applyAlignment="1">
      <alignment vertical="center"/>
    </xf>
    <xf numFmtId="0" fontId="46" fillId="0" borderId="28" xfId="0" applyFont="1" applyBorder="1" applyAlignment="1">
      <alignment vertical="center"/>
    </xf>
    <xf numFmtId="0" fontId="59" fillId="0" borderId="28" xfId="0" applyFont="1" applyBorder="1" applyAlignment="1">
      <alignment vertical="center"/>
    </xf>
    <xf numFmtId="1" fontId="30" fillId="45" borderId="28" xfId="0" applyNumberFormat="1" applyFont="1" applyFill="1" applyBorder="1" applyAlignment="1">
      <alignment horizontal="center" vertical="center"/>
    </xf>
    <xf numFmtId="165" fontId="72" fillId="6" borderId="28" xfId="0" applyNumberFormat="1" applyFont="1" applyFill="1" applyBorder="1" applyAlignment="1">
      <alignment horizontal="center" vertical="center"/>
    </xf>
    <xf numFmtId="165" fontId="10" fillId="2" borderId="28" xfId="0" applyNumberFormat="1" applyFont="1" applyFill="1" applyBorder="1" applyAlignment="1">
      <alignment horizontal="center" vertical="center"/>
    </xf>
    <xf numFmtId="2" fontId="10" fillId="2" borderId="28" xfId="0" applyNumberFormat="1" applyFont="1" applyFill="1" applyBorder="1" applyAlignment="1">
      <alignment horizontal="center" vertical="center"/>
    </xf>
    <xf numFmtId="170" fontId="10" fillId="2" borderId="28" xfId="0" applyNumberFormat="1" applyFont="1" applyFill="1" applyBorder="1" applyAlignment="1">
      <alignment horizontal="center" vertical="center"/>
    </xf>
    <xf numFmtId="0" fontId="10" fillId="73" borderId="28" xfId="0" applyFont="1" applyFill="1" applyBorder="1" applyAlignment="1">
      <alignment vertical="center"/>
    </xf>
    <xf numFmtId="0" fontId="11" fillId="73" borderId="28" xfId="0" applyFont="1" applyFill="1" applyBorder="1" applyAlignment="1">
      <alignment vertical="center"/>
    </xf>
    <xf numFmtId="165" fontId="10" fillId="0" borderId="28" xfId="0" applyNumberFormat="1" applyFont="1" applyBorder="1" applyAlignment="1">
      <alignment horizontal="center" vertical="center"/>
    </xf>
    <xf numFmtId="0" fontId="30" fillId="0" borderId="28" xfId="0" applyFont="1" applyBorder="1" applyAlignment="1">
      <alignment vertical="center"/>
    </xf>
    <xf numFmtId="0" fontId="12" fillId="0" borderId="28" xfId="0" applyFont="1" applyBorder="1" applyAlignment="1">
      <alignment vertical="center"/>
    </xf>
    <xf numFmtId="0" fontId="6" fillId="0" borderId="28" xfId="0" applyFont="1" applyBorder="1" applyAlignment="1">
      <alignment vertical="center"/>
    </xf>
    <xf numFmtId="0" fontId="37" fillId="0" borderId="28" xfId="0" applyFont="1" applyBorder="1" applyAlignment="1">
      <alignment vertical="center"/>
    </xf>
    <xf numFmtId="0" fontId="16" fillId="0" borderId="28" xfId="0" applyFont="1" applyBorder="1" applyAlignment="1">
      <alignment vertical="center"/>
    </xf>
    <xf numFmtId="0" fontId="70" fillId="0" borderId="28" xfId="0" applyFont="1" applyBorder="1" applyAlignment="1">
      <alignment vertical="center"/>
    </xf>
    <xf numFmtId="0" fontId="30" fillId="215" borderId="28" xfId="0" applyFont="1" applyFill="1" applyBorder="1" applyAlignment="1">
      <alignment vertical="center"/>
    </xf>
    <xf numFmtId="0" fontId="12" fillId="215" borderId="28" xfId="0" applyFont="1" applyFill="1" applyBorder="1" applyAlignment="1">
      <alignment vertical="center"/>
    </xf>
    <xf numFmtId="0" fontId="30" fillId="0" borderId="28" xfId="0" applyFont="1" applyBorder="1" applyAlignment="1">
      <alignment vertical="center" wrapText="1"/>
    </xf>
    <xf numFmtId="0" fontId="12" fillId="0" borderId="28" xfId="0" applyFont="1" applyBorder="1" applyAlignment="1">
      <alignment vertical="center" wrapText="1"/>
    </xf>
    <xf numFmtId="0" fontId="9" fillId="196" borderId="28" xfId="0" applyFont="1" applyFill="1" applyBorder="1" applyAlignment="1">
      <alignment vertical="center"/>
    </xf>
    <xf numFmtId="0" fontId="13" fillId="196" borderId="28" xfId="0" applyFont="1" applyFill="1" applyBorder="1" applyAlignment="1">
      <alignment vertical="center"/>
    </xf>
    <xf numFmtId="0" fontId="48" fillId="206" borderId="28" xfId="0" applyFont="1" applyFill="1" applyBorder="1" applyAlignment="1">
      <alignment vertical="center"/>
    </xf>
    <xf numFmtId="0" fontId="53" fillId="206" borderId="28" xfId="0" applyFont="1" applyFill="1" applyBorder="1" applyAlignment="1">
      <alignment vertical="center"/>
    </xf>
    <xf numFmtId="0" fontId="48" fillId="147" borderId="28" xfId="0" applyFont="1" applyFill="1" applyBorder="1" applyAlignment="1">
      <alignment vertical="center"/>
    </xf>
    <xf numFmtId="0" fontId="53" fillId="147" borderId="28" xfId="0" applyFont="1" applyFill="1" applyBorder="1" applyAlignment="1">
      <alignment vertical="center"/>
    </xf>
    <xf numFmtId="0" fontId="30" fillId="45" borderId="28" xfId="0" applyFont="1" applyFill="1" applyBorder="1" applyAlignment="1">
      <alignment vertical="center"/>
    </xf>
    <xf numFmtId="0" fontId="12" fillId="45" borderId="28" xfId="0" applyFont="1" applyFill="1" applyBorder="1" applyAlignment="1">
      <alignment vertical="center"/>
    </xf>
    <xf numFmtId="0" fontId="10" fillId="73" borderId="28" xfId="0" applyFont="1" applyFill="1" applyBorder="1" applyAlignment="1">
      <alignment vertical="center" wrapText="1"/>
    </xf>
    <xf numFmtId="0" fontId="11" fillId="73" borderId="28" xfId="0" applyFont="1" applyFill="1" applyBorder="1" applyAlignment="1">
      <alignment vertical="center" wrapText="1"/>
    </xf>
    <xf numFmtId="0" fontId="30" fillId="177" borderId="28" xfId="0" applyFont="1" applyFill="1" applyBorder="1" applyAlignment="1">
      <alignment vertical="center"/>
    </xf>
    <xf numFmtId="0" fontId="12" fillId="177" borderId="28" xfId="0" applyFont="1" applyFill="1" applyBorder="1" applyAlignment="1">
      <alignment vertical="center"/>
    </xf>
    <xf numFmtId="0" fontId="46" fillId="2" borderId="28" xfId="0" applyFont="1" applyFill="1" applyBorder="1" applyAlignment="1">
      <alignment vertical="center"/>
    </xf>
    <xf numFmtId="0" fontId="59" fillId="2" borderId="28" xfId="0" applyFont="1" applyFill="1" applyBorder="1" applyAlignment="1">
      <alignment vertical="center"/>
    </xf>
    <xf numFmtId="0" fontId="14" fillId="5" borderId="28" xfId="0" applyFont="1" applyFill="1" applyBorder="1" applyAlignment="1">
      <alignment vertical="center"/>
    </xf>
    <xf numFmtId="0" fontId="64" fillId="5" borderId="28" xfId="0" applyFont="1" applyFill="1" applyBorder="1" applyAlignment="1">
      <alignment vertical="center"/>
    </xf>
    <xf numFmtId="0" fontId="6" fillId="2" borderId="0" xfId="0" applyFont="1" applyFill="1" applyAlignment="1">
      <alignment wrapText="1"/>
    </xf>
    <xf numFmtId="0" fontId="72" fillId="6" borderId="28" xfId="0" applyFont="1" applyFill="1" applyBorder="1" applyAlignment="1">
      <alignment vertical="center"/>
    </xf>
    <xf numFmtId="0" fontId="10" fillId="2" borderId="28" xfId="0" applyFont="1" applyFill="1" applyBorder="1" applyAlignment="1">
      <alignment vertical="center"/>
    </xf>
    <xf numFmtId="0" fontId="11" fillId="2" borderId="28" xfId="0" applyFont="1" applyFill="1" applyBorder="1" applyAlignment="1">
      <alignment vertical="center"/>
    </xf>
    <xf numFmtId="0" fontId="48" fillId="55" borderId="28" xfId="0" applyFont="1" applyFill="1" applyBorder="1" applyAlignment="1">
      <alignment vertical="center"/>
    </xf>
    <xf numFmtId="0" fontId="53" fillId="55" borderId="28" xfId="0" applyFont="1" applyFill="1" applyBorder="1" applyAlignment="1">
      <alignment vertical="center"/>
    </xf>
    <xf numFmtId="168" fontId="10" fillId="2" borderId="28" xfId="3" applyNumberFormat="1" applyFont="1" applyFill="1" applyBorder="1" applyAlignment="1">
      <alignment horizontal="center" vertical="center"/>
    </xf>
    <xf numFmtId="168" fontId="9" fillId="215" borderId="28" xfId="3" applyNumberFormat="1" applyFont="1" applyFill="1" applyBorder="1" applyAlignment="1">
      <alignment horizontal="center" vertical="center"/>
    </xf>
    <xf numFmtId="0" fontId="57" fillId="2" borderId="0" xfId="0" applyFont="1" applyFill="1" applyAlignment="1">
      <alignment vertical="top" wrapText="1"/>
    </xf>
    <xf numFmtId="165" fontId="46" fillId="2" borderId="28" xfId="0" applyNumberFormat="1" applyFont="1" applyFill="1" applyBorder="1" applyAlignment="1">
      <alignment horizontal="center" vertical="center"/>
    </xf>
    <xf numFmtId="168" fontId="48" fillId="55" borderId="31" xfId="3" applyNumberFormat="1" applyFont="1" applyFill="1" applyBorder="1" applyAlignment="1">
      <alignment horizontal="center" vertical="center"/>
    </xf>
    <xf numFmtId="168" fontId="48" fillId="55" borderId="32" xfId="3" applyNumberFormat="1" applyFont="1" applyFill="1" applyBorder="1" applyAlignment="1">
      <alignment horizontal="center" vertical="center"/>
    </xf>
    <xf numFmtId="168" fontId="48" fillId="55" borderId="33" xfId="3" applyNumberFormat="1" applyFont="1" applyFill="1" applyBorder="1" applyAlignment="1">
      <alignment horizontal="center" vertical="center"/>
    </xf>
    <xf numFmtId="168" fontId="46" fillId="2" borderId="28" xfId="3" applyNumberFormat="1" applyFont="1" applyFill="1" applyBorder="1" applyAlignment="1">
      <alignment horizontal="center" vertical="center"/>
    </xf>
    <xf numFmtId="168" fontId="72" fillId="6" borderId="31" xfId="3" applyNumberFormat="1" applyFont="1" applyFill="1" applyBorder="1" applyAlignment="1">
      <alignment horizontal="center" vertical="center"/>
    </xf>
    <xf numFmtId="168" fontId="72" fillId="6" borderId="32" xfId="3" applyNumberFormat="1" applyFont="1" applyFill="1" applyBorder="1" applyAlignment="1">
      <alignment horizontal="center" vertical="center"/>
    </xf>
    <xf numFmtId="168" fontId="72" fillId="6" borderId="33" xfId="3" applyNumberFormat="1" applyFont="1" applyFill="1" applyBorder="1" applyAlignment="1">
      <alignment horizontal="center" vertical="center"/>
    </xf>
    <xf numFmtId="168" fontId="16" fillId="0" borderId="18" xfId="3" applyNumberFormat="1" applyFont="1" applyBorder="1" applyAlignment="1">
      <alignment horizontal="center" vertical="center"/>
    </xf>
    <xf numFmtId="168" fontId="16" fillId="0" borderId="29" xfId="3" applyNumberFormat="1" applyFont="1" applyBorder="1" applyAlignment="1">
      <alignment horizontal="center" vertical="center"/>
    </xf>
    <xf numFmtId="168" fontId="16" fillId="0" borderId="30" xfId="3" applyNumberFormat="1" applyFont="1" applyBorder="1" applyAlignment="1">
      <alignment horizontal="center" vertical="center"/>
    </xf>
    <xf numFmtId="168" fontId="9" fillId="5" borderId="18" xfId="3" applyNumberFormat="1" applyFont="1" applyFill="1" applyBorder="1" applyAlignment="1">
      <alignment horizontal="center" vertical="center"/>
    </xf>
    <xf numFmtId="168" fontId="9" fillId="5" borderId="29" xfId="3" applyNumberFormat="1" applyFont="1" applyFill="1" applyBorder="1" applyAlignment="1">
      <alignment horizontal="center" vertical="center"/>
    </xf>
    <xf numFmtId="168" fontId="9" fillId="5" borderId="30" xfId="3" applyNumberFormat="1" applyFont="1" applyFill="1" applyBorder="1" applyAlignment="1">
      <alignment horizontal="center" vertical="center"/>
    </xf>
    <xf numFmtId="9" fontId="10" fillId="2" borderId="28" xfId="3" applyFont="1" applyFill="1" applyBorder="1" applyAlignment="1">
      <alignment horizontal="center" vertical="center"/>
    </xf>
    <xf numFmtId="168" fontId="6" fillId="0" borderId="18" xfId="3" applyNumberFormat="1" applyFont="1" applyBorder="1" applyAlignment="1">
      <alignment horizontal="center" vertical="center"/>
    </xf>
    <xf numFmtId="168" fontId="6" fillId="0" borderId="29" xfId="3" applyNumberFormat="1" applyFont="1" applyBorder="1" applyAlignment="1">
      <alignment horizontal="center" vertical="center"/>
    </xf>
    <xf numFmtId="168" fontId="6" fillId="0" borderId="30" xfId="3" applyNumberFormat="1" applyFont="1" applyBorder="1" applyAlignment="1">
      <alignment horizontal="center" vertical="center"/>
    </xf>
    <xf numFmtId="168" fontId="48" fillId="206" borderId="28" xfId="3" applyNumberFormat="1" applyFont="1" applyFill="1" applyBorder="1" applyAlignment="1">
      <alignment horizontal="center" vertical="center"/>
    </xf>
    <xf numFmtId="9" fontId="9" fillId="196" borderId="28" xfId="3" applyFont="1" applyFill="1" applyBorder="1" applyAlignment="1">
      <alignment horizontal="center" vertical="center"/>
    </xf>
    <xf numFmtId="168" fontId="30" fillId="0" borderId="28" xfId="3" applyNumberFormat="1" applyFont="1" applyFill="1" applyBorder="1" applyAlignment="1">
      <alignment horizontal="center" vertical="center"/>
    </xf>
    <xf numFmtId="168" fontId="10" fillId="0" borderId="28" xfId="3" applyNumberFormat="1" applyFont="1" applyFill="1" applyBorder="1" applyAlignment="1">
      <alignment horizontal="center" vertical="center"/>
    </xf>
    <xf numFmtId="168" fontId="30" fillId="45" borderId="28" xfId="3" applyNumberFormat="1" applyFont="1" applyFill="1" applyBorder="1" applyAlignment="1">
      <alignment horizontal="center" vertical="center"/>
    </xf>
    <xf numFmtId="168" fontId="30" fillId="177" borderId="28" xfId="3" applyNumberFormat="1" applyFont="1" applyFill="1" applyBorder="1" applyAlignment="1">
      <alignment horizontal="center" vertical="center"/>
    </xf>
    <xf numFmtId="168" fontId="32" fillId="7" borderId="31" xfId="3" applyNumberFormat="1" applyFont="1" applyFill="1" applyBorder="1" applyAlignment="1">
      <alignment horizontal="center" vertical="center"/>
    </xf>
    <xf numFmtId="168" fontId="32" fillId="7" borderId="32" xfId="3" applyNumberFormat="1" applyFont="1" applyFill="1" applyBorder="1" applyAlignment="1">
      <alignment horizontal="center" vertical="center"/>
    </xf>
    <xf numFmtId="168" fontId="32" fillId="7" borderId="33" xfId="3" applyNumberFormat="1" applyFont="1" applyFill="1" applyBorder="1" applyAlignment="1">
      <alignment horizontal="center" vertical="center"/>
    </xf>
    <xf numFmtId="168" fontId="48" fillId="147" borderId="28" xfId="3" applyNumberFormat="1" applyFont="1" applyFill="1" applyBorder="1" applyAlignment="1">
      <alignment horizontal="center" vertical="center"/>
    </xf>
    <xf numFmtId="165" fontId="48" fillId="206" borderId="28" xfId="0" applyNumberFormat="1" applyFont="1" applyFill="1" applyBorder="1" applyAlignment="1">
      <alignment horizontal="center" vertical="center"/>
    </xf>
    <xf numFmtId="165" fontId="6" fillId="0" borderId="18" xfId="0" applyNumberFormat="1" applyFont="1" applyBorder="1" applyAlignment="1">
      <alignment horizontal="center" vertical="center"/>
    </xf>
    <xf numFmtId="165" fontId="6" fillId="0" borderId="29" xfId="0" applyNumberFormat="1" applyFont="1" applyBorder="1" applyAlignment="1">
      <alignment horizontal="center" vertical="center"/>
    </xf>
    <xf numFmtId="165" fontId="6" fillId="0" borderId="30" xfId="0" applyNumberFormat="1" applyFont="1" applyBorder="1" applyAlignment="1">
      <alignment horizontal="center" vertical="center"/>
    </xf>
    <xf numFmtId="0" fontId="29" fillId="0" borderId="28" xfId="0" applyFont="1" applyBorder="1" applyAlignment="1">
      <alignment vertical="center"/>
    </xf>
    <xf numFmtId="0" fontId="47" fillId="0" borderId="28" xfId="0" applyFont="1" applyBorder="1" applyAlignment="1">
      <alignment vertical="center"/>
    </xf>
    <xf numFmtId="0" fontId="42" fillId="73" borderId="28" xfId="0" applyFont="1" applyFill="1" applyBorder="1" applyAlignment="1">
      <alignment vertical="center"/>
    </xf>
    <xf numFmtId="0" fontId="43" fillId="73" borderId="28" xfId="0" applyFont="1" applyFill="1" applyBorder="1" applyAlignment="1">
      <alignment vertical="center"/>
    </xf>
    <xf numFmtId="0" fontId="31" fillId="0" borderId="28" xfId="0" applyFont="1" applyBorder="1" applyAlignment="1">
      <alignment vertical="center"/>
    </xf>
    <xf numFmtId="0" fontId="50" fillId="0" borderId="28" xfId="0" applyFont="1" applyBorder="1" applyAlignment="1">
      <alignment vertical="center"/>
    </xf>
    <xf numFmtId="0" fontId="31" fillId="215" borderId="28" xfId="0" applyFont="1" applyFill="1" applyBorder="1" applyAlignment="1">
      <alignment vertical="center"/>
    </xf>
    <xf numFmtId="0" fontId="50" fillId="215" borderId="28" xfId="0" applyFont="1" applyFill="1" applyBorder="1" applyAlignment="1">
      <alignment vertical="center"/>
    </xf>
    <xf numFmtId="0" fontId="31" fillId="0" borderId="28" xfId="0" applyFont="1" applyBorder="1" applyAlignment="1">
      <alignment vertical="center" wrapText="1"/>
    </xf>
    <xf numFmtId="0" fontId="50" fillId="0" borderId="28" xfId="0" applyFont="1" applyBorder="1" applyAlignment="1">
      <alignment vertical="center" wrapText="1"/>
    </xf>
    <xf numFmtId="0" fontId="31" fillId="45" borderId="28" xfId="0" applyFont="1" applyFill="1" applyBorder="1" applyAlignment="1">
      <alignment vertical="center"/>
    </xf>
    <xf numFmtId="0" fontId="50" fillId="45" borderId="28" xfId="0" applyFont="1" applyFill="1" applyBorder="1" applyAlignment="1">
      <alignment vertical="center"/>
    </xf>
    <xf numFmtId="0" fontId="42" fillId="73" borderId="28" xfId="0" applyFont="1" applyFill="1" applyBorder="1" applyAlignment="1">
      <alignment vertical="center" wrapText="1"/>
    </xf>
    <xf numFmtId="0" fontId="43" fillId="73" borderId="28" xfId="0" applyFont="1" applyFill="1" applyBorder="1" applyAlignment="1">
      <alignment vertical="center" wrapText="1"/>
    </xf>
    <xf numFmtId="0" fontId="31" fillId="177" borderId="28" xfId="0" applyFont="1" applyFill="1" applyBorder="1" applyAlignment="1">
      <alignment vertical="center"/>
    </xf>
    <xf numFmtId="0" fontId="50" fillId="177" borderId="28" xfId="0" applyFont="1" applyFill="1" applyBorder="1" applyAlignment="1">
      <alignment vertical="center"/>
    </xf>
    <xf numFmtId="0" fontId="29" fillId="2" borderId="28" xfId="0" applyFont="1" applyFill="1" applyBorder="1" applyAlignment="1">
      <alignment vertical="center"/>
    </xf>
    <xf numFmtId="0" fontId="47" fillId="2" borderId="28" xfId="0" applyFont="1" applyFill="1" applyBorder="1" applyAlignment="1">
      <alignment vertical="center"/>
    </xf>
    <xf numFmtId="0" fontId="55" fillId="5" borderId="28" xfId="0" applyFont="1" applyFill="1" applyBorder="1" applyAlignment="1">
      <alignment vertical="center"/>
    </xf>
    <xf numFmtId="0" fontId="56" fillId="5" borderId="28" xfId="0" applyFont="1" applyFill="1" applyBorder="1" applyAlignment="1">
      <alignment vertical="center"/>
    </xf>
    <xf numFmtId="0" fontId="42" fillId="2" borderId="28" xfId="0" applyFont="1" applyFill="1" applyBorder="1" applyAlignment="1">
      <alignment vertical="center"/>
    </xf>
    <xf numFmtId="0" fontId="43" fillId="2" borderId="28" xfId="0" applyFont="1" applyFill="1" applyBorder="1" applyAlignment="1">
      <alignment vertical="center"/>
    </xf>
    <xf numFmtId="2" fontId="10" fillId="0" borderId="28" xfId="0" applyNumberFormat="1" applyFont="1" applyBorder="1" applyAlignment="1">
      <alignment horizontal="center" vertical="center"/>
    </xf>
    <xf numFmtId="170" fontId="46" fillId="2" borderId="28" xfId="0" applyNumberFormat="1" applyFont="1" applyFill="1" applyBorder="1" applyAlignment="1">
      <alignment horizontal="center" vertical="center"/>
    </xf>
    <xf numFmtId="9" fontId="6" fillId="0" borderId="18" xfId="3" applyFont="1" applyBorder="1" applyAlignment="1">
      <alignment horizontal="center" vertical="center"/>
    </xf>
    <xf numFmtId="9" fontId="6" fillId="0" borderId="29" xfId="3" applyFont="1" applyBorder="1" applyAlignment="1">
      <alignment horizontal="center" vertical="center"/>
    </xf>
    <xf numFmtId="9" fontId="6" fillId="0" borderId="30" xfId="3" applyFont="1" applyBorder="1" applyAlignment="1">
      <alignment horizontal="center" vertical="center"/>
    </xf>
    <xf numFmtId="165" fontId="14" fillId="0" borderId="28" xfId="0" applyNumberFormat="1" applyFont="1" applyBorder="1" applyAlignment="1">
      <alignment horizontal="center" vertical="center"/>
    </xf>
    <xf numFmtId="165" fontId="14" fillId="45" borderId="28" xfId="0" applyNumberFormat="1" applyFont="1" applyFill="1" applyBorder="1" applyAlignment="1">
      <alignment horizontal="center" vertical="center"/>
    </xf>
    <xf numFmtId="165" fontId="72" fillId="147" borderId="28" xfId="0" applyNumberFormat="1" applyFont="1" applyFill="1" applyBorder="1" applyAlignment="1">
      <alignment horizontal="center" vertical="center"/>
    </xf>
    <xf numFmtId="165" fontId="14" fillId="5" borderId="28" xfId="0" applyNumberFormat="1" applyFont="1" applyFill="1" applyBorder="1" applyAlignment="1">
      <alignment horizontal="center" vertical="center"/>
    </xf>
    <xf numFmtId="165" fontId="14" fillId="0" borderId="18" xfId="0" applyNumberFormat="1" applyFont="1" applyBorder="1" applyAlignment="1">
      <alignment horizontal="center" vertical="center"/>
    </xf>
    <xf numFmtId="165" fontId="14" fillId="0" borderId="29" xfId="0" applyNumberFormat="1" applyFont="1" applyBorder="1" applyAlignment="1">
      <alignment horizontal="center" vertical="center"/>
    </xf>
    <xf numFmtId="165" fontId="14" fillId="0" borderId="30" xfId="0" applyNumberFormat="1" applyFont="1" applyBorder="1" applyAlignment="1">
      <alignment horizontal="center" vertical="center"/>
    </xf>
    <xf numFmtId="165" fontId="14" fillId="177" borderId="28" xfId="0" applyNumberFormat="1" applyFont="1" applyFill="1" applyBorder="1" applyAlignment="1">
      <alignment horizontal="center" vertical="center"/>
    </xf>
    <xf numFmtId="165" fontId="72" fillId="206" borderId="28" xfId="0" applyNumberFormat="1" applyFont="1" applyFill="1" applyBorder="1" applyAlignment="1">
      <alignment horizontal="center" vertical="center"/>
    </xf>
    <xf numFmtId="165" fontId="32" fillId="215" borderId="28" xfId="0" applyNumberFormat="1" applyFont="1" applyFill="1" applyBorder="1" applyAlignment="1">
      <alignment horizontal="center" vertical="center"/>
    </xf>
    <xf numFmtId="165" fontId="32" fillId="5" borderId="18" xfId="0" applyNumberFormat="1" applyFont="1" applyFill="1" applyBorder="1" applyAlignment="1">
      <alignment horizontal="center" vertical="center"/>
    </xf>
    <xf numFmtId="165" fontId="32" fillId="5" borderId="29" xfId="0" applyNumberFormat="1" applyFont="1" applyFill="1" applyBorder="1" applyAlignment="1">
      <alignment horizontal="center" vertical="center"/>
    </xf>
    <xf numFmtId="165" fontId="32" fillId="5" borderId="30" xfId="0" applyNumberFormat="1" applyFont="1" applyFill="1" applyBorder="1" applyAlignment="1">
      <alignment horizontal="center" vertical="center"/>
    </xf>
    <xf numFmtId="165" fontId="32" fillId="196" borderId="28" xfId="0" applyNumberFormat="1" applyFont="1" applyFill="1" applyBorder="1" applyAlignment="1">
      <alignment horizontal="center" vertical="center"/>
    </xf>
    <xf numFmtId="165" fontId="72" fillId="55" borderId="28" xfId="0" applyNumberFormat="1" applyFont="1" applyFill="1" applyBorder="1" applyAlignment="1">
      <alignment horizontal="center" vertical="center"/>
    </xf>
    <xf numFmtId="0" fontId="57" fillId="2" borderId="0" xfId="0" applyFont="1" applyFill="1" applyAlignment="1">
      <alignment horizontal="left" vertical="top" wrapText="1"/>
    </xf>
    <xf numFmtId="9" fontId="16" fillId="0" borderId="18" xfId="3" applyFont="1" applyBorder="1" applyAlignment="1">
      <alignment horizontal="center" vertical="center"/>
    </xf>
    <xf numFmtId="9" fontId="16" fillId="0" borderId="29" xfId="3" applyFont="1" applyBorder="1" applyAlignment="1">
      <alignment horizontal="center" vertical="center"/>
    </xf>
    <xf numFmtId="9" fontId="16" fillId="0" borderId="30" xfId="3" applyFont="1" applyBorder="1" applyAlignment="1">
      <alignment horizontal="center" vertical="center"/>
    </xf>
    <xf numFmtId="9" fontId="32" fillId="5" borderId="18" xfId="3" applyFont="1" applyFill="1" applyBorder="1" applyAlignment="1">
      <alignment horizontal="center" vertical="center"/>
    </xf>
    <xf numFmtId="9" fontId="32" fillId="5" borderId="29" xfId="3" applyFont="1" applyFill="1" applyBorder="1" applyAlignment="1">
      <alignment horizontal="center" vertical="center"/>
    </xf>
    <xf numFmtId="9" fontId="32" fillId="5" borderId="30" xfId="3" applyFont="1" applyFill="1" applyBorder="1" applyAlignment="1">
      <alignment horizontal="center" vertical="center"/>
    </xf>
    <xf numFmtId="165" fontId="46" fillId="0" borderId="28" xfId="0" applyNumberFormat="1" applyFont="1" applyBorder="1" applyAlignment="1">
      <alignment horizontal="center" vertical="center"/>
    </xf>
    <xf numFmtId="165" fontId="48" fillId="55" borderId="28" xfId="0" applyNumberFormat="1" applyFont="1" applyFill="1" applyBorder="1" applyAlignment="1">
      <alignment horizontal="center" vertical="center"/>
    </xf>
    <xf numFmtId="165" fontId="48" fillId="147" borderId="28" xfId="0" applyNumberFormat="1" applyFont="1" applyFill="1" applyBorder="1" applyAlignment="1">
      <alignment horizontal="center" vertical="center"/>
    </xf>
    <xf numFmtId="3" fontId="9" fillId="215" borderId="28" xfId="0" applyNumberFormat="1" applyFont="1" applyFill="1" applyBorder="1" applyAlignment="1">
      <alignment horizontal="center" vertical="center"/>
    </xf>
    <xf numFmtId="3" fontId="30" fillId="0" borderId="28" xfId="0" applyNumberFormat="1" applyFont="1" applyBorder="1" applyAlignment="1">
      <alignment horizontal="center" vertical="center"/>
    </xf>
    <xf numFmtId="3" fontId="30" fillId="177" borderId="28" xfId="0" applyNumberFormat="1" applyFont="1" applyFill="1" applyBorder="1" applyAlignment="1">
      <alignment horizontal="center" vertical="center"/>
    </xf>
    <xf numFmtId="3" fontId="9" fillId="196" borderId="28" xfId="0" applyNumberFormat="1" applyFont="1" applyFill="1" applyBorder="1" applyAlignment="1">
      <alignment horizontal="center" vertical="center"/>
    </xf>
    <xf numFmtId="3" fontId="48" fillId="206" borderId="28" xfId="0" applyNumberFormat="1" applyFont="1" applyFill="1" applyBorder="1" applyAlignment="1">
      <alignment horizontal="center" vertical="center"/>
    </xf>
    <xf numFmtId="3" fontId="6" fillId="0" borderId="18" xfId="0" applyNumberFormat="1" applyFont="1" applyBorder="1" applyAlignment="1">
      <alignment horizontal="center" vertical="center"/>
    </xf>
    <xf numFmtId="3" fontId="6" fillId="0" borderId="29" xfId="0" applyNumberFormat="1" applyFont="1" applyBorder="1" applyAlignment="1">
      <alignment horizontal="center" vertical="center"/>
    </xf>
    <xf numFmtId="3" fontId="6" fillId="0" borderId="30" xfId="0" applyNumberFormat="1" applyFont="1" applyBorder="1" applyAlignment="1">
      <alignment horizontal="center" vertical="center"/>
    </xf>
    <xf numFmtId="164" fontId="16" fillId="0" borderId="18" xfId="0" applyNumberFormat="1" applyFont="1" applyBorder="1" applyAlignment="1">
      <alignment horizontal="center" vertical="center"/>
    </xf>
    <xf numFmtId="164" fontId="16" fillId="0" borderId="29" xfId="0" applyNumberFormat="1" applyFont="1" applyBorder="1" applyAlignment="1">
      <alignment horizontal="center" vertical="center"/>
    </xf>
    <xf numFmtId="164" fontId="16" fillId="0" borderId="30" xfId="0" applyNumberFormat="1" applyFont="1" applyBorder="1" applyAlignment="1">
      <alignment horizontal="center" vertical="center"/>
    </xf>
    <xf numFmtId="3" fontId="9" fillId="5" borderId="18" xfId="0" applyNumberFormat="1" applyFont="1" applyFill="1" applyBorder="1" applyAlignment="1">
      <alignment horizontal="center" vertical="center"/>
    </xf>
    <xf numFmtId="3" fontId="9" fillId="5" borderId="29" xfId="0" applyNumberFormat="1" applyFont="1" applyFill="1" applyBorder="1" applyAlignment="1">
      <alignment horizontal="center" vertical="center"/>
    </xf>
    <xf numFmtId="3" fontId="9" fillId="5" borderId="30" xfId="0" applyNumberFormat="1" applyFont="1" applyFill="1" applyBorder="1" applyAlignment="1">
      <alignment horizontal="center" vertical="center"/>
    </xf>
    <xf numFmtId="3" fontId="16" fillId="0" borderId="18" xfId="0" applyNumberFormat="1" applyFont="1" applyBorder="1" applyAlignment="1">
      <alignment horizontal="center" vertical="center"/>
    </xf>
    <xf numFmtId="3" fontId="16" fillId="0" borderId="29" xfId="0" applyNumberFormat="1" applyFont="1" applyBorder="1" applyAlignment="1">
      <alignment horizontal="center" vertical="center"/>
    </xf>
    <xf numFmtId="3" fontId="16" fillId="0" borderId="30" xfId="0" applyNumberFormat="1" applyFont="1" applyBorder="1" applyAlignment="1">
      <alignment horizontal="center" vertical="center"/>
    </xf>
    <xf numFmtId="3" fontId="30" fillId="45" borderId="28" xfId="0" applyNumberFormat="1" applyFont="1" applyFill="1" applyBorder="1" applyAlignment="1">
      <alignment horizontal="center" vertical="center"/>
    </xf>
    <xf numFmtId="3" fontId="72" fillId="6" borderId="28" xfId="0" applyNumberFormat="1" applyFont="1" applyFill="1" applyBorder="1" applyAlignment="1">
      <alignment horizontal="center" vertical="center"/>
    </xf>
    <xf numFmtId="3" fontId="10" fillId="2" borderId="28" xfId="0" applyNumberFormat="1" applyFont="1" applyFill="1" applyBorder="1" applyAlignment="1">
      <alignment horizontal="center" vertical="center"/>
    </xf>
    <xf numFmtId="3" fontId="46" fillId="2" borderId="28" xfId="0" applyNumberFormat="1" applyFont="1" applyFill="1" applyBorder="1" applyAlignment="1">
      <alignment horizontal="center" vertical="center"/>
    </xf>
    <xf numFmtId="3" fontId="10" fillId="0" borderId="28" xfId="0" applyNumberFormat="1" applyFont="1" applyBorder="1" applyAlignment="1">
      <alignment horizontal="center" vertical="center"/>
    </xf>
    <xf numFmtId="1" fontId="9" fillId="215" borderId="28" xfId="0" applyNumberFormat="1" applyFont="1" applyFill="1" applyBorder="1" applyAlignment="1">
      <alignment horizontal="center" vertical="center"/>
    </xf>
    <xf numFmtId="3" fontId="48" fillId="55" borderId="28" xfId="0" applyNumberFormat="1" applyFont="1" applyFill="1" applyBorder="1" applyAlignment="1">
      <alignment horizontal="center" vertical="center"/>
    </xf>
    <xf numFmtId="1" fontId="72" fillId="6" borderId="28" xfId="0" applyNumberFormat="1" applyFont="1" applyFill="1" applyBorder="1" applyAlignment="1">
      <alignment horizontal="center" vertical="center"/>
    </xf>
    <xf numFmtId="165" fontId="9" fillId="196" borderId="28" xfId="0" applyNumberFormat="1" applyFont="1" applyFill="1" applyBorder="1" applyAlignment="1">
      <alignment horizontal="center" vertical="center"/>
    </xf>
    <xf numFmtId="165" fontId="30" fillId="177" borderId="28" xfId="0" applyNumberFormat="1" applyFont="1" applyFill="1" applyBorder="1" applyAlignment="1">
      <alignment horizontal="center" vertical="center"/>
    </xf>
    <xf numFmtId="165" fontId="30" fillId="45" borderId="28" xfId="0" applyNumberFormat="1" applyFont="1" applyFill="1" applyBorder="1" applyAlignment="1">
      <alignment horizontal="center" vertical="center"/>
    </xf>
    <xf numFmtId="9" fontId="9" fillId="5" borderId="18" xfId="3" applyFont="1" applyFill="1" applyBorder="1" applyAlignment="1">
      <alignment horizontal="center" vertical="center"/>
    </xf>
    <xf numFmtId="9" fontId="9" fillId="5" borderId="29" xfId="3" applyFont="1" applyFill="1" applyBorder="1" applyAlignment="1">
      <alignment horizontal="center" vertical="center"/>
    </xf>
    <xf numFmtId="9" fontId="9" fillId="5" borderId="30" xfId="3" applyFont="1" applyFill="1" applyBorder="1" applyAlignment="1">
      <alignment horizontal="center" vertical="center"/>
    </xf>
    <xf numFmtId="165" fontId="9" fillId="5" borderId="18" xfId="0" applyNumberFormat="1" applyFont="1" applyFill="1" applyBorder="1" applyAlignment="1">
      <alignment horizontal="center" vertical="center"/>
    </xf>
    <xf numFmtId="165" fontId="9" fillId="5" borderId="29" xfId="0" applyNumberFormat="1" applyFont="1" applyFill="1" applyBorder="1" applyAlignment="1">
      <alignment horizontal="center" vertical="center"/>
    </xf>
    <xf numFmtId="165" fontId="9" fillId="5" borderId="30" xfId="0" applyNumberFormat="1" applyFont="1" applyFill="1" applyBorder="1" applyAlignment="1">
      <alignment horizontal="center" vertical="center"/>
    </xf>
    <xf numFmtId="165" fontId="10" fillId="2" borderId="18" xfId="0" applyNumberFormat="1" applyFont="1" applyFill="1" applyBorder="1" applyAlignment="1">
      <alignment horizontal="center" vertical="center"/>
    </xf>
    <xf numFmtId="165" fontId="10" fillId="2" borderId="29" xfId="0" applyNumberFormat="1" applyFont="1" applyFill="1" applyBorder="1" applyAlignment="1">
      <alignment horizontal="center" vertical="center"/>
    </xf>
    <xf numFmtId="165" fontId="10" fillId="2" borderId="30" xfId="0" applyNumberFormat="1" applyFont="1" applyFill="1" applyBorder="1" applyAlignment="1">
      <alignment horizontal="center" vertical="center"/>
    </xf>
    <xf numFmtId="165" fontId="9" fillId="0" borderId="18" xfId="0" applyNumberFormat="1" applyFont="1" applyBorder="1" applyAlignment="1">
      <alignment horizontal="center" vertical="center"/>
    </xf>
    <xf numFmtId="165" fontId="9" fillId="0" borderId="29" xfId="0" applyNumberFormat="1" applyFont="1" applyBorder="1" applyAlignment="1">
      <alignment horizontal="center" vertical="center"/>
    </xf>
    <xf numFmtId="165" fontId="9" fillId="0" borderId="30" xfId="0" applyNumberFormat="1" applyFont="1" applyBorder="1" applyAlignment="1">
      <alignment horizontal="center" vertical="center"/>
    </xf>
    <xf numFmtId="165" fontId="32" fillId="0" borderId="18" xfId="0" applyNumberFormat="1" applyFont="1" applyBorder="1" applyAlignment="1">
      <alignment horizontal="center" vertical="center"/>
    </xf>
    <xf numFmtId="165" fontId="32" fillId="0" borderId="29" xfId="0" applyNumberFormat="1" applyFont="1" applyBorder="1" applyAlignment="1">
      <alignment horizontal="center" vertical="center"/>
    </xf>
    <xf numFmtId="165" fontId="32" fillId="0" borderId="30" xfId="0" applyNumberFormat="1" applyFont="1" applyBorder="1" applyAlignment="1">
      <alignment horizontal="center" vertical="center"/>
    </xf>
    <xf numFmtId="165" fontId="112" fillId="2" borderId="28" xfId="0" applyNumberFormat="1" applyFont="1" applyFill="1" applyBorder="1" applyAlignment="1">
      <alignment horizontal="center" vertical="center"/>
    </xf>
    <xf numFmtId="165" fontId="115" fillId="6" borderId="28" xfId="0" applyNumberFormat="1" applyFont="1" applyFill="1" applyBorder="1" applyAlignment="1">
      <alignment horizontal="center" vertical="center"/>
    </xf>
    <xf numFmtId="165" fontId="108" fillId="2" borderId="28" xfId="0" applyNumberFormat="1" applyFont="1" applyFill="1" applyBorder="1" applyAlignment="1">
      <alignment horizontal="center" vertical="center"/>
    </xf>
    <xf numFmtId="165" fontId="105" fillId="196" borderId="28" xfId="0" applyNumberFormat="1" applyFont="1" applyFill="1" applyBorder="1" applyAlignment="1">
      <alignment horizontal="center" vertical="center"/>
    </xf>
    <xf numFmtId="165" fontId="111" fillId="45" borderId="28" xfId="0" applyNumberFormat="1" applyFont="1" applyFill="1" applyBorder="1" applyAlignment="1">
      <alignment horizontal="center" vertical="center"/>
    </xf>
    <xf numFmtId="165" fontId="108" fillId="0" borderId="28" xfId="0" applyNumberFormat="1" applyFont="1" applyBorder="1" applyAlignment="1">
      <alignment horizontal="center" vertical="center"/>
    </xf>
    <xf numFmtId="165" fontId="111" fillId="0" borderId="28" xfId="0" applyNumberFormat="1" applyFont="1" applyBorder="1" applyAlignment="1">
      <alignment horizontal="center" vertical="center"/>
    </xf>
    <xf numFmtId="165" fontId="109" fillId="55" borderId="28" xfId="0" applyNumberFormat="1" applyFont="1" applyFill="1" applyBorder="1" applyAlignment="1">
      <alignment horizontal="center" vertical="center"/>
    </xf>
    <xf numFmtId="9" fontId="32" fillId="0" borderId="18" xfId="3" applyFont="1" applyBorder="1" applyAlignment="1">
      <alignment horizontal="center" vertical="center"/>
    </xf>
    <xf numFmtId="9" fontId="32" fillId="0" borderId="29" xfId="3" applyFont="1" applyBorder="1" applyAlignment="1">
      <alignment horizontal="center" vertical="center"/>
    </xf>
    <xf numFmtId="9" fontId="32" fillId="0" borderId="30" xfId="3" applyFont="1" applyBorder="1" applyAlignment="1">
      <alignment horizontal="center" vertical="center"/>
    </xf>
    <xf numFmtId="9" fontId="9" fillId="0" borderId="18" xfId="3" applyFont="1" applyBorder="1" applyAlignment="1">
      <alignment horizontal="center" vertical="center"/>
    </xf>
    <xf numFmtId="9" fontId="9" fillId="0" borderId="29" xfId="3" applyFont="1" applyBorder="1" applyAlignment="1">
      <alignment horizontal="center" vertical="center"/>
    </xf>
    <xf numFmtId="9" fontId="9" fillId="0" borderId="30" xfId="3" applyFont="1" applyBorder="1" applyAlignment="1">
      <alignment horizontal="center" vertical="center"/>
    </xf>
    <xf numFmtId="165" fontId="105" fillId="0" borderId="18" xfId="0" applyNumberFormat="1" applyFont="1" applyBorder="1" applyAlignment="1">
      <alignment horizontal="center" vertical="center"/>
    </xf>
    <xf numFmtId="165" fontId="105" fillId="0" borderId="29" xfId="0" applyNumberFormat="1" applyFont="1" applyBorder="1" applyAlignment="1">
      <alignment horizontal="center" vertical="center"/>
    </xf>
    <xf numFmtId="165" fontId="105" fillId="0" borderId="30" xfId="0" applyNumberFormat="1" applyFont="1" applyBorder="1" applyAlignment="1">
      <alignment horizontal="center" vertical="center"/>
    </xf>
    <xf numFmtId="165" fontId="106" fillId="0" borderId="18" xfId="0" applyNumberFormat="1" applyFont="1" applyBorder="1" applyAlignment="1">
      <alignment horizontal="center" vertical="center"/>
    </xf>
    <xf numFmtId="165" fontId="106" fillId="0" borderId="29" xfId="0" applyNumberFormat="1" applyFont="1" applyBorder="1" applyAlignment="1">
      <alignment horizontal="center" vertical="center"/>
    </xf>
    <xf numFmtId="165" fontId="106" fillId="0" borderId="30" xfId="0" applyNumberFormat="1" applyFont="1" applyBorder="1" applyAlignment="1">
      <alignment horizontal="center" vertical="center"/>
    </xf>
    <xf numFmtId="3" fontId="105" fillId="5" borderId="18" xfId="0" applyNumberFormat="1" applyFont="1" applyFill="1" applyBorder="1" applyAlignment="1">
      <alignment horizontal="center" vertical="center"/>
    </xf>
    <xf numFmtId="3" fontId="105" fillId="5" borderId="29" xfId="0" applyNumberFormat="1" applyFont="1" applyFill="1" applyBorder="1" applyAlignment="1">
      <alignment horizontal="center" vertical="center"/>
    </xf>
    <xf numFmtId="3" fontId="105" fillId="5" borderId="30" xfId="0" applyNumberFormat="1" applyFont="1" applyFill="1" applyBorder="1" applyAlignment="1">
      <alignment horizontal="center" vertical="center"/>
    </xf>
    <xf numFmtId="165" fontId="109" fillId="206" borderId="28" xfId="0" applyNumberFormat="1" applyFont="1" applyFill="1" applyBorder="1" applyAlignment="1">
      <alignment horizontal="center" vertical="center"/>
    </xf>
    <xf numFmtId="165" fontId="105" fillId="215" borderId="28" xfId="0" applyNumberFormat="1" applyFont="1" applyFill="1" applyBorder="1" applyAlignment="1">
      <alignment horizontal="center" vertical="center"/>
    </xf>
    <xf numFmtId="165" fontId="111" fillId="177" borderId="28" xfId="0" applyNumberFormat="1" applyFont="1" applyFill="1" applyBorder="1" applyAlignment="1">
      <alignment horizontal="center" vertical="center"/>
    </xf>
    <xf numFmtId="165" fontId="113" fillId="5" borderId="28" xfId="0" applyNumberFormat="1" applyFont="1" applyFill="1" applyBorder="1" applyAlignment="1">
      <alignment horizontal="center" vertical="center"/>
    </xf>
    <xf numFmtId="165" fontId="109" fillId="147" borderId="28" xfId="0" applyNumberFormat="1" applyFont="1" applyFill="1" applyBorder="1" applyAlignment="1">
      <alignment horizontal="center" vertical="center"/>
    </xf>
  </cellXfs>
  <cellStyles count="6">
    <cellStyle name="Lien hypertexte" xfId="2" builtinId="8"/>
    <cellStyle name="Normal" xfId="0" builtinId="0"/>
    <cellStyle name="Normal 12" xfId="4" xr:uid="{04F4EB84-46CB-478D-80F6-9FD4C606939D}"/>
    <cellStyle name="Normal 2" xfId="1" xr:uid="{7DD8789F-D3E5-4619-8C3A-89E48EB64804}"/>
    <cellStyle name="Normal 5" xfId="5" xr:uid="{042E67A0-C840-4A1C-9FE0-B8DFEC781232}"/>
    <cellStyle name="Pourcentage" xfId="3" builtinId="5"/>
  </cellStyles>
  <dxfs count="1">
    <dxf>
      <fill>
        <patternFill>
          <bgColor rgb="FFFFC000"/>
        </patternFill>
      </fill>
    </dxf>
  </dxfs>
  <tableStyles count="0" defaultTableStyle="TableStyleMedium2" defaultPivotStyle="PivotStyleLight16"/>
  <colors>
    <mruColors>
      <color rgb="FF0E2849"/>
      <color rgb="FF642E65"/>
      <color rgb="FF4FA15E"/>
      <color rgb="FFAF5972"/>
      <color rgb="FFEAAE04"/>
      <color rgb="FF4982C7"/>
      <color rgb="FFDAE3F3"/>
      <color rgb="FF1C5294"/>
      <color rgb="FFE4E4E5"/>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Structure" Target="richData/rdrichvaluestructure.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22/10/relationships/richValueRel" Target="richData/richValueRel.xml"/><Relationship Id="rId35"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58.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62.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66.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70.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74.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82.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86.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90.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94.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chartUserShapes" Target="../drawings/drawing97.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chartUserShapes" Target="../drawings/drawing98.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chartUserShapes" Target="../drawings/drawing101.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chartUserShapes" Target="../drawings/drawing102.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103.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05.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chartUserShapes" Target="../drawings/drawing106.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chartUserShapes" Target="../drawings/drawing107.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chartUserShapes" Target="../drawings/drawing108.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chartUserShapes" Target="../drawings/drawing109.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chartUserShapes" Target="../drawings/drawing110.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3" Type="http://schemas.openxmlformats.org/officeDocument/2006/relationships/chartUserShapes" Target="../drawings/drawing111.xml"/><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3" Type="http://schemas.openxmlformats.org/officeDocument/2006/relationships/chartUserShapes" Target="../drawings/drawing112.xml"/><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chartUserShapes" Target="../drawings/drawing113.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chartUserShapes" Target="../drawings/drawing114.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chartUserShapes" Target="../drawings/drawing116.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chartUserShapes" Target="../drawings/drawing117.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chartUserShapes" Target="../drawings/drawing118.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chartUserShapes" Target="../drawings/drawing119.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chartUserShapes" Target="../drawings/drawing120.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chartUserShapes" Target="../drawings/drawing121.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chartUserShapes" Target="../drawings/drawing123.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chartUserShapes" Target="../drawings/drawing124.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chartUserShapes" Target="../drawings/drawing125.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chartUserShapes" Target="../drawings/drawing126.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chartUserShapes" Target="../drawings/drawing127.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chartUserShapes" Target="../drawings/drawing128.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chartUserShapes" Target="../drawings/drawing129.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chartUserShapes" Target="../drawings/drawing130.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chartUserShapes" Target="../drawings/drawing131.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chartUserShapes" Target="../drawings/drawing132.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chartUserShapes" Target="../drawings/drawing133.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chartUserShapes" Target="../drawings/drawing134.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chartUserShapes" Target="../drawings/drawing135.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chartUserShapes" Target="../drawings/drawing136.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chartUserShapes" Target="../drawings/drawing137.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chartUserShapes" Target="../drawings/drawing138.xml"/><Relationship Id="rId2" Type="http://schemas.microsoft.com/office/2011/relationships/chartColorStyle" Target="colors129.xml"/><Relationship Id="rId1" Type="http://schemas.microsoft.com/office/2011/relationships/chartStyle" Target="style12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851851851851857E-2"/>
          <c:y val="2.4614600122016741E-2"/>
          <c:w val="0.79935972222222218"/>
          <c:h val="0.69647388096999252"/>
        </c:manualLayout>
      </c:layout>
      <c:barChart>
        <c:barDir val="col"/>
        <c:grouping val="clustered"/>
        <c:varyColors val="0"/>
        <c:ser>
          <c:idx val="0"/>
          <c:order val="2"/>
          <c:tx>
            <c:strRef>
              <c:f>CO2e_graph!$AH$13</c:f>
              <c:strCache>
                <c:ptCount val="1"/>
                <c:pt idx="0">
                  <c:v>% Evolution 2026/2025</c:v>
                </c:pt>
              </c:strCache>
            </c:strRef>
          </c:tx>
          <c:spPr>
            <a:solidFill>
              <a:schemeClr val="bg2"/>
            </a:solidFill>
            <a:ln w="22225">
              <a:noFill/>
              <a:prstDash val="sysDot"/>
            </a:ln>
            <a:effectLst/>
          </c:spPr>
          <c:invertIfNegative val="0"/>
          <c:dLbls>
            <c:dLbl>
              <c:idx val="7"/>
              <c:layout>
                <c:manualLayout>
                  <c:x val="0"/>
                  <c:y val="-1.83332280736577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C2-44AD-827C-02965DF41644}"/>
                </c:ext>
              </c:extLst>
            </c:dLbl>
            <c:dLbl>
              <c:idx val="10"/>
              <c:layout>
                <c:manualLayout>
                  <c:x val="0"/>
                  <c:y val="-3.2083149128900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C2-44AD-827C-02965DF41644}"/>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CO2e_graph!$AI$4:$AK$4</c:f>
              <c:strCache>
                <c:ptCount val="3"/>
                <c:pt idx="0">
                  <c:v>Janvier</c:v>
                </c:pt>
                <c:pt idx="1">
                  <c:v>Février</c:v>
                </c:pt>
                <c:pt idx="2">
                  <c:v>Mars</c:v>
                </c:pt>
              </c:strCache>
            </c:strRef>
          </c:cat>
          <c:val>
            <c:numRef>
              <c:f>CO2e_graph!$AI$13:$AT$13</c:f>
              <c:numCache>
                <c:formatCode>0.0%</c:formatCode>
                <c:ptCount val="12"/>
                <c:pt idx="0">
                  <c:v>-3.2133270175922421E-2</c:v>
                </c:pt>
                <c:pt idx="1">
                  <c:v>-8.518133773838614E-2</c:v>
                </c:pt>
                <c:pt idx="2">
                  <c:v>-2.5946646658023795E-2</c:v>
                </c:pt>
                <c:pt idx="3">
                  <c:v>-3.5264148519094395E-2</c:v>
                </c:pt>
                <c:pt idx="4">
                  <c:v>-5.3763945043625527E-2</c:v>
                </c:pt>
                <c:pt idx="5">
                  <c:v>-1.1476211230804176E-2</c:v>
                </c:pt>
              </c:numCache>
            </c:numRef>
          </c:val>
          <c:extLst>
            <c:ext xmlns:c16="http://schemas.microsoft.com/office/drawing/2014/chart" uri="{C3380CC4-5D6E-409C-BE32-E72D297353CC}">
              <c16:uniqueId val="{0000000F-D16D-4C6A-B79C-7B0AC0267732}"/>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CO2e_graph!$AH$11</c:f>
              <c:strCache>
                <c:ptCount val="1"/>
                <c:pt idx="0">
                  <c:v>2025</c:v>
                </c:pt>
              </c:strCache>
            </c:strRef>
          </c:tx>
          <c:spPr>
            <a:ln w="28575" cap="rnd">
              <a:solidFill>
                <a:srgbClr val="0E2849"/>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CO2e_graph!$AI$11:$AT$11</c:f>
              <c:numCache>
                <c:formatCode>0</c:formatCode>
                <c:ptCount val="12"/>
                <c:pt idx="0">
                  <c:v>34.938434808050417</c:v>
                </c:pt>
                <c:pt idx="1">
                  <c:v>33.957608393161365</c:v>
                </c:pt>
                <c:pt idx="2">
                  <c:v>34.579861990257804</c:v>
                </c:pt>
                <c:pt idx="3">
                  <c:v>30.105044342910773</c:v>
                </c:pt>
                <c:pt idx="4">
                  <c:v>27.143728512253258</c:v>
                </c:pt>
                <c:pt idx="5">
                  <c:v>26.704815139327309</c:v>
                </c:pt>
                <c:pt idx="6">
                  <c:v>27.570777869378201</c:v>
                </c:pt>
                <c:pt idx="7">
                  <c:v>25.468313319037449</c:v>
                </c:pt>
                <c:pt idx="8">
                  <c:v>27.139218379636795</c:v>
                </c:pt>
                <c:pt idx="9">
                  <c:v>29.708825468505367</c:v>
                </c:pt>
                <c:pt idx="10">
                  <c:v>29.250572622437076</c:v>
                </c:pt>
                <c:pt idx="11">
                  <c:v>32.830443375270413</c:v>
                </c:pt>
              </c:numCache>
            </c:numRef>
          </c:val>
          <c:smooth val="0"/>
          <c:extLst>
            <c:ext xmlns:c16="http://schemas.microsoft.com/office/drawing/2014/chart" uri="{C3380CC4-5D6E-409C-BE32-E72D297353CC}">
              <c16:uniqueId val="{00000001-9C55-41FC-B8E7-5BF623A1877B}"/>
            </c:ext>
          </c:extLst>
        </c:ser>
        <c:ser>
          <c:idx val="3"/>
          <c:order val="1"/>
          <c:tx>
            <c:strRef>
              <c:f>CO2e_graph!$AH$12</c:f>
              <c:strCache>
                <c:ptCount val="1"/>
                <c:pt idx="0">
                  <c:v>2026</c:v>
                </c:pt>
              </c:strCache>
            </c:strRef>
          </c:tx>
          <c:spPr>
            <a:ln w="28575" cap="rnd">
              <a:solidFill>
                <a:srgbClr val="4FA15E"/>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CO2e_graph!$AI$12:$AT$12</c:f>
              <c:numCache>
                <c:formatCode>0</c:formatCode>
                <c:ptCount val="12"/>
                <c:pt idx="0">
                  <c:v>33.81574864283948</c:v>
                </c:pt>
                <c:pt idx="1">
                  <c:v>31.065053883835631</c:v>
                </c:pt>
                <c:pt idx="2">
                  <c:v>33.682630529713357</c:v>
                </c:pt>
                <c:pt idx="3">
                  <c:v>29.043415588028445</c:v>
                </c:pt>
                <c:pt idx="4">
                  <c:v>25.684374584241382</c:v>
                </c:pt>
                <c:pt idx="5">
                  <c:v>26.398345039908811</c:v>
                </c:pt>
              </c:numCache>
            </c:numRef>
          </c:val>
          <c:smooth val="0"/>
          <c:extLst>
            <c:ext xmlns:c16="http://schemas.microsoft.com/office/drawing/2014/chart" uri="{C3380CC4-5D6E-409C-BE32-E72D297353CC}">
              <c16:uniqueId val="{00000004-9C55-41FC-B8E7-5BF623A1877B}"/>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14155146638526139"/>
          <c:y val="0.91915515576928286"/>
          <c:w val="0.63464236354068482"/>
          <c:h val="6.577849037579444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766404199475071E-2"/>
          <c:y val="5.5523576794280029E-2"/>
          <c:w val="0.88603346456692911"/>
          <c:h val="0.59496695920451936"/>
        </c:manualLayout>
      </c:layout>
      <c:barChart>
        <c:barDir val="col"/>
        <c:grouping val="clustered"/>
        <c:varyColors val="0"/>
        <c:ser>
          <c:idx val="0"/>
          <c:order val="0"/>
          <c:tx>
            <c:strRef>
              <c:f>CO2e_graph!$S$43</c:f>
              <c:strCache>
                <c:ptCount val="1"/>
                <c:pt idx="0">
                  <c:v>2025</c:v>
                </c:pt>
              </c:strCache>
            </c:strRef>
          </c:tx>
          <c:spPr>
            <a:solidFill>
              <a:srgbClr val="4982C7">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CO2e_graph!$T$43:$AE$43</c:f>
              <c:numCache>
                <c:formatCode>0.0</c:formatCode>
                <c:ptCount val="12"/>
                <c:pt idx="0">
                  <c:v>3.594936978105717</c:v>
                </c:pt>
                <c:pt idx="1">
                  <c:v>3.1886015472382008</c:v>
                </c:pt>
                <c:pt idx="2">
                  <c:v>2.8745709157489876</c:v>
                </c:pt>
                <c:pt idx="3">
                  <c:v>2.2304131984900208</c:v>
                </c:pt>
                <c:pt idx="4">
                  <c:v>2.0408447155085181</c:v>
                </c:pt>
                <c:pt idx="5">
                  <c:v>2.1563123597403857</c:v>
                </c:pt>
                <c:pt idx="6">
                  <c:v>2.262862544906477</c:v>
                </c:pt>
                <c:pt idx="7">
                  <c:v>2.2104713510358049</c:v>
                </c:pt>
                <c:pt idx="8">
                  <c:v>2.164083704182076</c:v>
                </c:pt>
                <c:pt idx="9">
                  <c:v>2.5174997939158379</c:v>
                </c:pt>
                <c:pt idx="10">
                  <c:v>2.9478542871182034</c:v>
                </c:pt>
                <c:pt idx="11">
                  <c:v>3.1801498890524367</c:v>
                </c:pt>
              </c:numCache>
            </c:numRef>
          </c:val>
          <c:extLst>
            <c:ext xmlns:c16="http://schemas.microsoft.com/office/drawing/2014/chart" uri="{C3380CC4-5D6E-409C-BE32-E72D297353CC}">
              <c16:uniqueId val="{00000000-020E-4E5C-B5BA-D5DF8968D725}"/>
            </c:ext>
          </c:extLst>
        </c:ser>
        <c:ser>
          <c:idx val="1"/>
          <c:order val="1"/>
          <c:tx>
            <c:strRef>
              <c:f>CO2e_graph!$S$44</c:f>
              <c:strCache>
                <c:ptCount val="1"/>
                <c:pt idx="0">
                  <c:v>2026</c:v>
                </c:pt>
              </c:strCache>
            </c:strRef>
          </c:tx>
          <c:spPr>
            <a:solidFill>
              <a:srgbClr val="4982C7"/>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CO2e_graph!$T$44:$AE$44</c:f>
              <c:numCache>
                <c:formatCode>0.0</c:formatCode>
                <c:ptCount val="12"/>
                <c:pt idx="0">
                  <c:v>3.83361567989287</c:v>
                </c:pt>
                <c:pt idx="1">
                  <c:v>2.62155697436887</c:v>
                </c:pt>
                <c:pt idx="2">
                  <c:v>2.6537786675773782</c:v>
                </c:pt>
                <c:pt idx="3">
                  <c:v>2.3416629856951841</c:v>
                </c:pt>
                <c:pt idx="4">
                  <c:v>2.1028618709136242</c:v>
                </c:pt>
                <c:pt idx="5">
                  <c:v>2.3459052264986084</c:v>
                </c:pt>
              </c:numCache>
            </c:numRef>
          </c:val>
          <c:extLst>
            <c:ext xmlns:c16="http://schemas.microsoft.com/office/drawing/2014/chart" uri="{C3380CC4-5D6E-409C-BE32-E72D297353CC}">
              <c16:uniqueId val="{00000001-020E-4E5C-B5BA-D5DF8968D725}"/>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CO2e_graph!$S$45</c:f>
              <c:strCache>
                <c:ptCount val="1"/>
                <c:pt idx="0">
                  <c:v>% Evolution 2026/2025</c:v>
                </c:pt>
              </c:strCache>
            </c:strRef>
          </c:tx>
          <c:spPr>
            <a:noFill/>
            <a:ln>
              <a:noFill/>
            </a:ln>
            <a:effectLst/>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B34E-4ACE-B2BF-C6EE0D8C0D74}"/>
                </c:ext>
              </c:extLst>
            </c:dLbl>
            <c:dLbl>
              <c:idx val="7"/>
              <c:delete val="1"/>
              <c:extLst>
                <c:ext xmlns:c15="http://schemas.microsoft.com/office/drawing/2012/chart" uri="{CE6537A1-D6FC-4f65-9D91-7224C49458BB}"/>
                <c:ext xmlns:c16="http://schemas.microsoft.com/office/drawing/2014/chart" uri="{C3380CC4-5D6E-409C-BE32-E72D297353CC}">
                  <c16:uniqueId val="{00000001-B34E-4ACE-B2BF-C6EE0D8C0D74}"/>
                </c:ext>
              </c:extLst>
            </c:dLbl>
            <c:dLbl>
              <c:idx val="8"/>
              <c:delete val="1"/>
              <c:extLst>
                <c:ext xmlns:c15="http://schemas.microsoft.com/office/drawing/2012/chart" uri="{CE6537A1-D6FC-4f65-9D91-7224C49458BB}"/>
                <c:ext xmlns:c16="http://schemas.microsoft.com/office/drawing/2014/chart" uri="{C3380CC4-5D6E-409C-BE32-E72D297353CC}">
                  <c16:uniqueId val="{00000002-B34E-4ACE-B2BF-C6EE0D8C0D74}"/>
                </c:ext>
              </c:extLst>
            </c:dLbl>
            <c:dLbl>
              <c:idx val="9"/>
              <c:delete val="1"/>
              <c:extLst>
                <c:ext xmlns:c15="http://schemas.microsoft.com/office/drawing/2012/chart" uri="{CE6537A1-D6FC-4f65-9D91-7224C49458BB}"/>
                <c:ext xmlns:c16="http://schemas.microsoft.com/office/drawing/2014/chart" uri="{C3380CC4-5D6E-409C-BE32-E72D297353CC}">
                  <c16:uniqueId val="{00000003-B34E-4ACE-B2BF-C6EE0D8C0D74}"/>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CO2e_graph!$T$45:$AE$45</c:f>
              <c:numCache>
                <c:formatCode>0%</c:formatCode>
                <c:ptCount val="12"/>
                <c:pt idx="0">
                  <c:v>6.6393014186557492E-2</c:v>
                </c:pt>
                <c:pt idx="1">
                  <c:v>-0.17783487979565055</c:v>
                </c:pt>
                <c:pt idx="2">
                  <c:v>-7.680876716658791E-2</c:v>
                </c:pt>
                <c:pt idx="3">
                  <c:v>4.987855491551018E-2</c:v>
                </c:pt>
                <c:pt idx="4">
                  <c:v>3.0387983433444746E-2</c:v>
                </c:pt>
                <c:pt idx="5">
                  <c:v>8.7924583793161218E-2</c:v>
                </c:pt>
              </c:numCache>
            </c:numRef>
          </c:val>
          <c:extLst>
            <c:ext xmlns:c16="http://schemas.microsoft.com/office/drawing/2014/chart" uri="{C3380CC4-5D6E-409C-BE32-E72D297353CC}">
              <c16:uniqueId val="{0000002D-020E-4E5C-B5BA-D5DF8968D725}"/>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a:t>
                </a:r>
                <a:r>
                  <a:rPr lang="en-US" baseline="-25000"/>
                  <a:t>2</a:t>
                </a:r>
                <a:r>
                  <a:rPr lang="en-US"/>
                  <a:t> équivalent</a:t>
                </a:r>
                <a:endParaRPr lang="fr-FR"/>
              </a:p>
            </c:rich>
          </c:tx>
          <c:layout>
            <c:manualLayout>
              <c:xMode val="edge"/>
              <c:yMode val="edge"/>
              <c:x val="1.3227513227513239E-4"/>
              <c:y val="5.7141093692136772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2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2103174603174603"/>
          <c:y val="0.89834733484813745"/>
          <c:w val="0.75233095863017119"/>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891294838145238E-2"/>
          <c:y val="5.0925925925925923E-2"/>
          <c:w val="0.89444422572178472"/>
          <c:h val="0.59937574641216118"/>
        </c:manualLayout>
      </c:layout>
      <c:barChart>
        <c:barDir val="col"/>
        <c:grouping val="clustered"/>
        <c:varyColors val="0"/>
        <c:ser>
          <c:idx val="0"/>
          <c:order val="0"/>
          <c:tx>
            <c:strRef>
              <c:f>CO2e_graph!$S$46</c:f>
              <c:strCache>
                <c:ptCount val="1"/>
                <c:pt idx="0">
                  <c:v>2025</c:v>
                </c:pt>
              </c:strCache>
            </c:strRef>
          </c:tx>
          <c:spPr>
            <a:solidFill>
              <a:srgbClr val="0E2849">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CO2e_graph!$T$46:$AE$46</c:f>
              <c:numCache>
                <c:formatCode>0.0</c:formatCode>
                <c:ptCount val="12"/>
                <c:pt idx="0">
                  <c:v>6.0931901137880073</c:v>
                </c:pt>
                <c:pt idx="1">
                  <c:v>5.5871537614164133</c:v>
                </c:pt>
                <c:pt idx="2">
                  <c:v>5.5607474094637936</c:v>
                </c:pt>
                <c:pt idx="3">
                  <c:v>4.5989515873329525</c:v>
                </c:pt>
                <c:pt idx="4">
                  <c:v>4.178236605054515</c:v>
                </c:pt>
                <c:pt idx="5">
                  <c:v>4.0810513547978697</c:v>
                </c:pt>
                <c:pt idx="6">
                  <c:v>4.313188507753722</c:v>
                </c:pt>
                <c:pt idx="7">
                  <c:v>3.8483547847997022</c:v>
                </c:pt>
                <c:pt idx="8">
                  <c:v>4.4971672818759689</c:v>
                </c:pt>
                <c:pt idx="9">
                  <c:v>4.9933851739510464</c:v>
                </c:pt>
                <c:pt idx="10">
                  <c:v>5.160600644860323</c:v>
                </c:pt>
                <c:pt idx="11">
                  <c:v>5.4756664532881345</c:v>
                </c:pt>
              </c:numCache>
            </c:numRef>
          </c:val>
          <c:extLst>
            <c:ext xmlns:c16="http://schemas.microsoft.com/office/drawing/2014/chart" uri="{C3380CC4-5D6E-409C-BE32-E72D297353CC}">
              <c16:uniqueId val="{00000000-3538-4506-AD6A-7465C8B65F90}"/>
            </c:ext>
          </c:extLst>
        </c:ser>
        <c:ser>
          <c:idx val="1"/>
          <c:order val="1"/>
          <c:tx>
            <c:strRef>
              <c:f>CO2e_graph!$S$47</c:f>
              <c:strCache>
                <c:ptCount val="1"/>
                <c:pt idx="0">
                  <c:v>2026</c:v>
                </c:pt>
              </c:strCache>
            </c:strRef>
          </c:tx>
          <c:spPr>
            <a:solidFill>
              <a:srgbClr val="0E2849"/>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CO2e_graph!$T$47:$AE$47</c:f>
              <c:numCache>
                <c:formatCode>0.0</c:formatCode>
                <c:ptCount val="12"/>
                <c:pt idx="0">
                  <c:v>6.0384253230516016</c:v>
                </c:pt>
                <c:pt idx="1">
                  <c:v>4.8200994956443006</c:v>
                </c:pt>
                <c:pt idx="2">
                  <c:v>5.3336865090451093</c:v>
                </c:pt>
                <c:pt idx="3">
                  <c:v>4.6320856770420109</c:v>
                </c:pt>
                <c:pt idx="4">
                  <c:v>4.2153774653789142</c:v>
                </c:pt>
                <c:pt idx="5">
                  <c:v>4.3493820020531242</c:v>
                </c:pt>
              </c:numCache>
            </c:numRef>
          </c:val>
          <c:extLst>
            <c:ext xmlns:c16="http://schemas.microsoft.com/office/drawing/2014/chart" uri="{C3380CC4-5D6E-409C-BE32-E72D297353CC}">
              <c16:uniqueId val="{00000001-3538-4506-AD6A-7465C8B65F9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CO2e_graph!$S$48</c:f>
              <c:strCache>
                <c:ptCount val="1"/>
                <c:pt idx="0">
                  <c:v>% Evolution 2026/2025</c:v>
                </c:pt>
              </c:strCache>
            </c:strRef>
          </c:tx>
          <c:spPr>
            <a:no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CO2e_graph!$T$48:$AE$48</c:f>
              <c:numCache>
                <c:formatCode>0%</c:formatCode>
                <c:ptCount val="12"/>
                <c:pt idx="0">
                  <c:v>-8.987868376612921E-3</c:v>
                </c:pt>
                <c:pt idx="1">
                  <c:v>-0.1372889128395233</c:v>
                </c:pt>
                <c:pt idx="2">
                  <c:v>-4.0832802445270412E-2</c:v>
                </c:pt>
                <c:pt idx="3">
                  <c:v>7.2047050463241976E-3</c:v>
                </c:pt>
                <c:pt idx="4">
                  <c:v>8.8891232917420286E-3</c:v>
                </c:pt>
                <c:pt idx="5">
                  <c:v>6.5750372619004835E-2</c:v>
                </c:pt>
              </c:numCache>
            </c:numRef>
          </c:val>
          <c:extLst>
            <c:ext xmlns:c16="http://schemas.microsoft.com/office/drawing/2014/chart" uri="{C3380CC4-5D6E-409C-BE32-E72D297353CC}">
              <c16:uniqueId val="{00000003-3538-4506-AD6A-7465C8B65F90}"/>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1.5414739824188641E-5"/>
              <c:y val="9.2625953889439896E-4"/>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tx1">
                    <a:lumMod val="65000"/>
                    <a:lumOff val="35000"/>
                  </a:schemeClr>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1375661375661375"/>
          <c:y val="0.89193733174098744"/>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66046235067297"/>
          <c:y val="5.0925888809353378E-2"/>
          <c:w val="0.86489452303939185"/>
          <c:h val="0.58949829018556665"/>
        </c:manualLayout>
      </c:layout>
      <c:barChart>
        <c:barDir val="col"/>
        <c:grouping val="clustered"/>
        <c:varyColors val="0"/>
        <c:ser>
          <c:idx val="0"/>
          <c:order val="0"/>
          <c:tx>
            <c:strRef>
              <c:f>CO2e_graph!$S$49</c:f>
              <c:strCache>
                <c:ptCount val="1"/>
                <c:pt idx="0">
                  <c:v>2025</c:v>
                </c:pt>
              </c:strCache>
            </c:strRef>
          </c:tx>
          <c:spPr>
            <a:solidFill>
              <a:srgbClr val="AF5972">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CO2e_graph!$T$49:$AE$49</c:f>
              <c:numCache>
                <c:formatCode>0.0</c:formatCode>
                <c:ptCount val="12"/>
                <c:pt idx="0">
                  <c:v>1.2745976350380985</c:v>
                </c:pt>
                <c:pt idx="1">
                  <c:v>1.2745976350380985</c:v>
                </c:pt>
                <c:pt idx="2">
                  <c:v>1.2745976350380985</c:v>
                </c:pt>
                <c:pt idx="3">
                  <c:v>1.2745976350380985</c:v>
                </c:pt>
                <c:pt idx="4">
                  <c:v>1.2745976350380985</c:v>
                </c:pt>
                <c:pt idx="5">
                  <c:v>1.2745976350380985</c:v>
                </c:pt>
                <c:pt idx="6">
                  <c:v>1.2745976350380985</c:v>
                </c:pt>
                <c:pt idx="7">
                  <c:v>1.2745976350380985</c:v>
                </c:pt>
                <c:pt idx="8">
                  <c:v>1.2745976350380985</c:v>
                </c:pt>
                <c:pt idx="9">
                  <c:v>1.2745976350380985</c:v>
                </c:pt>
                <c:pt idx="10">
                  <c:v>1.2745976350380985</c:v>
                </c:pt>
                <c:pt idx="11">
                  <c:v>1.2745976350380985</c:v>
                </c:pt>
              </c:numCache>
            </c:numRef>
          </c:val>
          <c:extLst>
            <c:ext xmlns:c16="http://schemas.microsoft.com/office/drawing/2014/chart" uri="{C3380CC4-5D6E-409C-BE32-E72D297353CC}">
              <c16:uniqueId val="{00000000-8913-4D2E-8BD8-19FB930F1E1D}"/>
            </c:ext>
          </c:extLst>
        </c:ser>
        <c:ser>
          <c:idx val="1"/>
          <c:order val="1"/>
          <c:tx>
            <c:strRef>
              <c:f>CO2e_graph!$S$50</c:f>
              <c:strCache>
                <c:ptCount val="1"/>
                <c:pt idx="0">
                  <c:v>2026</c:v>
                </c:pt>
              </c:strCache>
            </c:strRef>
          </c:tx>
          <c:spPr>
            <a:solidFill>
              <a:srgbClr val="AF5972"/>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CO2e_graph!$T$50:$AE$50</c:f>
              <c:numCache>
                <c:formatCode>0.0</c:formatCode>
                <c:ptCount val="12"/>
                <c:pt idx="0">
                  <c:v>1.2745976350380985</c:v>
                </c:pt>
                <c:pt idx="1">
                  <c:v>1.2745976350380985</c:v>
                </c:pt>
                <c:pt idx="2">
                  <c:v>1.2745976350380985</c:v>
                </c:pt>
                <c:pt idx="3">
                  <c:v>1.2745976350380985</c:v>
                </c:pt>
                <c:pt idx="4">
                  <c:v>1.2745976350380985</c:v>
                </c:pt>
                <c:pt idx="5">
                  <c:v>1.2745976350380985</c:v>
                </c:pt>
              </c:numCache>
            </c:numRef>
          </c:val>
          <c:extLst>
            <c:ext xmlns:c16="http://schemas.microsoft.com/office/drawing/2014/chart" uri="{C3380CC4-5D6E-409C-BE32-E72D297353CC}">
              <c16:uniqueId val="{00000001-8913-4D2E-8BD8-19FB930F1E1D}"/>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CO2e_graph!$S$51</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CO2e_graph!$T$51:$AE$51</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3-8913-4D2E-8BD8-19FB930F1E1D}"/>
            </c:ext>
          </c:extLst>
        </c:ser>
        <c:dLbls>
          <c:showLegendKey val="0"/>
          <c:showVal val="0"/>
          <c:showCatName val="0"/>
          <c:showSerName val="0"/>
          <c:showPercent val="0"/>
          <c:showBubbleSize val="0"/>
        </c:dLbls>
        <c:gapWidth val="219"/>
        <c:overlap val="-27"/>
        <c:axId val="1293078096"/>
        <c:axId val="1293076784"/>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5.4145407170181513E-3"/>
              <c:y val="1.743163205975973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076784"/>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078096"/>
        <c:crosses val="max"/>
        <c:crossBetween val="between"/>
      </c:valAx>
      <c:catAx>
        <c:axId val="1293078096"/>
        <c:scaling>
          <c:orientation val="minMax"/>
        </c:scaling>
        <c:delete val="1"/>
        <c:axPos val="b"/>
        <c:numFmt formatCode="General" sourceLinked="1"/>
        <c:majorTickMark val="out"/>
        <c:minorTickMark val="none"/>
        <c:tickLblPos val="nextTo"/>
        <c:crossAx val="1293076784"/>
        <c:crosses val="autoZero"/>
        <c:auto val="1"/>
        <c:lblAlgn val="ctr"/>
        <c:lblOffset val="100"/>
        <c:noMultiLvlLbl val="0"/>
      </c:catAx>
      <c:spPr>
        <a:noFill/>
        <a:ln>
          <a:noFill/>
        </a:ln>
        <a:effectLst/>
      </c:spPr>
    </c:plotArea>
    <c:legend>
      <c:legendPos val="b"/>
      <c:layout>
        <c:manualLayout>
          <c:xMode val="edge"/>
          <c:yMode val="edge"/>
          <c:x val="0.17828499461361119"/>
          <c:y val="0.8823499674005717"/>
          <c:w val="0.6982500000000000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5529308836394"/>
          <c:y val="5.0925925925925923E-2"/>
          <c:w val="0.86334689413823273"/>
          <c:h val="0.59410229304774809"/>
        </c:manualLayout>
      </c:layout>
      <c:barChart>
        <c:barDir val="col"/>
        <c:grouping val="clustered"/>
        <c:varyColors val="0"/>
        <c:ser>
          <c:idx val="0"/>
          <c:order val="0"/>
          <c:tx>
            <c:strRef>
              <c:f>CO2e_graph!$S$52</c:f>
              <c:strCache>
                <c:ptCount val="1"/>
                <c:pt idx="0">
                  <c:v>2025</c:v>
                </c:pt>
              </c:strCache>
            </c:strRef>
          </c:tx>
          <c:spPr>
            <a:solidFill>
              <a:srgbClr val="EAAE04">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CO2e_graph!$T$52:$AE$52</c:f>
              <c:numCache>
                <c:formatCode>0.0</c:formatCode>
                <c:ptCount val="12"/>
                <c:pt idx="0">
                  <c:v>8.341883097221487</c:v>
                </c:pt>
                <c:pt idx="1">
                  <c:v>6.9643886392595498</c:v>
                </c:pt>
                <c:pt idx="2">
                  <c:v>5.8327238146878582</c:v>
                </c:pt>
                <c:pt idx="3">
                  <c:v>3.7977486951884565</c:v>
                </c:pt>
                <c:pt idx="4">
                  <c:v>2.8975940878728337</c:v>
                </c:pt>
                <c:pt idx="5">
                  <c:v>2.7871066352963618</c:v>
                </c:pt>
                <c:pt idx="6">
                  <c:v>2.5067653729825232</c:v>
                </c:pt>
                <c:pt idx="7">
                  <c:v>2.3831200773900538</c:v>
                </c:pt>
                <c:pt idx="8">
                  <c:v>2.8813033518397919</c:v>
                </c:pt>
                <c:pt idx="9">
                  <c:v>4.0383017060204018</c:v>
                </c:pt>
                <c:pt idx="10">
                  <c:v>5.5913278721250466</c:v>
                </c:pt>
                <c:pt idx="11">
                  <c:v>6.8634323393355565</c:v>
                </c:pt>
              </c:numCache>
            </c:numRef>
          </c:val>
          <c:extLst>
            <c:ext xmlns:c16="http://schemas.microsoft.com/office/drawing/2014/chart" uri="{C3380CC4-5D6E-409C-BE32-E72D297353CC}">
              <c16:uniqueId val="{00000000-E275-48A9-BF4D-380ED485C664}"/>
            </c:ext>
          </c:extLst>
        </c:ser>
        <c:ser>
          <c:idx val="1"/>
          <c:order val="1"/>
          <c:tx>
            <c:strRef>
              <c:f>CO2e_graph!$S$53</c:f>
              <c:strCache>
                <c:ptCount val="1"/>
                <c:pt idx="0">
                  <c:v>2026</c:v>
                </c:pt>
              </c:strCache>
            </c:strRef>
          </c:tx>
          <c:spPr>
            <a:solidFill>
              <a:srgbClr val="EAAE04"/>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CO2e_graph!$T$53:$AE$53</c:f>
              <c:numCache>
                <c:formatCode>0.0</c:formatCode>
                <c:ptCount val="12"/>
                <c:pt idx="0">
                  <c:v>7.9571004935931757</c:v>
                </c:pt>
                <c:pt idx="1">
                  <c:v>5.7618835992930002</c:v>
                </c:pt>
                <c:pt idx="2">
                  <c:v>5.1542799665306811</c:v>
                </c:pt>
                <c:pt idx="3">
                  <c:v>3.2226765282889533</c:v>
                </c:pt>
                <c:pt idx="4">
                  <c:v>2.4458573706844371</c:v>
                </c:pt>
                <c:pt idx="5">
                  <c:v>2.3966684854317832</c:v>
                </c:pt>
              </c:numCache>
            </c:numRef>
          </c:val>
          <c:extLst>
            <c:ext xmlns:c16="http://schemas.microsoft.com/office/drawing/2014/chart" uri="{C3380CC4-5D6E-409C-BE32-E72D297353CC}">
              <c16:uniqueId val="{00000001-E275-48A9-BF4D-380ED485C664}"/>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CO2e_graph!$T$54:$AE$54</c:f>
              <c:numCache>
                <c:formatCode>0%</c:formatCode>
                <c:ptCount val="12"/>
                <c:pt idx="0">
                  <c:v>-4.61265878631738E-2</c:v>
                </c:pt>
                <c:pt idx="1">
                  <c:v>-0.17266483854559836</c:v>
                </c:pt>
                <c:pt idx="2">
                  <c:v>-0.11631681350122085</c:v>
                </c:pt>
                <c:pt idx="3">
                  <c:v>-0.15142449199655802</c:v>
                </c:pt>
                <c:pt idx="4">
                  <c:v>-0.1559006208216083</c:v>
                </c:pt>
                <c:pt idx="5">
                  <c:v>-0.1400872664576259</c:v>
                </c:pt>
              </c:numCache>
            </c:numRef>
          </c:val>
          <c:extLst>
            <c:ext xmlns:c16="http://schemas.microsoft.com/office/drawing/2014/chart" uri="{C3380CC4-5D6E-409C-BE32-E72D297353CC}">
              <c16:uniqueId val="{00000003-E275-48A9-BF4D-380ED485C664}"/>
            </c:ext>
          </c:extLst>
        </c:ser>
        <c:dLbls>
          <c:showLegendKey val="0"/>
          <c:showVal val="0"/>
          <c:showCatName val="0"/>
          <c:showSerName val="0"/>
          <c:showPercent val="0"/>
          <c:showBubbleSize val="0"/>
        </c:dLbls>
        <c:gapWidth val="219"/>
        <c:overlap val="-27"/>
        <c:axId val="709495448"/>
        <c:axId val="7094856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a:t>
                </a:r>
                <a:r>
                  <a:rPr lang="en-US" baseline="-25000"/>
                  <a:t>2</a:t>
                </a:r>
                <a:r>
                  <a:rPr lang="en-US"/>
                  <a:t> équivalent</a:t>
                </a:r>
                <a:endParaRPr lang="fr-FR"/>
              </a:p>
            </c:rich>
          </c:tx>
          <c:layout>
            <c:manualLayout>
              <c:xMode val="edge"/>
              <c:yMode val="edge"/>
              <c:x val="2.6587301587301587E-2"/>
              <c:y val="1.707979727126330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709485608"/>
        <c:scaling>
          <c:orientation val="minMax"/>
          <c:max val="2"/>
          <c:min val="-2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709495448"/>
        <c:crosses val="max"/>
        <c:crossBetween val="between"/>
      </c:valAx>
      <c:catAx>
        <c:axId val="709495448"/>
        <c:scaling>
          <c:orientation val="minMax"/>
        </c:scaling>
        <c:delete val="1"/>
        <c:axPos val="b"/>
        <c:numFmt formatCode="General" sourceLinked="1"/>
        <c:majorTickMark val="out"/>
        <c:minorTickMark val="none"/>
        <c:tickLblPos val="nextTo"/>
        <c:crossAx val="709485608"/>
        <c:crosses val="autoZero"/>
        <c:auto val="1"/>
        <c:lblAlgn val="ctr"/>
        <c:lblOffset val="100"/>
        <c:noMultiLvlLbl val="0"/>
      </c:catAx>
      <c:spPr>
        <a:noFill/>
        <a:ln>
          <a:noFill/>
        </a:ln>
        <a:effectLst/>
      </c:spPr>
    </c:plotArea>
    <c:legend>
      <c:legendPos val="b"/>
      <c:layout>
        <c:manualLayout>
          <c:xMode val="edge"/>
          <c:yMode val="edge"/>
          <c:x val="0.11931216931216931"/>
          <c:y val="0.89229389638397116"/>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060346787360246E-2"/>
          <c:y val="5.0925925925925923E-2"/>
          <c:w val="0.86936422370280642"/>
          <c:h val="0.60413993420207668"/>
        </c:manualLayout>
      </c:layout>
      <c:barChart>
        <c:barDir val="col"/>
        <c:grouping val="clustered"/>
        <c:varyColors val="0"/>
        <c:ser>
          <c:idx val="0"/>
          <c:order val="0"/>
          <c:tx>
            <c:strRef>
              <c:f>CO2e_graph!$S$55</c:f>
              <c:strCache>
                <c:ptCount val="1"/>
                <c:pt idx="0">
                  <c:v>2025</c:v>
                </c:pt>
              </c:strCache>
            </c:strRef>
          </c:tx>
          <c:spPr>
            <a:solidFill>
              <a:srgbClr val="4FA15E">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CO2e_graph!$T$55:$AE$55</c:f>
              <c:numCache>
                <c:formatCode>0.0</c:formatCode>
                <c:ptCount val="12"/>
                <c:pt idx="0">
                  <c:v>5.8040555947985819</c:v>
                </c:pt>
                <c:pt idx="1">
                  <c:v>7.609402297984472</c:v>
                </c:pt>
                <c:pt idx="2">
                  <c:v>9.1632136405871947</c:v>
                </c:pt>
                <c:pt idx="3">
                  <c:v>7.5760831492948775</c:v>
                </c:pt>
                <c:pt idx="4">
                  <c:v>6.7228364635819569</c:v>
                </c:pt>
                <c:pt idx="5">
                  <c:v>5.6282867866637281</c:v>
                </c:pt>
                <c:pt idx="6">
                  <c:v>5.7613325295510789</c:v>
                </c:pt>
                <c:pt idx="7">
                  <c:v>5.7396483168751278</c:v>
                </c:pt>
                <c:pt idx="8">
                  <c:v>6.0564339723014591</c:v>
                </c:pt>
                <c:pt idx="9">
                  <c:v>6.0666362894675618</c:v>
                </c:pt>
                <c:pt idx="10">
                  <c:v>5.1079547459579917</c:v>
                </c:pt>
                <c:pt idx="11">
                  <c:v>5.3156678709890279</c:v>
                </c:pt>
              </c:numCache>
            </c:numRef>
          </c:val>
          <c:extLst>
            <c:ext xmlns:c16="http://schemas.microsoft.com/office/drawing/2014/chart" uri="{C3380CC4-5D6E-409C-BE32-E72D297353CC}">
              <c16:uniqueId val="{00000000-3E21-46DC-B5D3-CBADA414ECAC}"/>
            </c:ext>
          </c:extLst>
        </c:ser>
        <c:ser>
          <c:idx val="1"/>
          <c:order val="1"/>
          <c:tx>
            <c:strRef>
              <c:f>CO2e_graph!$S$56</c:f>
              <c:strCache>
                <c:ptCount val="1"/>
                <c:pt idx="0">
                  <c:v>2026</c:v>
                </c:pt>
              </c:strCache>
            </c:strRef>
          </c:tx>
          <c:spPr>
            <a:solidFill>
              <a:srgbClr val="4FA15E"/>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CO2e_graph!$T$56:$AE$56</c:f>
              <c:numCache>
                <c:formatCode>0.0</c:formatCode>
                <c:ptCount val="12"/>
                <c:pt idx="0">
                  <c:v>5.6444759381208414</c:v>
                </c:pt>
                <c:pt idx="1">
                  <c:v>7.4788135194995151</c:v>
                </c:pt>
                <c:pt idx="2">
                  <c:v>9.2970664082386456</c:v>
                </c:pt>
                <c:pt idx="3">
                  <c:v>7.492049021558854</c:v>
                </c:pt>
                <c:pt idx="4">
                  <c:v>6.6443521360640379</c:v>
                </c:pt>
                <c:pt idx="5">
                  <c:v>5.5188912455235837</c:v>
                </c:pt>
              </c:numCache>
            </c:numRef>
          </c:val>
          <c:extLst>
            <c:ext xmlns:c16="http://schemas.microsoft.com/office/drawing/2014/chart" uri="{C3380CC4-5D6E-409C-BE32-E72D297353CC}">
              <c16:uniqueId val="{00000001-3E21-46DC-B5D3-CBADA414ECAC}"/>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CO2e_graph!$T$57:$AE$57</c:f>
              <c:numCache>
                <c:formatCode>0%</c:formatCode>
                <c:ptCount val="12"/>
                <c:pt idx="0">
                  <c:v>-2.7494508636469812E-2</c:v>
                </c:pt>
                <c:pt idx="1">
                  <c:v>-1.7161502752922705E-2</c:v>
                </c:pt>
                <c:pt idx="2">
                  <c:v>1.4607622707667592E-2</c:v>
                </c:pt>
                <c:pt idx="3">
                  <c:v>-1.1092028173403129E-2</c:v>
                </c:pt>
                <c:pt idx="4">
                  <c:v>-1.1674287771697812E-2</c:v>
                </c:pt>
                <c:pt idx="5">
                  <c:v>-1.9436738973457789E-2</c:v>
                </c:pt>
              </c:numCache>
            </c:numRef>
          </c:val>
          <c:extLst>
            <c:ext xmlns:c16="http://schemas.microsoft.com/office/drawing/2014/chart" uri="{C3380CC4-5D6E-409C-BE32-E72D297353CC}">
              <c16:uniqueId val="{00000003-3E21-46DC-B5D3-CBADA414ECAC}"/>
            </c:ext>
          </c:extLst>
        </c:ser>
        <c:dLbls>
          <c:showLegendKey val="0"/>
          <c:showVal val="0"/>
          <c:showCatName val="0"/>
          <c:showSerName val="0"/>
          <c:showPercent val="0"/>
          <c:showBubbleSize val="0"/>
        </c:dLbls>
        <c:gapWidth val="219"/>
        <c:overlap val="-27"/>
        <c:axId val="1042043808"/>
        <c:axId val="104203856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5.4024841383016097E-3"/>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4203856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42043808"/>
        <c:crosses val="max"/>
        <c:crossBetween val="between"/>
      </c:valAx>
      <c:catAx>
        <c:axId val="1042043808"/>
        <c:scaling>
          <c:orientation val="minMax"/>
        </c:scaling>
        <c:delete val="1"/>
        <c:axPos val="b"/>
        <c:numFmt formatCode="General" sourceLinked="1"/>
        <c:majorTickMark val="out"/>
        <c:minorTickMark val="none"/>
        <c:tickLblPos val="nextTo"/>
        <c:crossAx val="1042038560"/>
        <c:crosses val="autoZero"/>
        <c:auto val="1"/>
        <c:lblAlgn val="ctr"/>
        <c:lblOffset val="100"/>
        <c:noMultiLvlLbl val="0"/>
      </c:catAx>
      <c:spPr>
        <a:noFill/>
        <a:ln>
          <a:noFill/>
        </a:ln>
        <a:effectLst/>
      </c:spPr>
    </c:plotArea>
    <c:legend>
      <c:legendPos val="b"/>
      <c:layout>
        <c:manualLayout>
          <c:xMode val="edge"/>
          <c:yMode val="edge"/>
          <c:x val="0.13311977247505441"/>
          <c:y val="0.89670701008921194"/>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877515310586176E-2"/>
          <c:y val="5.0925925925925923E-2"/>
          <c:w val="0.89668022747156617"/>
          <c:h val="0.59870991158115483"/>
        </c:manualLayout>
      </c:layout>
      <c:barChart>
        <c:barDir val="col"/>
        <c:grouping val="clustered"/>
        <c:varyColors val="0"/>
        <c:ser>
          <c:idx val="0"/>
          <c:order val="0"/>
          <c:tx>
            <c:strRef>
              <c:f>CO2e_graph!$S$58</c:f>
              <c:strCache>
                <c:ptCount val="1"/>
                <c:pt idx="0">
                  <c:v>2025</c:v>
                </c:pt>
              </c:strCache>
            </c:strRef>
          </c:tx>
          <c:spPr>
            <a:solidFill>
              <a:srgbClr val="642E65">
                <a:alpha val="50196"/>
              </a:srgbClr>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CO2e_graph!$T$58:$AE$58</c:f>
              <c:numCache>
                <c:formatCode>0</c:formatCode>
                <c:ptCount val="12"/>
                <c:pt idx="0">
                  <c:v>9.829771389098525</c:v>
                </c:pt>
                <c:pt idx="1">
                  <c:v>9.3334645122246265</c:v>
                </c:pt>
                <c:pt idx="2">
                  <c:v>9.8740085747318709</c:v>
                </c:pt>
                <c:pt idx="3">
                  <c:v>10.627250077566368</c:v>
                </c:pt>
                <c:pt idx="4">
                  <c:v>10.029619005197336</c:v>
                </c:pt>
                <c:pt idx="5">
                  <c:v>10.777460367790864</c:v>
                </c:pt>
                <c:pt idx="6">
                  <c:v>11.452031279146301</c:v>
                </c:pt>
                <c:pt idx="7">
                  <c:v>10.012121153898663</c:v>
                </c:pt>
                <c:pt idx="8">
                  <c:v>10.2656324343994</c:v>
                </c:pt>
                <c:pt idx="9">
                  <c:v>10.818404870112422</c:v>
                </c:pt>
                <c:pt idx="10">
                  <c:v>9.1682374373374103</c:v>
                </c:pt>
                <c:pt idx="11">
                  <c:v>10.720929187567158</c:v>
                </c:pt>
              </c:numCache>
            </c:numRef>
          </c:val>
          <c:extLst>
            <c:ext xmlns:c16="http://schemas.microsoft.com/office/drawing/2014/chart" uri="{C3380CC4-5D6E-409C-BE32-E72D297353CC}">
              <c16:uniqueId val="{00000000-DD61-4A50-8BA4-C47C9D465598}"/>
            </c:ext>
          </c:extLst>
        </c:ser>
        <c:ser>
          <c:idx val="1"/>
          <c:order val="1"/>
          <c:tx>
            <c:strRef>
              <c:f>CO2e_graph!$S$59</c:f>
              <c:strCache>
                <c:ptCount val="1"/>
                <c:pt idx="0">
                  <c:v>2026</c:v>
                </c:pt>
              </c:strCache>
            </c:strRef>
          </c:tx>
          <c:spPr>
            <a:solidFill>
              <a:srgbClr val="642E65"/>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CO2e_graph!$T$59:$AE$59</c:f>
              <c:numCache>
                <c:formatCode>0</c:formatCode>
                <c:ptCount val="12"/>
                <c:pt idx="0">
                  <c:v>9.0675335731428994</c:v>
                </c:pt>
                <c:pt idx="1">
                  <c:v>9.1081026599918449</c:v>
                </c:pt>
                <c:pt idx="2">
                  <c:v>9.9692213432834453</c:v>
                </c:pt>
                <c:pt idx="3">
                  <c:v>10.080343740405343</c:v>
                </c:pt>
                <c:pt idx="4">
                  <c:v>9.0013281061622692</c:v>
                </c:pt>
                <c:pt idx="5">
                  <c:v>10.512900445363615</c:v>
                </c:pt>
              </c:numCache>
            </c:numRef>
          </c:val>
          <c:extLst>
            <c:ext xmlns:c16="http://schemas.microsoft.com/office/drawing/2014/chart" uri="{C3380CC4-5D6E-409C-BE32-E72D297353CC}">
              <c16:uniqueId val="{00000001-DD61-4A50-8BA4-C47C9D465598}"/>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CO2e_graph!$T$60:$AE$60</c:f>
              <c:numCache>
                <c:formatCode>0%</c:formatCode>
                <c:ptCount val="12"/>
                <c:pt idx="0">
                  <c:v>-7.754379891285848E-2</c:v>
                </c:pt>
                <c:pt idx="1">
                  <c:v>-2.4145573376061054E-2</c:v>
                </c:pt>
                <c:pt idx="2">
                  <c:v>9.6427674566972876E-3</c:v>
                </c:pt>
                <c:pt idx="3">
                  <c:v>-5.1462639268790543E-2</c:v>
                </c:pt>
                <c:pt idx="4">
                  <c:v>-0.10252541980928766</c:v>
                </c:pt>
                <c:pt idx="5">
                  <c:v>-2.4547519860792424E-2</c:v>
                </c:pt>
              </c:numCache>
            </c:numRef>
          </c:val>
          <c:extLst>
            <c:ext xmlns:c16="http://schemas.microsoft.com/office/drawing/2014/chart" uri="{C3380CC4-5D6E-409C-BE32-E72D297353CC}">
              <c16:uniqueId val="{00000003-DD61-4A50-8BA4-C47C9D465598}"/>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a:t>
                </a:r>
                <a:r>
                  <a:rPr lang="en-US" baseline="-25000"/>
                  <a:t>2</a:t>
                </a:r>
                <a:r>
                  <a:rPr lang="en-US"/>
                  <a:t> équivalent</a:t>
                </a:r>
                <a:endParaRPr lang="fr-FR"/>
              </a:p>
            </c:rich>
          </c:tx>
          <c:layout>
            <c:manualLayout>
              <c:xMode val="edge"/>
              <c:yMode val="edge"/>
              <c:x val="2.7777777777777779E-3"/>
              <c:y val="5.723036188857823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0.12222222222222222"/>
          <c:y val="0.89672678879288614"/>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10848643919508E-2"/>
          <c:y val="5.0925925925925923E-2"/>
          <c:w val="0.88438092637264254"/>
          <c:h val="0.59410229304774809"/>
        </c:manualLayout>
      </c:layout>
      <c:barChart>
        <c:barDir val="col"/>
        <c:grouping val="clustered"/>
        <c:varyColors val="0"/>
        <c:ser>
          <c:idx val="0"/>
          <c:order val="0"/>
          <c:tx>
            <c:strRef>
              <c:f>CO2e_graph!$S$61</c:f>
              <c:strCache>
                <c:ptCount val="1"/>
                <c:pt idx="0">
                  <c:v>2025</c:v>
                </c:pt>
              </c:strCache>
            </c:strRef>
          </c:tx>
          <c:spPr>
            <a:solidFill>
              <a:schemeClr val="accent1"/>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CO2e_graph!$T$61:$AE$61</c:f>
              <c:numCache>
                <c:formatCode>0</c:formatCode>
                <c:ptCount val="12"/>
                <c:pt idx="0">
                  <c:v>9.2063003166742643</c:v>
                </c:pt>
                <c:pt idx="1">
                  <c:v>8.7441145158726297</c:v>
                </c:pt>
                <c:pt idx="2">
                  <c:v>9.2334218694576435</c:v>
                </c:pt>
                <c:pt idx="3">
                  <c:v>9.9502129317287213</c:v>
                </c:pt>
                <c:pt idx="4">
                  <c:v>9.3715631944993003</c:v>
                </c:pt>
                <c:pt idx="5">
                  <c:v>10.058065308696161</c:v>
                </c:pt>
                <c:pt idx="6">
                  <c:v>10.671194753794143</c:v>
                </c:pt>
                <c:pt idx="7">
                  <c:v>9.2769272741711131</c:v>
                </c:pt>
                <c:pt idx="8">
                  <c:v>9.6270955143937087</c:v>
                </c:pt>
                <c:pt idx="9">
                  <c:v>10.128514274578796</c:v>
                </c:pt>
                <c:pt idx="10">
                  <c:v>8.5913389156829769</c:v>
                </c:pt>
                <c:pt idx="11">
                  <c:v>10.064948069470889</c:v>
                </c:pt>
              </c:numCache>
            </c:numRef>
          </c:val>
          <c:extLst>
            <c:ext xmlns:c16="http://schemas.microsoft.com/office/drawing/2014/chart" uri="{C3380CC4-5D6E-409C-BE32-E72D297353CC}">
              <c16:uniqueId val="{00000000-FE0B-44A4-962E-79530856BC6B}"/>
            </c:ext>
          </c:extLst>
        </c:ser>
        <c:ser>
          <c:idx val="1"/>
          <c:order val="1"/>
          <c:tx>
            <c:strRef>
              <c:f>CO2e_graph!$S$62</c:f>
              <c:strCache>
                <c:ptCount val="1"/>
                <c:pt idx="0">
                  <c:v>2026</c:v>
                </c:pt>
              </c:strCache>
            </c:strRef>
          </c:tx>
          <c:spPr>
            <a:solidFill>
              <a:srgbClr val="1C5294"/>
            </a:solidFill>
            <a:ln>
              <a:noFill/>
            </a:ln>
            <a:effectLst/>
          </c:spPr>
          <c:invertIfNegative val="0"/>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CO2e_graph!$T$62:$AE$62</c:f>
              <c:numCache>
                <c:formatCode>0</c:formatCode>
                <c:ptCount val="12"/>
                <c:pt idx="0">
                  <c:v>8.4548439740772459</c:v>
                </c:pt>
                <c:pt idx="1">
                  <c:v>8.519770190927817</c:v>
                </c:pt>
                <c:pt idx="2">
                  <c:v>9.2923328456719485</c:v>
                </c:pt>
                <c:pt idx="3">
                  <c:v>9.3947560885513965</c:v>
                </c:pt>
                <c:pt idx="4">
                  <c:v>8.3627051014662328</c:v>
                </c:pt>
                <c:pt idx="5">
                  <c:v>9.8203060265027258</c:v>
                </c:pt>
              </c:numCache>
            </c:numRef>
          </c:val>
          <c:extLst>
            <c:ext xmlns:c16="http://schemas.microsoft.com/office/drawing/2014/chart" uri="{C3380CC4-5D6E-409C-BE32-E72D297353CC}">
              <c16:uniqueId val="{00000001-FE0B-44A4-962E-79530856BC6B}"/>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CO2e_graph!$S$63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CO2e_graph!$T$63:$AE$63</c:f>
              <c:numCache>
                <c:formatCode>0%</c:formatCode>
                <c:ptCount val="12"/>
                <c:pt idx="0">
                  <c:v>-8.1624139637938589E-2</c:v>
                </c:pt>
                <c:pt idx="1">
                  <c:v>-2.5656608743809893E-2</c:v>
                </c:pt>
                <c:pt idx="2">
                  <c:v>6.380188953476822E-3</c:v>
                </c:pt>
                <c:pt idx="3">
                  <c:v>-5.5823613724497588E-2</c:v>
                </c:pt>
                <c:pt idx="4">
                  <c:v>-0.10765099397987556</c:v>
                </c:pt>
                <c:pt idx="5">
                  <c:v>-2.3638669554856606E-2</c:v>
                </c:pt>
              </c:numCache>
            </c:numRef>
          </c:val>
          <c:extLst>
            <c:ext xmlns:c16="http://schemas.microsoft.com/office/drawing/2014/chart" uri="{C3380CC4-5D6E-409C-BE32-E72D297353CC}">
              <c16:uniqueId val="{00000003-FE0B-44A4-962E-79530856BC6B}"/>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13617703291675695"/>
          <c:y val="0.87752731801381967"/>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72334373532904"/>
          <c:y val="2.7890286079846463E-2"/>
          <c:w val="0.80229953703703705"/>
          <c:h val="0.80975765411382827"/>
        </c:manualLayout>
      </c:layout>
      <c:barChart>
        <c:barDir val="col"/>
        <c:grouping val="clustered"/>
        <c:varyColors val="0"/>
        <c:ser>
          <c:idx val="1"/>
          <c:order val="0"/>
          <c:tx>
            <c:strRef>
              <c:f>CO2e_graph!$AH$11</c:f>
              <c:strCache>
                <c:ptCount val="1"/>
                <c:pt idx="0">
                  <c:v>2025</c:v>
                </c:pt>
              </c:strCache>
            </c:strRef>
          </c:tx>
          <c:spPr>
            <a:solidFill>
              <a:srgbClr val="0E2849"/>
            </a:solidFill>
            <a:ln>
              <a:solidFill>
                <a:srgbClr val="0E2849"/>
              </a:solidFill>
            </a:ln>
            <a:effectLst/>
          </c:spPr>
          <c:invertIfNegative val="0"/>
          <c:cat>
            <c:strRef>
              <c:f>CO2e_graph!$AV$4</c:f>
              <c:strCache>
                <c:ptCount val="1"/>
                <c:pt idx="0">
                  <c:v>6 mois</c:v>
                </c:pt>
              </c:strCache>
            </c:strRef>
          </c:cat>
          <c:val>
            <c:numRef>
              <c:f>CO2e_graph!$AV$11</c:f>
              <c:numCache>
                <c:formatCode>0</c:formatCode>
                <c:ptCount val="1"/>
                <c:pt idx="0">
                  <c:v>187.42949318596092</c:v>
                </c:pt>
              </c:numCache>
            </c:numRef>
          </c:val>
          <c:extLst>
            <c:ext xmlns:c16="http://schemas.microsoft.com/office/drawing/2014/chart" uri="{C3380CC4-5D6E-409C-BE32-E72D297353CC}">
              <c16:uniqueId val="{00000006-328F-44DE-8A18-931375817871}"/>
            </c:ext>
          </c:extLst>
        </c:ser>
        <c:ser>
          <c:idx val="0"/>
          <c:order val="1"/>
          <c:tx>
            <c:strRef>
              <c:f>CO2e_graph!$AH$12</c:f>
              <c:strCache>
                <c:ptCount val="1"/>
                <c:pt idx="0">
                  <c:v>2026</c:v>
                </c:pt>
              </c:strCache>
            </c:strRef>
          </c:tx>
          <c:spPr>
            <a:solidFill>
              <a:srgbClr val="4FA15E"/>
            </a:solidFill>
            <a:ln>
              <a:noFill/>
            </a:ln>
            <a:effectLst/>
          </c:spPr>
          <c:invertIfNegative val="0"/>
          <c:cat>
            <c:strRef>
              <c:f>CO2e_graph!$AV$4</c:f>
              <c:strCache>
                <c:ptCount val="1"/>
                <c:pt idx="0">
                  <c:v>6 mois</c:v>
                </c:pt>
              </c:strCache>
            </c:strRef>
          </c:cat>
          <c:val>
            <c:numRef>
              <c:f>CO2e_graph!$AV$12</c:f>
              <c:numCache>
                <c:formatCode>0</c:formatCode>
                <c:ptCount val="1"/>
                <c:pt idx="0">
                  <c:v>179.68956826856709</c:v>
                </c:pt>
              </c:numCache>
            </c:numRef>
          </c:val>
          <c:extLst>
            <c:ext xmlns:c16="http://schemas.microsoft.com/office/drawing/2014/chart" uri="{C3380CC4-5D6E-409C-BE32-E72D297353CC}">
              <c16:uniqueId val="{00000018-328F-44DE-8A18-931375817871}"/>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CO2e_graph!$AH$13</c:f>
              <c:strCache>
                <c:ptCount val="1"/>
                <c:pt idx="0">
                  <c:v>% Evolution 2026/2025</c:v>
                </c:pt>
              </c:strCache>
            </c:strRef>
          </c:tx>
          <c:spPr>
            <a:noFill/>
            <a:ln>
              <a:noFill/>
            </a:ln>
            <a:effectLst/>
          </c:spPr>
          <c:invertIfNegative val="0"/>
          <c:dLbls>
            <c:dLbl>
              <c:idx val="0"/>
              <c:layout>
                <c:manualLayout>
                  <c:x val="9.7654211818466313E-2"/>
                  <c:y val="3.6792931121894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86-47C5-8D3E-820FB4EDE5D1}"/>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CO2e_graph!$AV$4</c:f>
              <c:strCache>
                <c:ptCount val="1"/>
                <c:pt idx="0">
                  <c:v>6 mois</c:v>
                </c:pt>
              </c:strCache>
            </c:strRef>
          </c:cat>
          <c:val>
            <c:numRef>
              <c:f>CO2e_graph!$AV$13</c:f>
              <c:numCache>
                <c:formatCode>0%</c:formatCode>
                <c:ptCount val="1"/>
                <c:pt idx="0">
                  <c:v>-4.1295128028301049E-2</c:v>
                </c:pt>
              </c:numCache>
            </c:numRef>
          </c:val>
          <c:extLst>
            <c:ext xmlns:c16="http://schemas.microsoft.com/office/drawing/2014/chart" uri="{C3380CC4-5D6E-409C-BE32-E72D297353CC}">
              <c16:uniqueId val="{00000019-328F-44DE-8A18-931375817871}"/>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At val="0"/>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max val="50000"/>
          <c:min val="-1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09109155473212"/>
          <c:y val="5.0925925925925923E-2"/>
          <c:w val="0.79435678383339337"/>
          <c:h val="0.7547047244094488"/>
        </c:manualLayout>
      </c:layout>
      <c:barChart>
        <c:barDir val="col"/>
        <c:grouping val="clustered"/>
        <c:varyColors val="0"/>
        <c:ser>
          <c:idx val="0"/>
          <c:order val="0"/>
          <c:tx>
            <c:strRef>
              <c:f>CO2e_graph!$S$43</c:f>
              <c:strCache>
                <c:ptCount val="1"/>
                <c:pt idx="0">
                  <c:v>2025</c:v>
                </c:pt>
              </c:strCache>
            </c:strRef>
          </c:tx>
          <c:spPr>
            <a:solidFill>
              <a:srgbClr val="4982C7">
                <a:alpha val="50196"/>
              </a:srgbClr>
            </a:solidFill>
            <a:ln>
              <a:noFill/>
            </a:ln>
            <a:effectLst/>
          </c:spPr>
          <c:invertIfNegative val="0"/>
          <c:cat>
            <c:strRef>
              <c:f>CO2e_graph!$AH$42</c:f>
              <c:strCache>
                <c:ptCount val="1"/>
                <c:pt idx="0">
                  <c:v>6 mois</c:v>
                </c:pt>
              </c:strCache>
            </c:strRef>
          </c:cat>
          <c:val>
            <c:numRef>
              <c:f>CO2e_graph!$AH$43</c:f>
              <c:numCache>
                <c:formatCode>0.0</c:formatCode>
                <c:ptCount val="1"/>
                <c:pt idx="0">
                  <c:v>16.08567971483183</c:v>
                </c:pt>
              </c:numCache>
            </c:numRef>
          </c:val>
          <c:extLst>
            <c:ext xmlns:c16="http://schemas.microsoft.com/office/drawing/2014/chart" uri="{C3380CC4-5D6E-409C-BE32-E72D297353CC}">
              <c16:uniqueId val="{00000000-6F55-4DA0-83ED-A1761DDAE2DE}"/>
            </c:ext>
          </c:extLst>
        </c:ser>
        <c:ser>
          <c:idx val="1"/>
          <c:order val="1"/>
          <c:tx>
            <c:strRef>
              <c:f>CO2e_graph!$S$44</c:f>
              <c:strCache>
                <c:ptCount val="1"/>
                <c:pt idx="0">
                  <c:v>2026</c:v>
                </c:pt>
              </c:strCache>
            </c:strRef>
          </c:tx>
          <c:spPr>
            <a:solidFill>
              <a:srgbClr val="4982C7"/>
            </a:solidFill>
            <a:ln>
              <a:noFill/>
            </a:ln>
            <a:effectLst/>
          </c:spPr>
          <c:invertIfNegative val="0"/>
          <c:cat>
            <c:strRef>
              <c:f>CO2e_graph!$AH$42</c:f>
              <c:strCache>
                <c:ptCount val="1"/>
                <c:pt idx="0">
                  <c:v>6 mois</c:v>
                </c:pt>
              </c:strCache>
            </c:strRef>
          </c:cat>
          <c:val>
            <c:numRef>
              <c:f>CO2e_graph!$AH$44</c:f>
              <c:numCache>
                <c:formatCode>0.0</c:formatCode>
                <c:ptCount val="1"/>
                <c:pt idx="0">
                  <c:v>15.899381404946535</c:v>
                </c:pt>
              </c:numCache>
            </c:numRef>
          </c:val>
          <c:extLst>
            <c:ext xmlns:c16="http://schemas.microsoft.com/office/drawing/2014/chart" uri="{C3380CC4-5D6E-409C-BE32-E72D297353CC}">
              <c16:uniqueId val="{00000001-6F55-4DA0-83ED-A1761DDAE2DE}"/>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CO2e_graph!$S$45</c:f>
              <c:strCache>
                <c:ptCount val="1"/>
                <c:pt idx="0">
                  <c:v>% Evolution 2026/2025</c:v>
                </c:pt>
              </c:strCache>
            </c:strRef>
          </c:tx>
          <c:spPr>
            <a:noFill/>
            <a:ln>
              <a:noFill/>
            </a:ln>
            <a:effectLst/>
          </c:spPr>
          <c:invertIfNegative val="0"/>
          <c:dLbls>
            <c:dLbl>
              <c:idx val="0"/>
              <c:layout>
                <c:manualLayout>
                  <c:x val="9.9592746985058239E-2"/>
                  <c:y val="-1.7963760195697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F55-4DA0-83ED-A1761DDAE2DE}"/>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CO2e_graph!$AH$42</c:f>
              <c:strCache>
                <c:ptCount val="1"/>
                <c:pt idx="0">
                  <c:v>6 mois</c:v>
                </c:pt>
              </c:strCache>
            </c:strRef>
          </c:cat>
          <c:val>
            <c:numRef>
              <c:f>CO2e_graph!$AH$45</c:f>
              <c:numCache>
                <c:formatCode>0%</c:formatCode>
                <c:ptCount val="1"/>
                <c:pt idx="0">
                  <c:v>-1.1581624972522507E-2</c:v>
                </c:pt>
              </c:numCache>
            </c:numRef>
          </c:val>
          <c:extLst>
            <c:ext xmlns:c16="http://schemas.microsoft.com/office/drawing/2014/chart" uri="{C3380CC4-5D6E-409C-BE32-E72D297353CC}">
              <c16:uniqueId val="{00000008-6F55-4DA0-83ED-A1761DDAE2DE}"/>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780185428371133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CO2e_graph!$S$46</c:f>
              <c:strCache>
                <c:ptCount val="1"/>
                <c:pt idx="0">
                  <c:v>2025</c:v>
                </c:pt>
              </c:strCache>
            </c:strRef>
          </c:tx>
          <c:spPr>
            <a:solidFill>
              <a:srgbClr val="0E2849">
                <a:alpha val="50196"/>
              </a:srgbClr>
            </a:solidFill>
            <a:ln>
              <a:noFill/>
            </a:ln>
            <a:effectLst/>
          </c:spPr>
          <c:invertIfNegative val="0"/>
          <c:cat>
            <c:strRef>
              <c:f>CO2e_graph!$AH$42</c:f>
              <c:strCache>
                <c:ptCount val="1"/>
                <c:pt idx="0">
                  <c:v>6 mois</c:v>
                </c:pt>
              </c:strCache>
            </c:strRef>
          </c:cat>
          <c:val>
            <c:numRef>
              <c:f>CO2e_graph!$AH$46</c:f>
              <c:numCache>
                <c:formatCode>0.0</c:formatCode>
                <c:ptCount val="1"/>
                <c:pt idx="0">
                  <c:v>30.09933083185355</c:v>
                </c:pt>
              </c:numCache>
            </c:numRef>
          </c:val>
          <c:extLst>
            <c:ext xmlns:c16="http://schemas.microsoft.com/office/drawing/2014/chart" uri="{C3380CC4-5D6E-409C-BE32-E72D297353CC}">
              <c16:uniqueId val="{00000000-A079-4E2A-9A9A-C16817BE3131}"/>
            </c:ext>
          </c:extLst>
        </c:ser>
        <c:ser>
          <c:idx val="1"/>
          <c:order val="1"/>
          <c:tx>
            <c:strRef>
              <c:f>CO2e_graph!$S$47</c:f>
              <c:strCache>
                <c:ptCount val="1"/>
                <c:pt idx="0">
                  <c:v>2026</c:v>
                </c:pt>
              </c:strCache>
            </c:strRef>
          </c:tx>
          <c:spPr>
            <a:solidFill>
              <a:srgbClr val="0E2849"/>
            </a:solidFill>
            <a:ln>
              <a:solidFill>
                <a:srgbClr val="0E2849"/>
              </a:solidFill>
            </a:ln>
            <a:effectLst/>
          </c:spPr>
          <c:invertIfNegative val="0"/>
          <c:cat>
            <c:strRef>
              <c:f>CO2e_graph!$AH$42</c:f>
              <c:strCache>
                <c:ptCount val="1"/>
                <c:pt idx="0">
                  <c:v>6 mois</c:v>
                </c:pt>
              </c:strCache>
            </c:strRef>
          </c:cat>
          <c:val>
            <c:numRef>
              <c:f>CO2e_graph!$AH$47</c:f>
              <c:numCache>
                <c:formatCode>0.0</c:formatCode>
                <c:ptCount val="1"/>
                <c:pt idx="0">
                  <c:v>29.38905647221506</c:v>
                </c:pt>
              </c:numCache>
            </c:numRef>
          </c:val>
          <c:extLst>
            <c:ext xmlns:c16="http://schemas.microsoft.com/office/drawing/2014/chart" uri="{C3380CC4-5D6E-409C-BE32-E72D297353CC}">
              <c16:uniqueId val="{00000001-A079-4E2A-9A9A-C16817BE3131}"/>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CO2e_graph!$S$48</c:f>
              <c:strCache>
                <c:ptCount val="1"/>
                <c:pt idx="0">
                  <c:v>% Evolution 2026/2025</c:v>
                </c:pt>
              </c:strCache>
            </c:strRef>
          </c:tx>
          <c:spPr>
            <a:noFill/>
            <a:ln>
              <a:noFill/>
            </a:ln>
            <a:effectLst/>
          </c:spPr>
          <c:invertIfNegative val="0"/>
          <c:dLbls>
            <c:dLbl>
              <c:idx val="0"/>
              <c:layout>
                <c:manualLayout>
                  <c:x val="8.6419753086419748E-2"/>
                  <c:y val="4.83091787439613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441-45D8-89FE-49C2AD3B535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CO2e_graph!$AH$42</c:f>
              <c:strCache>
                <c:ptCount val="1"/>
                <c:pt idx="0">
                  <c:v>6 mois</c:v>
                </c:pt>
              </c:strCache>
            </c:strRef>
          </c:cat>
          <c:val>
            <c:numRef>
              <c:f>CO2e_graph!$AH$48</c:f>
              <c:numCache>
                <c:formatCode>0%</c:formatCode>
                <c:ptCount val="1"/>
                <c:pt idx="0">
                  <c:v>-2.3597679417072616E-2</c:v>
                </c:pt>
              </c:numCache>
            </c:numRef>
          </c:val>
          <c:extLst>
            <c:ext xmlns:c16="http://schemas.microsoft.com/office/drawing/2014/chart" uri="{C3380CC4-5D6E-409C-BE32-E72D297353CC}">
              <c16:uniqueId val="{00000003-A079-4E2A-9A9A-C16817BE3131}"/>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8000000"/>
          <c:min val="-2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6020543727"/>
          <c:y val="0.8774639583095591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52034592798205"/>
          <c:y val="5.0925925925925923E-2"/>
          <c:w val="0.69978134028210515"/>
          <c:h val="0.7547047244094488"/>
        </c:manualLayout>
      </c:layout>
      <c:barChart>
        <c:barDir val="col"/>
        <c:grouping val="clustered"/>
        <c:varyColors val="0"/>
        <c:ser>
          <c:idx val="0"/>
          <c:order val="0"/>
          <c:tx>
            <c:strRef>
              <c:f>CO2e_graph!$S$49</c:f>
              <c:strCache>
                <c:ptCount val="1"/>
                <c:pt idx="0">
                  <c:v>2025</c:v>
                </c:pt>
              </c:strCache>
            </c:strRef>
          </c:tx>
          <c:spPr>
            <a:solidFill>
              <a:srgbClr val="AF5972">
                <a:alpha val="50196"/>
              </a:srgbClr>
            </a:solidFill>
            <a:ln>
              <a:noFill/>
            </a:ln>
            <a:effectLst/>
          </c:spPr>
          <c:invertIfNegative val="0"/>
          <c:cat>
            <c:strRef>
              <c:f>CO2e_graph!$AH$42</c:f>
              <c:strCache>
                <c:ptCount val="1"/>
                <c:pt idx="0">
                  <c:v>6 mois</c:v>
                </c:pt>
              </c:strCache>
            </c:strRef>
          </c:cat>
          <c:val>
            <c:numRef>
              <c:f>CO2e_graph!$AH$49</c:f>
              <c:numCache>
                <c:formatCode>0.0</c:formatCode>
                <c:ptCount val="1"/>
                <c:pt idx="0">
                  <c:v>7.6475858102285912</c:v>
                </c:pt>
              </c:numCache>
            </c:numRef>
          </c:val>
          <c:extLst>
            <c:ext xmlns:c16="http://schemas.microsoft.com/office/drawing/2014/chart" uri="{C3380CC4-5D6E-409C-BE32-E72D297353CC}">
              <c16:uniqueId val="{00000000-C8D3-44A4-9023-D0D02DB516E0}"/>
            </c:ext>
          </c:extLst>
        </c:ser>
        <c:ser>
          <c:idx val="1"/>
          <c:order val="1"/>
          <c:tx>
            <c:strRef>
              <c:f>CO2e_graph!$S$50</c:f>
              <c:strCache>
                <c:ptCount val="1"/>
                <c:pt idx="0">
                  <c:v>2026</c:v>
                </c:pt>
              </c:strCache>
            </c:strRef>
          </c:tx>
          <c:spPr>
            <a:solidFill>
              <a:srgbClr val="AF5972"/>
            </a:solidFill>
            <a:ln>
              <a:noFill/>
            </a:ln>
            <a:effectLst/>
          </c:spPr>
          <c:invertIfNegative val="0"/>
          <c:cat>
            <c:strRef>
              <c:f>CO2e_graph!$AH$42</c:f>
              <c:strCache>
                <c:ptCount val="1"/>
                <c:pt idx="0">
                  <c:v>6 mois</c:v>
                </c:pt>
              </c:strCache>
            </c:strRef>
          </c:cat>
          <c:val>
            <c:numRef>
              <c:f>CO2e_graph!$AH$50</c:f>
              <c:numCache>
                <c:formatCode>0.0</c:formatCode>
                <c:ptCount val="1"/>
                <c:pt idx="0">
                  <c:v>7.6475858102285912</c:v>
                </c:pt>
              </c:numCache>
            </c:numRef>
          </c:val>
          <c:extLst>
            <c:ext xmlns:c16="http://schemas.microsoft.com/office/drawing/2014/chart" uri="{C3380CC4-5D6E-409C-BE32-E72D297353CC}">
              <c16:uniqueId val="{00000001-C8D3-44A4-9023-D0D02DB516E0}"/>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CO2e_graph!$S$51</c:f>
              <c:strCache>
                <c:ptCount val="1"/>
                <c:pt idx="0">
                  <c:v>% Evolution 2026/2025</c:v>
                </c:pt>
              </c:strCache>
            </c:strRef>
          </c:tx>
          <c:spPr>
            <a:noFill/>
            <a:ln>
              <a:noFill/>
            </a:ln>
            <a:effectLst/>
          </c:spPr>
          <c:invertIfNegative val="0"/>
          <c:dLbls>
            <c:dLbl>
              <c:idx val="0"/>
              <c:layout>
                <c:manualLayout>
                  <c:x val="7.9207920792079209E-2"/>
                  <c:y val="4.34782608695652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FD-4860-8D02-CA60165ED40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CO2e_graph!$AH$42</c:f>
              <c:strCache>
                <c:ptCount val="1"/>
                <c:pt idx="0">
                  <c:v>6 mois</c:v>
                </c:pt>
              </c:strCache>
            </c:strRef>
          </c:cat>
          <c:val>
            <c:numRef>
              <c:f>CO2e_graph!$AH$51</c:f>
              <c:numCache>
                <c:formatCode>0%</c:formatCode>
                <c:ptCount val="1"/>
                <c:pt idx="0">
                  <c:v>0</c:v>
                </c:pt>
              </c:numCache>
            </c:numRef>
          </c:val>
          <c:extLst>
            <c:ext xmlns:c16="http://schemas.microsoft.com/office/drawing/2014/chart" uri="{C3380CC4-5D6E-409C-BE32-E72D297353CC}">
              <c16:uniqueId val="{00000003-C8D3-44A4-9023-D0D02DB516E0}"/>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1000000"/>
          <c:min val="-1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6553364002"/>
          <c:y val="0.89195671193274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7649460484108"/>
          <c:y val="5.0925925925925923E-2"/>
          <c:w val="0.71592541128437381"/>
          <c:h val="0.7547047244094488"/>
        </c:manualLayout>
      </c:layout>
      <c:barChart>
        <c:barDir val="col"/>
        <c:grouping val="clustered"/>
        <c:varyColors val="0"/>
        <c:ser>
          <c:idx val="0"/>
          <c:order val="0"/>
          <c:tx>
            <c:strRef>
              <c:f>CO2e_graph!$S$52</c:f>
              <c:strCache>
                <c:ptCount val="1"/>
                <c:pt idx="0">
                  <c:v>2025</c:v>
                </c:pt>
              </c:strCache>
            </c:strRef>
          </c:tx>
          <c:spPr>
            <a:solidFill>
              <a:srgbClr val="EAAE04">
                <a:alpha val="50196"/>
              </a:srgbClr>
            </a:solidFill>
            <a:ln>
              <a:noFill/>
            </a:ln>
            <a:effectLst/>
          </c:spPr>
          <c:invertIfNegative val="0"/>
          <c:cat>
            <c:strRef>
              <c:f>CO2e_graph!$AH$42</c:f>
              <c:strCache>
                <c:ptCount val="1"/>
                <c:pt idx="0">
                  <c:v>6 mois</c:v>
                </c:pt>
              </c:strCache>
            </c:strRef>
          </c:cat>
          <c:val>
            <c:numRef>
              <c:f>CO2e_graph!$AH$52</c:f>
              <c:numCache>
                <c:formatCode>0.0</c:formatCode>
                <c:ptCount val="1"/>
                <c:pt idx="0">
                  <c:v>30.62144496952655</c:v>
                </c:pt>
              </c:numCache>
            </c:numRef>
          </c:val>
          <c:extLst>
            <c:ext xmlns:c16="http://schemas.microsoft.com/office/drawing/2014/chart" uri="{C3380CC4-5D6E-409C-BE32-E72D297353CC}">
              <c16:uniqueId val="{00000000-6241-4D1D-B318-BCCC9369D93C}"/>
            </c:ext>
          </c:extLst>
        </c:ser>
        <c:ser>
          <c:idx val="1"/>
          <c:order val="1"/>
          <c:tx>
            <c:strRef>
              <c:f>CO2e_graph!$S$53</c:f>
              <c:strCache>
                <c:ptCount val="1"/>
                <c:pt idx="0">
                  <c:v>2026</c:v>
                </c:pt>
              </c:strCache>
            </c:strRef>
          </c:tx>
          <c:spPr>
            <a:solidFill>
              <a:srgbClr val="EAAE04"/>
            </a:solidFill>
            <a:ln>
              <a:noFill/>
            </a:ln>
            <a:effectLst/>
          </c:spPr>
          <c:invertIfNegative val="0"/>
          <c:cat>
            <c:strRef>
              <c:f>CO2e_graph!$AH$42</c:f>
              <c:strCache>
                <c:ptCount val="1"/>
                <c:pt idx="0">
                  <c:v>6 mois</c:v>
                </c:pt>
              </c:strCache>
            </c:strRef>
          </c:cat>
          <c:val>
            <c:numRef>
              <c:f>CO2e_graph!$AH$53</c:f>
              <c:numCache>
                <c:formatCode>0.0</c:formatCode>
                <c:ptCount val="1"/>
                <c:pt idx="0">
                  <c:v>26.93846644382203</c:v>
                </c:pt>
              </c:numCache>
            </c:numRef>
          </c:val>
          <c:extLst>
            <c:ext xmlns:c16="http://schemas.microsoft.com/office/drawing/2014/chart" uri="{C3380CC4-5D6E-409C-BE32-E72D297353CC}">
              <c16:uniqueId val="{00000001-6241-4D1D-B318-BCCC9369D93C}"/>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CO2e_graph!$S$54</c:f>
              <c:strCache>
                <c:ptCount val="1"/>
                <c:pt idx="0">
                  <c:v>% Evolution 2026/2025</c:v>
                </c:pt>
              </c:strCache>
            </c:strRef>
          </c:tx>
          <c:spPr>
            <a:noFill/>
            <a:ln>
              <a:noFill/>
            </a:ln>
            <a:effectLst/>
          </c:spPr>
          <c:invertIfNegative val="0"/>
          <c:dLbls>
            <c:dLbl>
              <c:idx val="0"/>
              <c:layout>
                <c:manualLayout>
                  <c:x val="9.5306633898688736E-2"/>
                  <c:y val="-0.1827923766061309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41-4D1D-B318-BCCC9369D93C}"/>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CO2e_graph!$AH$42</c:f>
              <c:strCache>
                <c:ptCount val="1"/>
                <c:pt idx="0">
                  <c:v>6 mois</c:v>
                </c:pt>
              </c:strCache>
            </c:strRef>
          </c:cat>
          <c:val>
            <c:numRef>
              <c:f>CO2e_graph!$AH$54</c:f>
              <c:numCache>
                <c:formatCode>0%</c:formatCode>
                <c:ptCount val="1"/>
                <c:pt idx="0">
                  <c:v>-0.1202744850665832</c:v>
                </c:pt>
              </c:numCache>
            </c:numRef>
          </c:val>
          <c:extLst>
            <c:ext xmlns:c16="http://schemas.microsoft.com/office/drawing/2014/chart" uri="{C3380CC4-5D6E-409C-BE32-E72D297353CC}">
              <c16:uniqueId val="{00000003-6241-4D1D-B318-BCCC9369D93C}"/>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1000000000"/>
          <c:min val="-1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6020543727"/>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CO2e_graph!$S$55</c:f>
              <c:strCache>
                <c:ptCount val="1"/>
                <c:pt idx="0">
                  <c:v>2025</c:v>
                </c:pt>
              </c:strCache>
            </c:strRef>
          </c:tx>
          <c:spPr>
            <a:solidFill>
              <a:srgbClr val="4FA15E">
                <a:alpha val="50196"/>
              </a:srgbClr>
            </a:solidFill>
            <a:ln>
              <a:noFill/>
            </a:ln>
            <a:effectLst/>
          </c:spPr>
          <c:invertIfNegative val="0"/>
          <c:dPt>
            <c:idx val="0"/>
            <c:invertIfNegative val="0"/>
            <c:bubble3D val="0"/>
            <c:extLst>
              <c:ext xmlns:c16="http://schemas.microsoft.com/office/drawing/2014/chart" uri="{C3380CC4-5D6E-409C-BE32-E72D297353CC}">
                <c16:uniqueId val="{00000001-5F1A-47DF-B951-2A098803B777}"/>
              </c:ext>
            </c:extLst>
          </c:dPt>
          <c:cat>
            <c:strRef>
              <c:f>CO2e_graph!$AH$42</c:f>
              <c:strCache>
                <c:ptCount val="1"/>
                <c:pt idx="0">
                  <c:v>6 mois</c:v>
                </c:pt>
              </c:strCache>
            </c:strRef>
          </c:cat>
          <c:val>
            <c:numRef>
              <c:f>CO2e_graph!$AH$55</c:f>
              <c:numCache>
                <c:formatCode>0.0</c:formatCode>
                <c:ptCount val="1"/>
                <c:pt idx="0">
                  <c:v>42.503877932910811</c:v>
                </c:pt>
              </c:numCache>
            </c:numRef>
          </c:val>
          <c:extLst>
            <c:ext xmlns:c16="http://schemas.microsoft.com/office/drawing/2014/chart" uri="{C3380CC4-5D6E-409C-BE32-E72D297353CC}">
              <c16:uniqueId val="{00000000-5F71-4619-B61B-131BB3B0D5CE}"/>
            </c:ext>
          </c:extLst>
        </c:ser>
        <c:ser>
          <c:idx val="1"/>
          <c:order val="1"/>
          <c:tx>
            <c:strRef>
              <c:f>CO2e_graph!$S$56</c:f>
              <c:strCache>
                <c:ptCount val="1"/>
                <c:pt idx="0">
                  <c:v>2026</c:v>
                </c:pt>
              </c:strCache>
            </c:strRef>
          </c:tx>
          <c:spPr>
            <a:solidFill>
              <a:srgbClr val="4FA15E"/>
            </a:solidFill>
            <a:ln>
              <a:noFill/>
            </a:ln>
            <a:effectLst/>
          </c:spPr>
          <c:invertIfNegative val="0"/>
          <c:cat>
            <c:strRef>
              <c:f>CO2e_graph!$AH$42</c:f>
              <c:strCache>
                <c:ptCount val="1"/>
                <c:pt idx="0">
                  <c:v>6 mois</c:v>
                </c:pt>
              </c:strCache>
            </c:strRef>
          </c:cat>
          <c:val>
            <c:numRef>
              <c:f>CO2e_graph!$AH$56</c:f>
              <c:numCache>
                <c:formatCode>0.0</c:formatCode>
                <c:ptCount val="1"/>
                <c:pt idx="0">
                  <c:v>42.075648269005477</c:v>
                </c:pt>
              </c:numCache>
            </c:numRef>
          </c:val>
          <c:extLst>
            <c:ext xmlns:c16="http://schemas.microsoft.com/office/drawing/2014/chart" uri="{C3380CC4-5D6E-409C-BE32-E72D297353CC}">
              <c16:uniqueId val="{00000001-5F71-4619-B61B-131BB3B0D5CE}"/>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CO2e_graph!$S$57</c:f>
              <c:strCache>
                <c:ptCount val="1"/>
                <c:pt idx="0">
                  <c:v>% Evolution 2026/2025</c:v>
                </c:pt>
              </c:strCache>
            </c:strRef>
          </c:tx>
          <c:spPr>
            <a:noFill/>
            <a:ln>
              <a:noFill/>
            </a:ln>
            <a:effectLst/>
          </c:spPr>
          <c:invertIfNegative val="0"/>
          <c:dLbls>
            <c:dLbl>
              <c:idx val="0"/>
              <c:layout>
                <c:manualLayout>
                  <c:x val="9.482134060530148E-2"/>
                  <c:y val="4.85436893203883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71-4619-B61B-131BB3B0D5CE}"/>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CO2e_graph!$AH$42</c:f>
              <c:strCache>
                <c:ptCount val="1"/>
                <c:pt idx="0">
                  <c:v>6 mois</c:v>
                </c:pt>
              </c:strCache>
            </c:strRef>
          </c:cat>
          <c:val>
            <c:numRef>
              <c:f>CO2e_graph!$AH$57</c:f>
              <c:numCache>
                <c:formatCode>0%</c:formatCode>
                <c:ptCount val="1"/>
                <c:pt idx="0">
                  <c:v>-1.0075072787035167E-2</c:v>
                </c:pt>
              </c:numCache>
            </c:numRef>
          </c:val>
          <c:extLst>
            <c:ext xmlns:c16="http://schemas.microsoft.com/office/drawing/2014/chart" uri="{C3380CC4-5D6E-409C-BE32-E72D297353CC}">
              <c16:uniqueId val="{00000003-5F71-4619-B61B-131BB3B0D5CE}"/>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1000000"/>
          <c:min val="-1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5487294183"/>
          <c:y val="0.88724294778686641"/>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CO2e_graph!$S$58</c:f>
              <c:strCache>
                <c:ptCount val="1"/>
                <c:pt idx="0">
                  <c:v>2025</c:v>
                </c:pt>
              </c:strCache>
            </c:strRef>
          </c:tx>
          <c:spPr>
            <a:solidFill>
              <a:srgbClr val="642E65">
                <a:alpha val="50196"/>
              </a:srgbClr>
            </a:solidFill>
            <a:ln>
              <a:noFill/>
            </a:ln>
            <a:effectLst/>
          </c:spPr>
          <c:invertIfNegative val="0"/>
          <c:cat>
            <c:strRef>
              <c:f>CO2e_graph!$AH$42</c:f>
              <c:strCache>
                <c:ptCount val="1"/>
                <c:pt idx="0">
                  <c:v>6 mois</c:v>
                </c:pt>
              </c:strCache>
            </c:strRef>
          </c:cat>
          <c:val>
            <c:numRef>
              <c:f>CO2e_graph!$AH$58</c:f>
              <c:numCache>
                <c:formatCode>0</c:formatCode>
                <c:ptCount val="1"/>
                <c:pt idx="0">
                  <c:v>60.471573926609594</c:v>
                </c:pt>
              </c:numCache>
            </c:numRef>
          </c:val>
          <c:extLst>
            <c:ext xmlns:c16="http://schemas.microsoft.com/office/drawing/2014/chart" uri="{C3380CC4-5D6E-409C-BE32-E72D297353CC}">
              <c16:uniqueId val="{00000000-7D7C-4285-BB38-F3FE4F89FDC4}"/>
            </c:ext>
          </c:extLst>
        </c:ser>
        <c:ser>
          <c:idx val="1"/>
          <c:order val="1"/>
          <c:tx>
            <c:strRef>
              <c:f>CO2e_graph!$S$59</c:f>
              <c:strCache>
                <c:ptCount val="1"/>
                <c:pt idx="0">
                  <c:v>2026</c:v>
                </c:pt>
              </c:strCache>
            </c:strRef>
          </c:tx>
          <c:spPr>
            <a:solidFill>
              <a:srgbClr val="642E65"/>
            </a:solidFill>
            <a:ln>
              <a:noFill/>
            </a:ln>
            <a:effectLst/>
          </c:spPr>
          <c:invertIfNegative val="0"/>
          <c:cat>
            <c:strRef>
              <c:f>CO2e_graph!$AH$42</c:f>
              <c:strCache>
                <c:ptCount val="1"/>
                <c:pt idx="0">
                  <c:v>6 mois</c:v>
                </c:pt>
              </c:strCache>
            </c:strRef>
          </c:cat>
          <c:val>
            <c:numRef>
              <c:f>CO2e_graph!$AH$59</c:f>
              <c:numCache>
                <c:formatCode>0</c:formatCode>
                <c:ptCount val="1"/>
                <c:pt idx="0">
                  <c:v>57.739429868349418</c:v>
                </c:pt>
              </c:numCache>
            </c:numRef>
          </c:val>
          <c:extLst>
            <c:ext xmlns:c16="http://schemas.microsoft.com/office/drawing/2014/chart" uri="{C3380CC4-5D6E-409C-BE32-E72D297353CC}">
              <c16:uniqueId val="{00000001-7D7C-4285-BB38-F3FE4F89FDC4}"/>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CO2e_graph!$S$60</c:f>
              <c:strCache>
                <c:ptCount val="1"/>
                <c:pt idx="0">
                  <c:v>% Evolution 2026/2025</c:v>
                </c:pt>
              </c:strCache>
            </c:strRef>
          </c:tx>
          <c:spPr>
            <a:noFill/>
            <a:ln>
              <a:noFill/>
            </a:ln>
            <a:effectLst/>
          </c:spPr>
          <c:invertIfNegative val="0"/>
          <c:dLbls>
            <c:dLbl>
              <c:idx val="0"/>
              <c:layout>
                <c:manualLayout>
                  <c:x val="9.1276825690906199E-2"/>
                  <c:y val="1.02524989254391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D7C-4285-BB38-F3FE4F89FDC4}"/>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CO2e_graph!$AH$42</c:f>
              <c:strCache>
                <c:ptCount val="1"/>
                <c:pt idx="0">
                  <c:v>6 mois</c:v>
                </c:pt>
              </c:strCache>
            </c:strRef>
          </c:cat>
          <c:val>
            <c:numRef>
              <c:f>CO2e_graph!$AH$60</c:f>
              <c:numCache>
                <c:formatCode>0%</c:formatCode>
                <c:ptCount val="1"/>
                <c:pt idx="0">
                  <c:v>-4.5180634153428857E-2</c:v>
                </c:pt>
              </c:numCache>
            </c:numRef>
          </c:val>
          <c:extLst>
            <c:ext xmlns:c16="http://schemas.microsoft.com/office/drawing/2014/chart" uri="{C3380CC4-5D6E-409C-BE32-E72D297353CC}">
              <c16:uniqueId val="{00000003-7D7C-4285-BB38-F3FE4F89FDC4}"/>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736124447858666"/>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CO2e_graph!$S$61</c:f>
              <c:strCache>
                <c:ptCount val="1"/>
                <c:pt idx="0">
                  <c:v>2025</c:v>
                </c:pt>
              </c:strCache>
            </c:strRef>
          </c:tx>
          <c:spPr>
            <a:solidFill>
              <a:schemeClr val="accent1"/>
            </a:solidFill>
            <a:ln>
              <a:noFill/>
            </a:ln>
            <a:effectLst/>
          </c:spPr>
          <c:invertIfNegative val="0"/>
          <c:cat>
            <c:strRef>
              <c:f>CO2e_graph!$AH$42</c:f>
              <c:strCache>
                <c:ptCount val="1"/>
                <c:pt idx="0">
                  <c:v>6 mois</c:v>
                </c:pt>
              </c:strCache>
            </c:strRef>
          </c:cat>
          <c:val>
            <c:numRef>
              <c:f>CO2e_graph!$AH$61</c:f>
              <c:numCache>
                <c:formatCode>0</c:formatCode>
                <c:ptCount val="1"/>
                <c:pt idx="0">
                  <c:v>56.563678136928708</c:v>
                </c:pt>
              </c:numCache>
            </c:numRef>
          </c:val>
          <c:extLst>
            <c:ext xmlns:c16="http://schemas.microsoft.com/office/drawing/2014/chart" uri="{C3380CC4-5D6E-409C-BE32-E72D297353CC}">
              <c16:uniqueId val="{00000000-B141-4F2C-A93C-BD238C84B888}"/>
            </c:ext>
          </c:extLst>
        </c:ser>
        <c:ser>
          <c:idx val="1"/>
          <c:order val="1"/>
          <c:tx>
            <c:strRef>
              <c:f>CO2e_graph!$S$62</c:f>
              <c:strCache>
                <c:ptCount val="1"/>
                <c:pt idx="0">
                  <c:v>2026</c:v>
                </c:pt>
              </c:strCache>
            </c:strRef>
          </c:tx>
          <c:spPr>
            <a:solidFill>
              <a:srgbClr val="1C5294"/>
            </a:solidFill>
            <a:ln>
              <a:noFill/>
            </a:ln>
            <a:effectLst/>
          </c:spPr>
          <c:invertIfNegative val="0"/>
          <c:cat>
            <c:strRef>
              <c:f>CO2e_graph!$AH$42</c:f>
              <c:strCache>
                <c:ptCount val="1"/>
                <c:pt idx="0">
                  <c:v>6 mois</c:v>
                </c:pt>
              </c:strCache>
            </c:strRef>
          </c:cat>
          <c:val>
            <c:numRef>
              <c:f>CO2e_graph!$AH$62</c:f>
              <c:numCache>
                <c:formatCode>0</c:formatCode>
                <c:ptCount val="1"/>
                <c:pt idx="0">
                  <c:v>53.844714227197379</c:v>
                </c:pt>
              </c:numCache>
            </c:numRef>
          </c:val>
          <c:extLst>
            <c:ext xmlns:c16="http://schemas.microsoft.com/office/drawing/2014/chart" uri="{C3380CC4-5D6E-409C-BE32-E72D297353CC}">
              <c16:uniqueId val="{00000001-B141-4F2C-A93C-BD238C84B888}"/>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CO2e_graph!$S$63</c:f>
              <c:strCache>
                <c:ptCount val="1"/>
                <c:pt idx="0">
                  <c:v>% Evolution 2026/2025</c:v>
                </c:pt>
              </c:strCache>
            </c:strRef>
          </c:tx>
          <c:spPr>
            <a:noFill/>
            <a:ln>
              <a:noFill/>
            </a:ln>
            <a:effectLst/>
          </c:spPr>
          <c:invertIfNegative val="0"/>
          <c:dLbls>
            <c:dLbl>
              <c:idx val="0"/>
              <c:layout>
                <c:manualLayout>
                  <c:x val="9.0570038821111934E-2"/>
                  <c:y val="6.33725429798047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41-4F2C-A93C-BD238C84B888}"/>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CO2e_graph!$AH$42</c:f>
              <c:strCache>
                <c:ptCount val="1"/>
                <c:pt idx="0">
                  <c:v>6 mois</c:v>
                </c:pt>
              </c:strCache>
            </c:strRef>
          </c:cat>
          <c:val>
            <c:numRef>
              <c:f>CO2e_graph!$AH$63</c:f>
              <c:numCache>
                <c:formatCode>0%</c:formatCode>
                <c:ptCount val="1"/>
                <c:pt idx="0">
                  <c:v>-4.8069078944075951E-2</c:v>
                </c:pt>
              </c:numCache>
            </c:numRef>
          </c:val>
          <c:extLst>
            <c:ext xmlns:c16="http://schemas.microsoft.com/office/drawing/2014/chart" uri="{C3380CC4-5D6E-409C-BE32-E72D297353CC}">
              <c16:uniqueId val="{00000003-B141-4F2C-A93C-BD238C84B888}"/>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1000000"/>
          <c:min val="-1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5487294183"/>
          <c:y val="0.87764087557514969"/>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338888888888889E-2"/>
          <c:y val="2.4614600122016741E-2"/>
          <c:w val="0.82287824074074079"/>
          <c:h val="0.65118683859174364"/>
        </c:manualLayout>
      </c:layout>
      <c:barChart>
        <c:barDir val="col"/>
        <c:grouping val="clustered"/>
        <c:varyColors val="0"/>
        <c:ser>
          <c:idx val="5"/>
          <c:order val="6"/>
          <c:tx>
            <c:strRef>
              <c:f>CO2e_graph!$AH$14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CO2e_graph!$AI$14:$AT$14</c:f>
              <c:numCache>
                <c:formatCode>0%</c:formatCode>
                <c:ptCount val="12"/>
                <c:pt idx="0">
                  <c:v>-0.22746339392853068</c:v>
                </c:pt>
                <c:pt idx="1">
                  <c:v>-0.22248012639949771</c:v>
                </c:pt>
                <c:pt idx="2">
                  <c:v>-0.1817345656454035</c:v>
                </c:pt>
                <c:pt idx="3">
                  <c:v>-0.25017561643845476</c:v>
                </c:pt>
                <c:pt idx="4">
                  <c:v>-0.26247154660014055</c:v>
                </c:pt>
                <c:pt idx="5">
                  <c:v>-0.17182240382402431</c:v>
                </c:pt>
              </c:numCache>
            </c:numRef>
          </c:val>
          <c:extLst>
            <c:ext xmlns:c16="http://schemas.microsoft.com/office/drawing/2014/chart" uri="{C3380CC4-5D6E-409C-BE32-E72D297353CC}">
              <c16:uniqueId val="{00000010-4B79-4A41-9BCC-06CEC2F3CECB}"/>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CO2e_graph!$AH$13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4B79-4A41-9BCC-06CEC2F3CECB}"/>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4B79-4A41-9BCC-06CEC2F3CECB}"/>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4B79-4A41-9BCC-06CEC2F3CECB}"/>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4B79-4A41-9BCC-06CEC2F3CECB}"/>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4B79-4A41-9BCC-06CEC2F3CECB}"/>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4B79-4A41-9BCC-06CEC2F3CECB}"/>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4B79-4A41-9BCC-06CEC2F3CECB}"/>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4B79-4A41-9BCC-06CEC2F3CECB}"/>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4B79-4A41-9BCC-06CEC2F3CECB}"/>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4B79-4A41-9BCC-06CEC2F3CECB}"/>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4B79-4A41-9BCC-06CEC2F3CECB}"/>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4B79-4A41-9BCC-06CEC2F3CE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CO2e_graph!$AI$4:$AT$4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CO2e_graph!$AI$13:$AT$13</c15:sqref>
                        </c15:formulaRef>
                      </c:ext>
                    </c:extLst>
                    <c:numCache>
                      <c:formatCode>0.0%</c:formatCode>
                      <c:ptCount val="12"/>
                      <c:pt idx="0">
                        <c:v>-3.2133270175922421E-2</c:v>
                      </c:pt>
                      <c:pt idx="1">
                        <c:v>-8.518133773838614E-2</c:v>
                      </c:pt>
                      <c:pt idx="2">
                        <c:v>-2.5946646658023795E-2</c:v>
                      </c:pt>
                      <c:pt idx="3">
                        <c:v>-3.5264148519094395E-2</c:v>
                      </c:pt>
                      <c:pt idx="4">
                        <c:v>-5.3763945043625527E-2</c:v>
                      </c:pt>
                      <c:pt idx="5">
                        <c:v>-1.1476211230804176E-2</c:v>
                      </c:pt>
                    </c:numCache>
                  </c:numRef>
                </c:val>
                <c:extLst>
                  <c:ext xmlns:c16="http://schemas.microsoft.com/office/drawing/2014/chart" uri="{C3380CC4-5D6E-409C-BE32-E72D297353CC}">
                    <c16:uniqueId val="{0000001D-4B79-4A41-9BCC-06CEC2F3CECB}"/>
                  </c:ext>
                </c:extLst>
              </c15:ser>
            </c15:filteredBarSeries>
          </c:ext>
        </c:extLst>
      </c:barChart>
      <c:lineChart>
        <c:grouping val="standard"/>
        <c:varyColors val="0"/>
        <c:ser>
          <c:idx val="2"/>
          <c:order val="0"/>
          <c:tx>
            <c:strRef>
              <c:f>CO2e_graph!$AH$5</c:f>
              <c:strCache>
                <c:ptCount val="1"/>
                <c:pt idx="0">
                  <c:v>2019</c:v>
                </c:pt>
              </c:strCache>
            </c:strRef>
          </c:tx>
          <c:spPr>
            <a:ln w="28575" cap="rnd">
              <a:solidFill>
                <a:srgbClr val="C00000"/>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CO2e_graph!$AI$5:$AT$5</c:f>
              <c:numCache>
                <c:formatCode>0</c:formatCode>
                <c:ptCount val="12"/>
                <c:pt idx="0">
                  <c:v>43.772357681276141</c:v>
                </c:pt>
                <c:pt idx="1">
                  <c:v>39.954031965743908</c:v>
                </c:pt>
                <c:pt idx="2">
                  <c:v>41.163452732523638</c:v>
                </c:pt>
                <c:pt idx="3">
                  <c:v>38.733623798784578</c:v>
                </c:pt>
                <c:pt idx="4">
                  <c:v>34.824927046328213</c:v>
                </c:pt>
                <c:pt idx="5">
                  <c:v>31.875222369936637</c:v>
                </c:pt>
                <c:pt idx="6">
                  <c:v>33.843346421653607</c:v>
                </c:pt>
                <c:pt idx="7">
                  <c:v>30.996405852413709</c:v>
                </c:pt>
                <c:pt idx="8">
                  <c:v>32.49901970653552</c:v>
                </c:pt>
                <c:pt idx="9">
                  <c:v>35.514164874681441</c:v>
                </c:pt>
                <c:pt idx="10">
                  <c:v>38.85285784604234</c:v>
                </c:pt>
                <c:pt idx="11">
                  <c:v>39.531212598935483</c:v>
                </c:pt>
              </c:numCache>
            </c:numRef>
          </c:val>
          <c:smooth val="0"/>
          <c:extLst>
            <c:ext xmlns:c16="http://schemas.microsoft.com/office/drawing/2014/chart" uri="{C3380CC4-5D6E-409C-BE32-E72D297353CC}">
              <c16:uniqueId val="{00000000-4B79-4A41-9BCC-06CEC2F3CECB}"/>
            </c:ext>
          </c:extLst>
        </c:ser>
        <c:ser>
          <c:idx val="4"/>
          <c:order val="1"/>
          <c:tx>
            <c:strRef>
              <c:f>CO2e_graph!$AH$6</c:f>
              <c:strCache>
                <c:ptCount val="1"/>
                <c:pt idx="0">
                  <c:v>2020</c:v>
                </c:pt>
              </c:strCache>
            </c:strRef>
          </c:tx>
          <c:spPr>
            <a:ln w="28575" cap="rnd">
              <a:solidFill>
                <a:schemeClr val="accent6"/>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CO2e_graph!$AI$6:$AT$6</c:f>
              <c:numCache>
                <c:formatCode>0</c:formatCode>
                <c:ptCount val="12"/>
                <c:pt idx="0">
                  <c:v>40.654256605271726</c:v>
                </c:pt>
                <c:pt idx="1">
                  <c:v>38.653481584494912</c:v>
                </c:pt>
                <c:pt idx="2">
                  <c:v>38.196522108587367</c:v>
                </c:pt>
                <c:pt idx="3">
                  <c:v>27.943940564749035</c:v>
                </c:pt>
                <c:pt idx="4">
                  <c:v>28.459595548519161</c:v>
                </c:pt>
                <c:pt idx="5">
                  <c:v>29.60348386177607</c:v>
                </c:pt>
                <c:pt idx="6">
                  <c:v>31.314090033203055</c:v>
                </c:pt>
                <c:pt idx="7">
                  <c:v>28.840944077219447</c:v>
                </c:pt>
                <c:pt idx="8">
                  <c:v>30.990490687049224</c:v>
                </c:pt>
                <c:pt idx="9">
                  <c:v>34.780311984669794</c:v>
                </c:pt>
                <c:pt idx="10">
                  <c:v>33.637400669512488</c:v>
                </c:pt>
                <c:pt idx="11">
                  <c:v>38.724811779785568</c:v>
                </c:pt>
              </c:numCache>
            </c:numRef>
          </c:val>
          <c:smooth val="0"/>
          <c:extLst>
            <c:ext xmlns:c16="http://schemas.microsoft.com/office/drawing/2014/chart" uri="{C3380CC4-5D6E-409C-BE32-E72D297353CC}">
              <c16:uniqueId val="{00000001-4B79-4A41-9BCC-06CEC2F3CECB}"/>
            </c:ext>
          </c:extLst>
        </c:ser>
        <c:ser>
          <c:idx val="6"/>
          <c:order val="2"/>
          <c:tx>
            <c:strRef>
              <c:f>CO2e_graph!$AH$7</c:f>
              <c:strCache>
                <c:ptCount val="1"/>
                <c:pt idx="0">
                  <c:v>2021</c:v>
                </c:pt>
              </c:strCache>
            </c:strRef>
          </c:tx>
          <c:spPr>
            <a:ln w="25400" cap="rnd">
              <a:solidFill>
                <a:srgbClr val="BDC921"/>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CO2e_graph!$AI$7:$AT$7</c:f>
              <c:numCache>
                <c:formatCode>0</c:formatCode>
                <c:ptCount val="12"/>
                <c:pt idx="0">
                  <c:v>40.176272988752793</c:v>
                </c:pt>
                <c:pt idx="1">
                  <c:v>37.112718337437968</c:v>
                </c:pt>
                <c:pt idx="2">
                  <c:v>40.782139333019302</c:v>
                </c:pt>
                <c:pt idx="3">
                  <c:v>36.70754739573168</c:v>
                </c:pt>
                <c:pt idx="4">
                  <c:v>32.528798596403327</c:v>
                </c:pt>
                <c:pt idx="5">
                  <c:v>31.39425063300444</c:v>
                </c:pt>
                <c:pt idx="6">
                  <c:v>31.731247116765442</c:v>
                </c:pt>
                <c:pt idx="7">
                  <c:v>30.320531297138629</c:v>
                </c:pt>
                <c:pt idx="8">
                  <c:v>31.575197538314278</c:v>
                </c:pt>
                <c:pt idx="9">
                  <c:v>35.140350599579222</c:v>
                </c:pt>
                <c:pt idx="10">
                  <c:v>38.52601345714799</c:v>
                </c:pt>
                <c:pt idx="11">
                  <c:v>40.247226946600499</c:v>
                </c:pt>
              </c:numCache>
            </c:numRef>
          </c:val>
          <c:smooth val="0"/>
          <c:extLst>
            <c:ext xmlns:c16="http://schemas.microsoft.com/office/drawing/2014/chart" uri="{C3380CC4-5D6E-409C-BE32-E72D297353CC}">
              <c16:uniqueId val="{00000000-D9F4-4D1E-AC64-147ECE96CD08}"/>
            </c:ext>
          </c:extLst>
        </c:ser>
        <c:ser>
          <c:idx val="1"/>
          <c:order val="3"/>
          <c:tx>
            <c:strRef>
              <c:f>CO2e_graph!$AH$11</c:f>
              <c:strCache>
                <c:ptCount val="1"/>
                <c:pt idx="0">
                  <c:v>2025</c:v>
                </c:pt>
              </c:strCache>
            </c:strRef>
          </c:tx>
          <c:spPr>
            <a:ln w="28575" cap="rnd">
              <a:solidFill>
                <a:srgbClr val="0E2849"/>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CO2e_graph!$AI$11:$AT$11</c:f>
              <c:numCache>
                <c:formatCode>0</c:formatCode>
                <c:ptCount val="12"/>
                <c:pt idx="0">
                  <c:v>34.938434808050417</c:v>
                </c:pt>
                <c:pt idx="1">
                  <c:v>33.957608393161365</c:v>
                </c:pt>
                <c:pt idx="2">
                  <c:v>34.579861990257804</c:v>
                </c:pt>
                <c:pt idx="3">
                  <c:v>30.105044342910773</c:v>
                </c:pt>
                <c:pt idx="4">
                  <c:v>27.143728512253258</c:v>
                </c:pt>
                <c:pt idx="5">
                  <c:v>26.704815139327309</c:v>
                </c:pt>
                <c:pt idx="6">
                  <c:v>27.570777869378201</c:v>
                </c:pt>
                <c:pt idx="7">
                  <c:v>25.468313319037449</c:v>
                </c:pt>
                <c:pt idx="8">
                  <c:v>27.139218379636795</c:v>
                </c:pt>
                <c:pt idx="9">
                  <c:v>29.708825468505367</c:v>
                </c:pt>
                <c:pt idx="10">
                  <c:v>29.250572622437076</c:v>
                </c:pt>
                <c:pt idx="11">
                  <c:v>32.830443375270413</c:v>
                </c:pt>
              </c:numCache>
            </c:numRef>
          </c:val>
          <c:smooth val="0"/>
          <c:extLst>
            <c:ext xmlns:c16="http://schemas.microsoft.com/office/drawing/2014/chart" uri="{C3380CC4-5D6E-409C-BE32-E72D297353CC}">
              <c16:uniqueId val="{00000002-4B79-4A41-9BCC-06CEC2F3CECB}"/>
            </c:ext>
          </c:extLst>
        </c:ser>
        <c:ser>
          <c:idx val="3"/>
          <c:order val="4"/>
          <c:tx>
            <c:strRef>
              <c:f>CO2e_graph!$AH$12</c:f>
              <c:strCache>
                <c:ptCount val="1"/>
                <c:pt idx="0">
                  <c:v>2026</c:v>
                </c:pt>
              </c:strCache>
            </c:strRef>
          </c:tx>
          <c:spPr>
            <a:ln w="28575" cap="rnd">
              <a:solidFill>
                <a:srgbClr val="4FA15E"/>
              </a:solidFill>
              <a:round/>
            </a:ln>
            <a:effectLst/>
          </c:spPr>
          <c:marker>
            <c:symbol val="none"/>
          </c:marker>
          <c:cat>
            <c:strRef>
              <c:f>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CO2e_graph!$AI$12:$AT$12</c:f>
              <c:numCache>
                <c:formatCode>0</c:formatCode>
                <c:ptCount val="12"/>
                <c:pt idx="0">
                  <c:v>33.81574864283948</c:v>
                </c:pt>
                <c:pt idx="1">
                  <c:v>31.065053883835631</c:v>
                </c:pt>
                <c:pt idx="2">
                  <c:v>33.682630529713357</c:v>
                </c:pt>
                <c:pt idx="3">
                  <c:v>29.043415588028445</c:v>
                </c:pt>
                <c:pt idx="4">
                  <c:v>25.684374584241382</c:v>
                </c:pt>
                <c:pt idx="5">
                  <c:v>26.398345039908811</c:v>
                </c:pt>
              </c:numCache>
            </c:numRef>
          </c:val>
          <c:smooth val="0"/>
          <c:extLst>
            <c:ext xmlns:c16="http://schemas.microsoft.com/office/drawing/2014/chart" uri="{C3380CC4-5D6E-409C-BE32-E72D297353CC}">
              <c16:uniqueId val="{00000003-4B79-4A41-9BCC-06CEC2F3CECB}"/>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CO2 équivalent</a:t>
                </a:r>
              </a:p>
            </c:rich>
          </c:tx>
          <c:layout>
            <c:manualLayout>
              <c:xMode val="edge"/>
              <c:yMode val="edge"/>
              <c:x val="2.2502040212729829E-3"/>
              <c:y val="3.755191913126155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majorUnit val="10"/>
      </c:valAx>
      <c:valAx>
        <c:axId val="11472138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8.623698532296519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19469695215384E-2"/>
          <c:y val="2.8014778407476137E-2"/>
          <c:w val="0.88630179971207312"/>
          <c:h val="0.82323051975190997"/>
        </c:manualLayout>
      </c:layout>
      <c:barChart>
        <c:barDir val="col"/>
        <c:grouping val="clustered"/>
        <c:varyColors val="0"/>
        <c:ser>
          <c:idx val="0"/>
          <c:order val="0"/>
          <c:tx>
            <c:strRef>
              <c:f>CO2e_graph!$BB$7</c:f>
              <c:strCache>
                <c:ptCount val="1"/>
                <c:pt idx="0">
                  <c:v>hausse</c:v>
                </c:pt>
              </c:strCache>
            </c:strRef>
          </c:tx>
          <c:spPr>
            <a:solidFill>
              <a:srgbClr val="E7873B"/>
            </a:solidFill>
            <a:ln>
              <a:noFill/>
            </a:ln>
            <a:effectLst/>
          </c:spPr>
          <c:invertIfNegative val="0"/>
          <c:cat>
            <c:numRef>
              <c:f>CO2e_graph!$BO$4:$ET$4</c:f>
              <c:numCache>
                <c:formatCode>mmm\-yy</c:formatCode>
                <c:ptCount val="84"/>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numCache>
            </c:numRef>
          </c:cat>
          <c:val>
            <c:numRef>
              <c:f>CO2e_graph!$BO$7:$ET$7</c:f>
              <c:numCache>
                <c:formatCode>0.0</c:formatCode>
                <c:ptCount val="8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2.5856172244319353</c:v>
                </c:pt>
                <c:pt idx="15">
                  <c:v>8.7636068309826456</c:v>
                </c:pt>
                <c:pt idx="16">
                  <c:v>4.0692030478841659</c:v>
                </c:pt>
                <c:pt idx="17">
                  <c:v>1.7907667712283697</c:v>
                </c:pt>
                <c:pt idx="18">
                  <c:v>0.41715708356238679</c:v>
                </c:pt>
                <c:pt idx="19">
                  <c:v>1.479587219919182</c:v>
                </c:pt>
                <c:pt idx="20">
                  <c:v>0.58470685126505373</c:v>
                </c:pt>
                <c:pt idx="21">
                  <c:v>0.36003861490942768</c:v>
                </c:pt>
                <c:pt idx="22">
                  <c:v>4.8886127876355019</c:v>
                </c:pt>
                <c:pt idx="23">
                  <c:v>1.5224151668149304</c:v>
                </c:pt>
                <c:pt idx="24">
                  <c:v>0</c:v>
                </c:pt>
                <c:pt idx="25">
                  <c:v>0</c:v>
                </c:pt>
                <c:pt idx="26">
                  <c:v>0</c:v>
                </c:pt>
                <c:pt idx="27">
                  <c:v>0</c:v>
                </c:pt>
                <c:pt idx="28">
                  <c:v>0</c:v>
                </c:pt>
                <c:pt idx="29">
                  <c:v>0</c:v>
                </c:pt>
                <c:pt idx="30">
                  <c:v>0</c:v>
                </c:pt>
                <c:pt idx="31">
                  <c:v>0</c:v>
                </c:pt>
                <c:pt idx="32">
                  <c:v>0.25963534127491172</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0.35563283717741712</c:v>
                </c:pt>
                <c:pt idx="55">
                  <c:v>0</c:v>
                </c:pt>
                <c:pt idx="56">
                  <c:v>6.6076203927543986E-2</c:v>
                </c:pt>
                <c:pt idx="57">
                  <c:v>0</c:v>
                </c:pt>
                <c:pt idx="58">
                  <c:v>0</c:v>
                </c:pt>
                <c:pt idx="59">
                  <c:v>0</c:v>
                </c:pt>
                <c:pt idx="60">
                  <c:v>0</c:v>
                </c:pt>
                <c:pt idx="61">
                  <c:v>1.4671961161636986</c:v>
                </c:pt>
                <c:pt idx="62">
                  <c:v>0.2718483171658761</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numCache>
            </c:numRef>
          </c:val>
          <c:extLst>
            <c:ext xmlns:c16="http://schemas.microsoft.com/office/drawing/2014/chart" uri="{C3380CC4-5D6E-409C-BE32-E72D297353CC}">
              <c16:uniqueId val="{00000000-1A03-44A0-B983-92CD0F027BF5}"/>
            </c:ext>
          </c:extLst>
        </c:ser>
        <c:ser>
          <c:idx val="1"/>
          <c:order val="1"/>
          <c:tx>
            <c:strRef>
              <c:f>CO2e_graph!$BB$8</c:f>
              <c:strCache>
                <c:ptCount val="1"/>
                <c:pt idx="0">
                  <c:v>baisse</c:v>
                </c:pt>
              </c:strCache>
            </c:strRef>
          </c:tx>
          <c:spPr>
            <a:solidFill>
              <a:srgbClr val="27613F"/>
            </a:solidFill>
            <a:ln>
              <a:noFill/>
            </a:ln>
            <a:effectLst/>
          </c:spPr>
          <c:invertIfNegative val="0"/>
          <c:cat>
            <c:numRef>
              <c:f>CO2e_graph!$BO$4:$ET$4</c:f>
              <c:numCache>
                <c:formatCode>mmm\-yy</c:formatCode>
                <c:ptCount val="84"/>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numCache>
            </c:numRef>
          </c:cat>
          <c:val>
            <c:numRef>
              <c:f>CO2e_graph!$BO$8:$ET$8</c:f>
              <c:numCache>
                <c:formatCode>0.0</c:formatCode>
                <c:ptCount val="84"/>
                <c:pt idx="0">
                  <c:v>-3.1181010760044146</c:v>
                </c:pt>
                <c:pt idx="1">
                  <c:v>-1.3005503812489962</c:v>
                </c:pt>
                <c:pt idx="2">
                  <c:v>-2.9669306239362712</c:v>
                </c:pt>
                <c:pt idx="3">
                  <c:v>-10.789683234035543</c:v>
                </c:pt>
                <c:pt idx="4">
                  <c:v>-6.3653314978090521</c:v>
                </c:pt>
                <c:pt idx="5">
                  <c:v>-2.271738508160567</c:v>
                </c:pt>
                <c:pt idx="6">
                  <c:v>-2.5292563884505519</c:v>
                </c:pt>
                <c:pt idx="7">
                  <c:v>-2.1554617751942615</c:v>
                </c:pt>
                <c:pt idx="8">
                  <c:v>-1.5085290194862964</c:v>
                </c:pt>
                <c:pt idx="9">
                  <c:v>-0.73385289001164722</c:v>
                </c:pt>
                <c:pt idx="10">
                  <c:v>-5.2154571765298527</c:v>
                </c:pt>
                <c:pt idx="11">
                  <c:v>-0.80640081914991413</c:v>
                </c:pt>
                <c:pt idx="12">
                  <c:v>-0.47798361651893373</c:v>
                </c:pt>
                <c:pt idx="13">
                  <c:v>-1.5407632470569439</c:v>
                </c:pt>
                <c:pt idx="14">
                  <c:v>0</c:v>
                </c:pt>
                <c:pt idx="15">
                  <c:v>0</c:v>
                </c:pt>
                <c:pt idx="16">
                  <c:v>0</c:v>
                </c:pt>
                <c:pt idx="17">
                  <c:v>0</c:v>
                </c:pt>
                <c:pt idx="18">
                  <c:v>0</c:v>
                </c:pt>
                <c:pt idx="19">
                  <c:v>0</c:v>
                </c:pt>
                <c:pt idx="20">
                  <c:v>0</c:v>
                </c:pt>
                <c:pt idx="21">
                  <c:v>0</c:v>
                </c:pt>
                <c:pt idx="22">
                  <c:v>0</c:v>
                </c:pt>
                <c:pt idx="23">
                  <c:v>0</c:v>
                </c:pt>
                <c:pt idx="24">
                  <c:v>-1.0276328103124897</c:v>
                </c:pt>
                <c:pt idx="25">
                  <c:v>-0.14797502641805238</c:v>
                </c:pt>
                <c:pt idx="26">
                  <c:v>-1.0428469309701143</c:v>
                </c:pt>
                <c:pt idx="27">
                  <c:v>-1.2545731444636274</c:v>
                </c:pt>
                <c:pt idx="28">
                  <c:v>-0.91892433243329918</c:v>
                </c:pt>
                <c:pt idx="29">
                  <c:v>-0.66683843324464931</c:v>
                </c:pt>
                <c:pt idx="30">
                  <c:v>-1.0465403708177483</c:v>
                </c:pt>
                <c:pt idx="31">
                  <c:v>-0.56951380426612985</c:v>
                </c:pt>
                <c:pt idx="32">
                  <c:v>0</c:v>
                </c:pt>
                <c:pt idx="33">
                  <c:v>-4.062638973794904</c:v>
                </c:pt>
                <c:pt idx="34">
                  <c:v>-4.3843285466696429</c:v>
                </c:pt>
                <c:pt idx="35">
                  <c:v>-1.7218265614121577</c:v>
                </c:pt>
                <c:pt idx="36">
                  <c:v>-2.8937335970282163</c:v>
                </c:pt>
                <c:pt idx="37">
                  <c:v>-1.5736691795335958</c:v>
                </c:pt>
                <c:pt idx="38">
                  <c:v>-2.4043113160665044</c:v>
                </c:pt>
                <c:pt idx="39">
                  <c:v>-2.8143699531820729</c:v>
                </c:pt>
                <c:pt idx="40">
                  <c:v>-1.5464286988913258</c:v>
                </c:pt>
                <c:pt idx="41">
                  <c:v>-1.2800561970161866</c:v>
                </c:pt>
                <c:pt idx="42">
                  <c:v>-1.8865892903014085</c:v>
                </c:pt>
                <c:pt idx="43">
                  <c:v>-1.763745586045161</c:v>
                </c:pt>
                <c:pt idx="44">
                  <c:v>-4.1776777592519103</c:v>
                </c:pt>
                <c:pt idx="45">
                  <c:v>-0.95063444128847152</c:v>
                </c:pt>
                <c:pt idx="46">
                  <c:v>-1.7222749543093059</c:v>
                </c:pt>
                <c:pt idx="47">
                  <c:v>-4.5070038467321965</c:v>
                </c:pt>
                <c:pt idx="48">
                  <c:v>-0.71963758534980826</c:v>
                </c:pt>
                <c:pt idx="49">
                  <c:v>-2.9006618544886535</c:v>
                </c:pt>
                <c:pt idx="50">
                  <c:v>-3.0269674128907553</c:v>
                </c:pt>
                <c:pt idx="51">
                  <c:v>-1.4589055394530703E-2</c:v>
                </c:pt>
                <c:pt idx="52">
                  <c:v>-1.0640087144212202</c:v>
                </c:pt>
                <c:pt idx="53">
                  <c:v>-1.7931080621975681</c:v>
                </c:pt>
                <c:pt idx="54">
                  <c:v>0</c:v>
                </c:pt>
                <c:pt idx="55">
                  <c:v>-0.85579865127484211</c:v>
                </c:pt>
                <c:pt idx="56">
                  <c:v>0</c:v>
                </c:pt>
                <c:pt idx="57">
                  <c:v>-8.0931888812706632E-2</c:v>
                </c:pt>
                <c:pt idx="58">
                  <c:v>-0.85313739262100086</c:v>
                </c:pt>
                <c:pt idx="59">
                  <c:v>-0.32276258974420102</c:v>
                </c:pt>
                <c:pt idx="60">
                  <c:v>-0.5968341880118615</c:v>
                </c:pt>
                <c:pt idx="61">
                  <c:v>0</c:v>
                </c:pt>
                <c:pt idx="62">
                  <c:v>0</c:v>
                </c:pt>
                <c:pt idx="63">
                  <c:v>-2.5189708997806761</c:v>
                </c:pt>
                <c:pt idx="64">
                  <c:v>-1.8557083384042237</c:v>
                </c:pt>
                <c:pt idx="65">
                  <c:v>-0.94943280121872675</c:v>
                </c:pt>
                <c:pt idx="66">
                  <c:v>-1.5829724234455007</c:v>
                </c:pt>
                <c:pt idx="67">
                  <c:v>-1.6631599365150471</c:v>
                </c:pt>
                <c:pt idx="68">
                  <c:v>-0.58401294462802866</c:v>
                </c:pt>
                <c:pt idx="69">
                  <c:v>-0.33731982717777242</c:v>
                </c:pt>
                <c:pt idx="70">
                  <c:v>-2.3156999411109638</c:v>
                </c:pt>
                <c:pt idx="71">
                  <c:v>-0.86519057344153083</c:v>
                </c:pt>
                <c:pt idx="72">
                  <c:v>-1.1226861652109363</c:v>
                </c:pt>
                <c:pt idx="73">
                  <c:v>-2.8925545093257341</c:v>
                </c:pt>
                <c:pt idx="74">
                  <c:v>-0.89723146054444669</c:v>
                </c:pt>
                <c:pt idx="75">
                  <c:v>-1.061628754882328</c:v>
                </c:pt>
                <c:pt idx="76">
                  <c:v>-1.4593539280118755</c:v>
                </c:pt>
                <c:pt idx="77">
                  <c:v>-0.30647009941849745</c:v>
                </c:pt>
              </c:numCache>
            </c:numRef>
          </c:val>
          <c:extLst>
            <c:ext xmlns:c16="http://schemas.microsoft.com/office/drawing/2014/chart" uri="{C3380CC4-5D6E-409C-BE32-E72D297353CC}">
              <c16:uniqueId val="{00000001-1A03-44A0-B983-92CD0F027BF5}"/>
            </c:ext>
          </c:extLst>
        </c:ser>
        <c:dLbls>
          <c:showLegendKey val="0"/>
          <c:showVal val="0"/>
          <c:showCatName val="0"/>
          <c:showSerName val="0"/>
          <c:showPercent val="0"/>
          <c:showBubbleSize val="0"/>
        </c:dLbls>
        <c:gapWidth val="119"/>
        <c:overlap val="100"/>
        <c:axId val="1390325976"/>
        <c:axId val="1390331376"/>
      </c:barChart>
      <c:dateAx>
        <c:axId val="1390325976"/>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1390331376"/>
        <c:crosses val="autoZero"/>
        <c:auto val="1"/>
        <c:lblOffset val="100"/>
        <c:baseTimeUnit val="months"/>
      </c:dateAx>
      <c:valAx>
        <c:axId val="13903313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Evolution des émissions mois à mois </a:t>
                </a:r>
              </a:p>
              <a:p>
                <a:pPr>
                  <a:defRPr/>
                </a:pPr>
                <a:r>
                  <a:rPr lang="fr-FR"/>
                  <a:t>en Mt CO</a:t>
                </a:r>
                <a:r>
                  <a:rPr lang="fr-FR" baseline="-25000"/>
                  <a:t>2</a:t>
                </a:r>
                <a:r>
                  <a:rPr lang="fr-FR"/>
                  <a:t>e</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1390325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024214039113378E-2"/>
          <c:y val="2.7451136640325832E-2"/>
          <c:w val="0.88664137839511636"/>
          <c:h val="0.46231598447076433"/>
        </c:manualLayout>
      </c:layout>
      <c:barChart>
        <c:barDir val="col"/>
        <c:grouping val="clustered"/>
        <c:varyColors val="0"/>
        <c:ser>
          <c:idx val="1"/>
          <c:order val="0"/>
          <c:tx>
            <c:strRef>
              <c:f>CO2e_graph!$W$20</c:f>
              <c:strCache>
                <c:ptCount val="1"/>
                <c:pt idx="0">
                  <c:v>2025</c:v>
                </c:pt>
              </c:strCache>
            </c:strRef>
          </c:tx>
          <c:spPr>
            <a:solidFill>
              <a:srgbClr val="0E2849"/>
            </a:solidFill>
            <a:ln>
              <a:solidFill>
                <a:srgbClr val="0E2849"/>
              </a:solidFill>
            </a:ln>
            <a:effectLst/>
          </c:spPr>
          <c:invertIfNegative val="0"/>
          <c:cat>
            <c:strRef>
              <c:f>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CO2e_graph!$W$21:$W$26</c:f>
              <c:numCache>
                <c:formatCode>0</c:formatCode>
                <c:ptCount val="6"/>
                <c:pt idx="0">
                  <c:v>16.08567971483183</c:v>
                </c:pt>
                <c:pt idx="1">
                  <c:v>30.09933083185355</c:v>
                </c:pt>
                <c:pt idx="2">
                  <c:v>7.6475858102285912</c:v>
                </c:pt>
                <c:pt idx="3">
                  <c:v>30.62144496952655</c:v>
                </c:pt>
                <c:pt idx="4">
                  <c:v>42.503877932910811</c:v>
                </c:pt>
                <c:pt idx="5">
                  <c:v>60.471573926609594</c:v>
                </c:pt>
              </c:numCache>
            </c:numRef>
          </c:val>
          <c:extLst>
            <c:ext xmlns:c16="http://schemas.microsoft.com/office/drawing/2014/chart" uri="{C3380CC4-5D6E-409C-BE32-E72D297353CC}">
              <c16:uniqueId val="{00000000-6248-4EA2-BE76-5F932339DE90}"/>
            </c:ext>
          </c:extLst>
        </c:ser>
        <c:ser>
          <c:idx val="0"/>
          <c:order val="1"/>
          <c:tx>
            <c:strRef>
              <c:f>CO2e_graph!$X$20</c:f>
              <c:strCache>
                <c:ptCount val="1"/>
                <c:pt idx="0">
                  <c:v>2026</c:v>
                </c:pt>
              </c:strCache>
            </c:strRef>
          </c:tx>
          <c:spPr>
            <a:solidFill>
              <a:srgbClr val="4FA15E"/>
            </a:solidFill>
            <a:ln>
              <a:noFill/>
            </a:ln>
            <a:effectLst/>
          </c:spPr>
          <c:invertIfNegative val="0"/>
          <c:cat>
            <c:strRef>
              <c:f>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CO2e_graph!$X$21:$X$26</c:f>
              <c:numCache>
                <c:formatCode>0</c:formatCode>
                <c:ptCount val="6"/>
                <c:pt idx="0">
                  <c:v>15.899381404946535</c:v>
                </c:pt>
                <c:pt idx="1">
                  <c:v>29.38905647221506</c:v>
                </c:pt>
                <c:pt idx="2">
                  <c:v>7.6475858102285912</c:v>
                </c:pt>
                <c:pt idx="3">
                  <c:v>26.93846644382203</c:v>
                </c:pt>
                <c:pt idx="4">
                  <c:v>42.075648269005477</c:v>
                </c:pt>
                <c:pt idx="5">
                  <c:v>57.739429868349418</c:v>
                </c:pt>
              </c:numCache>
            </c:numRef>
          </c:val>
          <c:extLst>
            <c:ext xmlns:c16="http://schemas.microsoft.com/office/drawing/2014/chart" uri="{C3380CC4-5D6E-409C-BE32-E72D297353CC}">
              <c16:uniqueId val="{00000001-6248-4EA2-BE76-5F932339DE90}"/>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CO2e_graph!$Z$20</c:f>
              <c:strCache>
                <c:ptCount val="1"/>
                <c:pt idx="0">
                  <c:v>% Evolution 2026/2025</c:v>
                </c:pt>
              </c:strCache>
            </c:strRef>
          </c:tx>
          <c:spPr>
            <a:noFill/>
            <a:ln>
              <a:noFill/>
            </a:ln>
            <a:effectLst/>
          </c:spPr>
          <c:invertIfNegative val="0"/>
          <c:dLbls>
            <c:dLbl>
              <c:idx val="0"/>
              <c:layout>
                <c:manualLayout>
                  <c:x val="0"/>
                  <c:y val="2.55010543326173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EC-489A-BFFA-CEDC42C9BDF0}"/>
                </c:ext>
              </c:extLst>
            </c:dLbl>
            <c:dLbl>
              <c:idx val="1"/>
              <c:layout>
                <c:manualLayout>
                  <c:x val="-5.3191489361702612E-3"/>
                  <c:y val="1.50168496147251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D22-4DF3-9435-3A0CB96AD777}"/>
                </c:ext>
              </c:extLst>
            </c:dLbl>
            <c:dLbl>
              <c:idx val="2"/>
              <c:layout>
                <c:manualLayout>
                  <c:x val="-4.8758301988161672E-17"/>
                  <c:y val="1.50168496147251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956-4BEB-A9EC-2E77047C15D0}"/>
                </c:ext>
              </c:extLst>
            </c:dLbl>
            <c:dLbl>
              <c:idx val="3"/>
              <c:layout>
                <c:manualLayout>
                  <c:x val="0"/>
                  <c:y val="1.50168496147251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22-4DF3-9435-3A0CB96AD777}"/>
                </c:ext>
              </c:extLst>
            </c:dLbl>
            <c:dLbl>
              <c:idx val="4"/>
              <c:layout>
                <c:manualLayout>
                  <c:x val="5.3191489361701155E-3"/>
                  <c:y val="2.50280826912086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956-4BEB-A9EC-2E77047C15D0}"/>
                </c:ext>
              </c:extLst>
            </c:dLbl>
            <c:dLbl>
              <c:idx val="5"/>
              <c:layout>
                <c:manualLayout>
                  <c:x val="2.6595744680851063E-3"/>
                  <c:y val="1.00112330764834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D22-4DF3-9435-3A0CB96AD777}"/>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CO2e_graph!$Z$21:$Z$26</c:f>
              <c:numCache>
                <c:formatCode>0.0%</c:formatCode>
                <c:ptCount val="6"/>
                <c:pt idx="0">
                  <c:v>-1.1581624972522464E-2</c:v>
                </c:pt>
                <c:pt idx="1">
                  <c:v>-2.3597679417072581E-2</c:v>
                </c:pt>
                <c:pt idx="2">
                  <c:v>0</c:v>
                </c:pt>
                <c:pt idx="3">
                  <c:v>-0.12027448506658323</c:v>
                </c:pt>
                <c:pt idx="4">
                  <c:v>-1.0075072787035122E-2</c:v>
                </c:pt>
                <c:pt idx="5">
                  <c:v>-4.5180634153428878E-2</c:v>
                </c:pt>
              </c:numCache>
            </c:numRef>
          </c:val>
          <c:extLst>
            <c:ext xmlns:c16="http://schemas.microsoft.com/office/drawing/2014/chart" uri="{C3380CC4-5D6E-409C-BE32-E72D297353CC}">
              <c16:uniqueId val="{00000008-6248-4EA2-BE76-5F932339DE90}"/>
            </c:ext>
          </c:extLst>
        </c:ser>
        <c:dLbls>
          <c:showLegendKey val="0"/>
          <c:showVal val="0"/>
          <c:showCatName val="0"/>
          <c:showSerName val="0"/>
          <c:showPercent val="0"/>
          <c:showBubbleSize val="0"/>
        </c:dLbls>
        <c:gapWidth val="150"/>
        <c:axId val="1289961608"/>
        <c:axId val="1289952248"/>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89952248"/>
        <c:scaling>
          <c:orientation val="minMax"/>
          <c:min val="-1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89961608"/>
        <c:crosses val="max"/>
        <c:crossBetween val="between"/>
      </c:valAx>
      <c:catAx>
        <c:axId val="1289961608"/>
        <c:scaling>
          <c:orientation val="minMax"/>
        </c:scaling>
        <c:delete val="1"/>
        <c:axPos val="b"/>
        <c:numFmt formatCode="General" sourceLinked="1"/>
        <c:majorTickMark val="out"/>
        <c:minorTickMark val="none"/>
        <c:tickLblPos val="nextTo"/>
        <c:crossAx val="1289952248"/>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947736024014962"/>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338888888888889E-2"/>
          <c:y val="2.4614600122016741E-2"/>
          <c:w val="0.82287824074074079"/>
          <c:h val="0.63969836359195631"/>
        </c:manualLayout>
      </c:layout>
      <c:barChart>
        <c:barDir val="col"/>
        <c:grouping val="clustered"/>
        <c:varyColors val="0"/>
        <c:ser>
          <c:idx val="0"/>
          <c:order val="2"/>
          <c:tx>
            <c:strRef>
              <c:f>CO2_graph!$AH$13</c:f>
              <c:strCache>
                <c:ptCount val="1"/>
                <c:pt idx="0">
                  <c:v>% Evolution 2026/2025</c:v>
                </c:pt>
              </c:strCache>
            </c:strRef>
          </c:tx>
          <c:spPr>
            <a:solidFill>
              <a:schemeClr val="bg2"/>
            </a:solidFill>
            <a:ln w="22225">
              <a:noFill/>
              <a:prstDash val="sysDot"/>
            </a:ln>
            <a:effectLst/>
          </c:spPr>
          <c:invertIfNegative val="0"/>
          <c:dLbls>
            <c:dLbl>
              <c:idx val="6"/>
              <c:layout>
                <c:manualLayout>
                  <c:x val="0"/>
                  <c:y val="3.10184808271594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9D0-4530-ADB3-3F2FF6E03F1D}"/>
                </c:ext>
              </c:extLst>
            </c:dLbl>
            <c:dLbl>
              <c:idx val="8"/>
              <c:layout>
                <c:manualLayout>
                  <c:x val="0"/>
                  <c:y val="2.06789872181062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9D0-4530-ADB3-3F2FF6E03F1D}"/>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CO2_graph!$AI$13:$AT$13</c:f>
              <c:numCache>
                <c:formatCode>0%</c:formatCode>
                <c:ptCount val="12"/>
                <c:pt idx="0">
                  <c:v>-3.5420158874417108E-2</c:v>
                </c:pt>
                <c:pt idx="1">
                  <c:v>-0.10927019602716635</c:v>
                </c:pt>
                <c:pt idx="2">
                  <c:v>-3.7649048630041336E-2</c:v>
                </c:pt>
                <c:pt idx="3">
                  <c:v>-4.6926504682370286E-2</c:v>
                </c:pt>
                <c:pt idx="4">
                  <c:v>-7.3284471163877651E-2</c:v>
                </c:pt>
                <c:pt idx="5">
                  <c:v>-4.5826771764738341E-3</c:v>
                </c:pt>
              </c:numCache>
            </c:numRef>
          </c:val>
          <c:extLst>
            <c:ext xmlns:c16="http://schemas.microsoft.com/office/drawing/2014/chart" uri="{C3380CC4-5D6E-409C-BE32-E72D297353CC}">
              <c16:uniqueId val="{00000014-3719-497E-8C8A-C67EA6C8C92D}"/>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CO2_graph!$AH$11</c:f>
              <c:strCache>
                <c:ptCount val="1"/>
                <c:pt idx="0">
                  <c:v>2025</c:v>
                </c:pt>
              </c:strCache>
            </c:strRef>
          </c:tx>
          <c:spPr>
            <a:ln w="28575" cap="rnd">
              <a:solidFill>
                <a:srgbClr val="002060"/>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CO2_graph!$AI$11:$AT$11</c:f>
              <c:numCache>
                <c:formatCode>0</c:formatCode>
                <c:ptCount val="12"/>
                <c:pt idx="0">
                  <c:v>27.013010573359956</c:v>
                </c:pt>
                <c:pt idx="1">
                  <c:v>24.605845651892032</c:v>
                </c:pt>
                <c:pt idx="2">
                  <c:v>24.181069749597981</c:v>
                </c:pt>
                <c:pt idx="3">
                  <c:v>21.345459982458767</c:v>
                </c:pt>
                <c:pt idx="4">
                  <c:v>19.093748758220617</c:v>
                </c:pt>
                <c:pt idx="5">
                  <c:v>19.3034454173347</c:v>
                </c:pt>
                <c:pt idx="6">
                  <c:v>20.001580482643291</c:v>
                </c:pt>
                <c:pt idx="7">
                  <c:v>17.774226878175256</c:v>
                </c:pt>
                <c:pt idx="8">
                  <c:v>20.165017220434372</c:v>
                </c:pt>
                <c:pt idx="9">
                  <c:v>22.660027550978</c:v>
                </c:pt>
                <c:pt idx="10">
                  <c:v>22.256755082776536</c:v>
                </c:pt>
                <c:pt idx="11">
                  <c:v>25.514981425104892</c:v>
                </c:pt>
              </c:numCache>
            </c:numRef>
          </c:val>
          <c:smooth val="0"/>
          <c:extLst>
            <c:ext xmlns:c16="http://schemas.microsoft.com/office/drawing/2014/chart" uri="{C3380CC4-5D6E-409C-BE32-E72D297353CC}">
              <c16:uniqueId val="{00000006-3719-497E-8C8A-C67EA6C8C92D}"/>
            </c:ext>
          </c:extLst>
        </c:ser>
        <c:ser>
          <c:idx val="3"/>
          <c:order val="1"/>
          <c:tx>
            <c:strRef>
              <c:f>CO2_graph!$AH$12</c:f>
              <c:strCache>
                <c:ptCount val="1"/>
                <c:pt idx="0">
                  <c:v>2026</c:v>
                </c:pt>
              </c:strCache>
            </c:strRef>
          </c:tx>
          <c:spPr>
            <a:ln w="28575" cap="rnd">
              <a:solidFill>
                <a:srgbClr val="4FA15E"/>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CO2_graph!$AI$12:$AT$12</c:f>
              <c:numCache>
                <c:formatCode>0</c:formatCode>
                <c:ptCount val="12"/>
                <c:pt idx="0">
                  <c:v>26.056205447175238</c:v>
                </c:pt>
                <c:pt idx="1">
                  <c:v>21.917160074095591</c:v>
                </c:pt>
                <c:pt idx="2">
                  <c:v>23.270675478668945</c:v>
                </c:pt>
                <c:pt idx="3">
                  <c:v>20.343792154644568</c:v>
                </c:pt>
                <c:pt idx="4">
                  <c:v>17.694473477938473</c:v>
                </c:pt>
                <c:pt idx="5">
                  <c:v>19.214983958593372</c:v>
                </c:pt>
              </c:numCache>
            </c:numRef>
          </c:val>
          <c:smooth val="0"/>
          <c:extLst>
            <c:ext xmlns:c16="http://schemas.microsoft.com/office/drawing/2014/chart" uri="{C3380CC4-5D6E-409C-BE32-E72D297353CC}">
              <c16:uniqueId val="{0000000D-3719-497E-8C8A-C67EA6C8C92D}"/>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a:t>
                </a:r>
              </a:p>
            </c:rich>
          </c:tx>
          <c:layout>
            <c:manualLayout>
              <c:xMode val="edge"/>
              <c:yMode val="edge"/>
              <c:x val="2.2502314814814815E-3"/>
              <c:y val="0.2224325783171068"/>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0.21000000000000002"/>
          <c:min val="-0.16000000000000003"/>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891294838145238E-2"/>
          <c:y val="5.0925925925925923E-2"/>
          <c:w val="0.89444422572178472"/>
          <c:h val="0.58917002785978623"/>
        </c:manualLayout>
      </c:layout>
      <c:barChart>
        <c:barDir val="col"/>
        <c:grouping val="clustered"/>
        <c:varyColors val="0"/>
        <c:ser>
          <c:idx val="0"/>
          <c:order val="0"/>
          <c:tx>
            <c:strRef>
              <c:f>CO2_graph!$S$43</c:f>
              <c:strCache>
                <c:ptCount val="1"/>
                <c:pt idx="0">
                  <c:v>2025</c:v>
                </c:pt>
              </c:strCache>
            </c:strRef>
          </c:tx>
          <c:spPr>
            <a:solidFill>
              <a:srgbClr val="4982C7">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CO2_graph!$T$43:$AE$43</c:f>
              <c:numCache>
                <c:formatCode>0.0</c:formatCode>
                <c:ptCount val="12"/>
                <c:pt idx="0">
                  <c:v>3.4486369026310477</c:v>
                </c:pt>
                <c:pt idx="1">
                  <c:v>3.0644841390540236</c:v>
                </c:pt>
                <c:pt idx="2">
                  <c:v>2.7688395731933926</c:v>
                </c:pt>
                <c:pt idx="3">
                  <c:v>2.161826213149824</c:v>
                </c:pt>
                <c:pt idx="4">
                  <c:v>1.9860484569593093</c:v>
                </c:pt>
                <c:pt idx="5">
                  <c:v>2.1060166993273564</c:v>
                </c:pt>
                <c:pt idx="6">
                  <c:v>2.2110533467793831</c:v>
                </c:pt>
                <c:pt idx="7">
                  <c:v>2.1614053740381425</c:v>
                </c:pt>
                <c:pt idx="8">
                  <c:v>2.1088963864053563</c:v>
                </c:pt>
                <c:pt idx="9">
                  <c:v>2.4410693759988593</c:v>
                </c:pt>
                <c:pt idx="10">
                  <c:v>2.8420238175580694</c:v>
                </c:pt>
                <c:pt idx="11">
                  <c:v>3.0558734981256834</c:v>
                </c:pt>
              </c:numCache>
            </c:numRef>
          </c:val>
          <c:extLst>
            <c:ext xmlns:c16="http://schemas.microsoft.com/office/drawing/2014/chart" uri="{C3380CC4-5D6E-409C-BE32-E72D297353CC}">
              <c16:uniqueId val="{00000000-CA00-43BD-ADF5-94223167207C}"/>
            </c:ext>
          </c:extLst>
        </c:ser>
        <c:ser>
          <c:idx val="1"/>
          <c:order val="1"/>
          <c:tx>
            <c:strRef>
              <c:f>CO2_graph!$S$44</c:f>
              <c:strCache>
                <c:ptCount val="1"/>
                <c:pt idx="0">
                  <c:v>2026</c:v>
                </c:pt>
              </c:strCache>
            </c:strRef>
          </c:tx>
          <c:spPr>
            <a:solidFill>
              <a:srgbClr val="4982C7"/>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CO2_graph!$T$44:$AE$44</c:f>
              <c:numCache>
                <c:formatCode>0.0</c:formatCode>
                <c:ptCount val="12"/>
                <c:pt idx="0">
                  <c:v>3.6866123292730433</c:v>
                </c:pt>
                <c:pt idx="1">
                  <c:v>2.5209424482410161</c:v>
                </c:pt>
                <c:pt idx="2">
                  <c:v>2.557450422230747</c:v>
                </c:pt>
                <c:pt idx="3">
                  <c:v>2.2728576373218079</c:v>
                </c:pt>
                <c:pt idx="4">
                  <c:v>2.0467366324456844</c:v>
                </c:pt>
                <c:pt idx="5">
                  <c:v>2.2942697184617584</c:v>
                </c:pt>
              </c:numCache>
            </c:numRef>
          </c:val>
          <c:extLst>
            <c:ext xmlns:c16="http://schemas.microsoft.com/office/drawing/2014/chart" uri="{C3380CC4-5D6E-409C-BE32-E72D297353CC}">
              <c16:uniqueId val="{00000001-CA00-43BD-ADF5-94223167207C}"/>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CO2_graph!$T$45:$AE$45</c:f>
              <c:numCache>
                <c:formatCode>0%</c:formatCode>
                <c:ptCount val="12"/>
                <c:pt idx="0">
                  <c:v>6.900564871310122E-2</c:v>
                </c:pt>
                <c:pt idx="1">
                  <c:v>-0.17736808746570754</c:v>
                </c:pt>
                <c:pt idx="2">
                  <c:v>-7.634575618219859E-2</c:v>
                </c:pt>
                <c:pt idx="3">
                  <c:v>5.1360013814528066E-2</c:v>
                </c:pt>
                <c:pt idx="4">
                  <c:v>3.0557248124393803E-2</c:v>
                </c:pt>
                <c:pt idx="5">
                  <c:v>8.9388189179377575E-2</c:v>
                </c:pt>
              </c:numCache>
            </c:numRef>
          </c:val>
          <c:extLst>
            <c:ext xmlns:c16="http://schemas.microsoft.com/office/drawing/2014/chart" uri="{C3380CC4-5D6E-409C-BE32-E72D297353CC}">
              <c16:uniqueId val="{00000008-CA00-43BD-ADF5-94223167207C}"/>
            </c:ext>
          </c:extLst>
        </c:ser>
        <c:dLbls>
          <c:showLegendKey val="0"/>
          <c:showVal val="0"/>
          <c:showCatName val="0"/>
          <c:showSerName val="0"/>
          <c:showPercent val="0"/>
          <c:showBubbleSize val="0"/>
        </c:dLbls>
        <c:gapWidth val="219"/>
        <c:overlap val="-27"/>
        <c:axId val="1042063160"/>
        <c:axId val="104206447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18073810338925025"/>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4206447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42063160"/>
        <c:crosses val="max"/>
        <c:crossBetween val="between"/>
      </c:valAx>
      <c:catAx>
        <c:axId val="1042063160"/>
        <c:scaling>
          <c:orientation val="minMax"/>
        </c:scaling>
        <c:delete val="1"/>
        <c:axPos val="b"/>
        <c:numFmt formatCode="General" sourceLinked="1"/>
        <c:majorTickMark val="out"/>
        <c:minorTickMark val="none"/>
        <c:tickLblPos val="nextTo"/>
        <c:crossAx val="1042064472"/>
        <c:crosses val="autoZero"/>
        <c:auto val="1"/>
        <c:lblAlgn val="ctr"/>
        <c:lblOffset val="100"/>
        <c:noMultiLvlLbl val="0"/>
      </c:catAx>
      <c:spPr>
        <a:noFill/>
        <a:ln>
          <a:noFill/>
        </a:ln>
        <a:effectLst/>
      </c:spPr>
    </c:plotArea>
    <c:legend>
      <c:legendPos val="b"/>
      <c:layout>
        <c:manualLayout>
          <c:xMode val="edge"/>
          <c:yMode val="edge"/>
          <c:x val="9.1534391534391538E-2"/>
          <c:y val="0.89659403717410291"/>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002405949256351E-2"/>
          <c:y val="5.0925925925925923E-2"/>
          <c:w val="0.87499978127734035"/>
          <c:h val="0.60952332147467803"/>
        </c:manualLayout>
      </c:layout>
      <c:barChart>
        <c:barDir val="col"/>
        <c:grouping val="clustered"/>
        <c:varyColors val="0"/>
        <c:ser>
          <c:idx val="0"/>
          <c:order val="0"/>
          <c:tx>
            <c:strRef>
              <c:f>CO2_graph!$S$46</c:f>
              <c:strCache>
                <c:ptCount val="1"/>
                <c:pt idx="0">
                  <c:v>2025</c:v>
                </c:pt>
              </c:strCache>
            </c:strRef>
          </c:tx>
          <c:spPr>
            <a:solidFill>
              <a:srgbClr val="0E2849">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CO2_graph!$T$46:$AE$46</c:f>
              <c:numCache>
                <c:formatCode>0.0</c:formatCode>
                <c:ptCount val="12"/>
                <c:pt idx="0">
                  <c:v>5.8457107978503631</c:v>
                </c:pt>
                <c:pt idx="1">
                  <c:v>5.3421515195441094</c:v>
                </c:pt>
                <c:pt idx="2">
                  <c:v>5.3032180387119698</c:v>
                </c:pt>
                <c:pt idx="3">
                  <c:v>4.3353947467888947</c:v>
                </c:pt>
                <c:pt idx="4">
                  <c:v>3.9180523634349056</c:v>
                </c:pt>
                <c:pt idx="5">
                  <c:v>3.7783452699532365</c:v>
                </c:pt>
                <c:pt idx="6">
                  <c:v>4.0121211893472033</c:v>
                </c:pt>
                <c:pt idx="7">
                  <c:v>3.5600078098561747</c:v>
                </c:pt>
                <c:pt idx="8">
                  <c:v>4.2295025923335254</c:v>
                </c:pt>
                <c:pt idx="9">
                  <c:v>4.7263063832685273</c:v>
                </c:pt>
                <c:pt idx="10">
                  <c:v>4.9116614587423797</c:v>
                </c:pt>
                <c:pt idx="11">
                  <c:v>5.2265374515783849</c:v>
                </c:pt>
              </c:numCache>
            </c:numRef>
          </c:val>
          <c:extLst>
            <c:ext xmlns:c16="http://schemas.microsoft.com/office/drawing/2014/chart" uri="{C3380CC4-5D6E-409C-BE32-E72D297353CC}">
              <c16:uniqueId val="{00000000-7799-480B-800D-79A63DEA08EF}"/>
            </c:ext>
          </c:extLst>
        </c:ser>
        <c:ser>
          <c:idx val="1"/>
          <c:order val="1"/>
          <c:tx>
            <c:strRef>
              <c:f>CO2_graph!$S$47</c:f>
              <c:strCache>
                <c:ptCount val="1"/>
                <c:pt idx="0">
                  <c:v>2026</c:v>
                </c:pt>
              </c:strCache>
            </c:strRef>
          </c:tx>
          <c:spPr>
            <a:solidFill>
              <a:srgbClr val="0E2849"/>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CO2_graph!$T$47:$AE$47</c:f>
              <c:numCache>
                <c:formatCode>0.0</c:formatCode>
                <c:ptCount val="12"/>
                <c:pt idx="0">
                  <c:v>5.8062761664057749</c:v>
                </c:pt>
                <c:pt idx="1">
                  <c:v>4.5930497842465128</c:v>
                </c:pt>
                <c:pt idx="2">
                  <c:v>5.0854714840508297</c:v>
                </c:pt>
                <c:pt idx="3">
                  <c:v>4.3877460087063795</c:v>
                </c:pt>
                <c:pt idx="4">
                  <c:v>3.9724267834675451</c:v>
                </c:pt>
                <c:pt idx="5">
                  <c:v>4.0640958107927352</c:v>
                </c:pt>
              </c:numCache>
            </c:numRef>
          </c:val>
          <c:extLst>
            <c:ext xmlns:c16="http://schemas.microsoft.com/office/drawing/2014/chart" uri="{C3380CC4-5D6E-409C-BE32-E72D297353CC}">
              <c16:uniqueId val="{00000001-7799-480B-800D-79A63DEA08EF}"/>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CO2_graph!$T$48:$AE$48</c:f>
              <c:numCache>
                <c:formatCode>0%</c:formatCode>
                <c:ptCount val="12"/>
                <c:pt idx="0">
                  <c:v>-6.7459087197897982E-3</c:v>
                </c:pt>
                <c:pt idx="1">
                  <c:v>-0.14022472641538325</c:v>
                </c:pt>
                <c:pt idx="2">
                  <c:v>-4.105932531373456E-2</c:v>
                </c:pt>
                <c:pt idx="3">
                  <c:v>1.2075316084252757E-2</c:v>
                </c:pt>
                <c:pt idx="4">
                  <c:v>1.3877920708790664E-2</c:v>
                </c:pt>
                <c:pt idx="5">
                  <c:v>7.5628488246399811E-2</c:v>
                </c:pt>
              </c:numCache>
            </c:numRef>
          </c:val>
          <c:extLst>
            <c:ext xmlns:c16="http://schemas.microsoft.com/office/drawing/2014/chart" uri="{C3380CC4-5D6E-409C-BE32-E72D297353CC}">
              <c16:uniqueId val="{00000008-7799-480B-800D-79A63DEA08EF}"/>
            </c:ext>
          </c:extLst>
        </c:ser>
        <c:dLbls>
          <c:showLegendKey val="0"/>
          <c:showVal val="0"/>
          <c:showCatName val="0"/>
          <c:showSerName val="0"/>
          <c:showPercent val="0"/>
          <c:showBubbleSize val="0"/>
        </c:dLbls>
        <c:gapWidth val="219"/>
        <c:overlap val="-27"/>
        <c:axId val="1155445984"/>
        <c:axId val="1155436144"/>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155436144"/>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55445984"/>
        <c:crosses val="max"/>
        <c:crossBetween val="between"/>
      </c:valAx>
      <c:catAx>
        <c:axId val="1155445984"/>
        <c:scaling>
          <c:orientation val="minMax"/>
        </c:scaling>
        <c:delete val="1"/>
        <c:axPos val="b"/>
        <c:numFmt formatCode="General" sourceLinked="1"/>
        <c:majorTickMark val="out"/>
        <c:minorTickMark val="none"/>
        <c:tickLblPos val="nextTo"/>
        <c:crossAx val="1155436144"/>
        <c:crosses val="autoZero"/>
        <c:auto val="1"/>
        <c:lblAlgn val="ctr"/>
        <c:lblOffset val="100"/>
        <c:noMultiLvlLbl val="0"/>
      </c:catAx>
      <c:spPr>
        <a:noFill/>
        <a:ln>
          <a:noFill/>
        </a:ln>
        <a:effectLst/>
      </c:spPr>
    </c:plotArea>
    <c:legend>
      <c:legendPos val="b"/>
      <c:layout>
        <c:manualLayout>
          <c:xMode val="edge"/>
          <c:yMode val="edge"/>
          <c:x val="0.12192641600273339"/>
          <c:y val="0.89692150088381795"/>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41132873264984"/>
          <c:y val="5.0925888809353378E-2"/>
          <c:w val="0.85835007290755327"/>
          <c:h val="0.6045170636524001"/>
        </c:manualLayout>
      </c:layout>
      <c:barChart>
        <c:barDir val="col"/>
        <c:grouping val="clustered"/>
        <c:varyColors val="0"/>
        <c:ser>
          <c:idx val="0"/>
          <c:order val="0"/>
          <c:tx>
            <c:strRef>
              <c:f>CO2_graph!$S$49</c:f>
              <c:strCache>
                <c:ptCount val="1"/>
                <c:pt idx="0">
                  <c:v>2025</c:v>
                </c:pt>
              </c:strCache>
            </c:strRef>
          </c:tx>
          <c:spPr>
            <a:solidFill>
              <a:srgbClr val="AF5972">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CO2_graph!$T$49:$AE$49</c:f>
              <c:numCache>
                <c:formatCode>0.0</c:formatCode>
                <c:ptCount val="12"/>
                <c:pt idx="0">
                  <c:v>8.5577389152679942E-2</c:v>
                </c:pt>
                <c:pt idx="1">
                  <c:v>8.5577389152679942E-2</c:v>
                </c:pt>
                <c:pt idx="2">
                  <c:v>8.5577389152679942E-2</c:v>
                </c:pt>
                <c:pt idx="3">
                  <c:v>8.5577389152679942E-2</c:v>
                </c:pt>
                <c:pt idx="4">
                  <c:v>8.5577389152679942E-2</c:v>
                </c:pt>
                <c:pt idx="5">
                  <c:v>8.5577389152679942E-2</c:v>
                </c:pt>
                <c:pt idx="6">
                  <c:v>8.5577389152679942E-2</c:v>
                </c:pt>
                <c:pt idx="7">
                  <c:v>8.5577389152679942E-2</c:v>
                </c:pt>
                <c:pt idx="8">
                  <c:v>8.5577389152679942E-2</c:v>
                </c:pt>
                <c:pt idx="9">
                  <c:v>8.5577389152679942E-2</c:v>
                </c:pt>
                <c:pt idx="10">
                  <c:v>8.5577389152679942E-2</c:v>
                </c:pt>
                <c:pt idx="11">
                  <c:v>8.5577389152679942E-2</c:v>
                </c:pt>
              </c:numCache>
            </c:numRef>
          </c:val>
          <c:extLst>
            <c:ext xmlns:c16="http://schemas.microsoft.com/office/drawing/2014/chart" uri="{C3380CC4-5D6E-409C-BE32-E72D297353CC}">
              <c16:uniqueId val="{00000000-E09B-4BA5-963F-CA7F199A157E}"/>
            </c:ext>
          </c:extLst>
        </c:ser>
        <c:ser>
          <c:idx val="1"/>
          <c:order val="1"/>
          <c:tx>
            <c:strRef>
              <c:f>CO2_graph!$S$50</c:f>
              <c:strCache>
                <c:ptCount val="1"/>
                <c:pt idx="0">
                  <c:v>2026</c:v>
                </c:pt>
              </c:strCache>
            </c:strRef>
          </c:tx>
          <c:spPr>
            <a:solidFill>
              <a:srgbClr val="AF5972"/>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CO2_graph!$T$50:$AE$50</c:f>
              <c:numCache>
                <c:formatCode>0.0</c:formatCode>
                <c:ptCount val="12"/>
                <c:pt idx="0">
                  <c:v>8.5577389152679942E-2</c:v>
                </c:pt>
                <c:pt idx="1">
                  <c:v>8.5577389152679942E-2</c:v>
                </c:pt>
                <c:pt idx="2">
                  <c:v>8.5577389152679942E-2</c:v>
                </c:pt>
                <c:pt idx="3">
                  <c:v>8.5577389152679942E-2</c:v>
                </c:pt>
                <c:pt idx="4">
                  <c:v>8.5577389152679942E-2</c:v>
                </c:pt>
                <c:pt idx="5">
                  <c:v>8.5577389152679942E-2</c:v>
                </c:pt>
              </c:numCache>
            </c:numRef>
          </c:val>
          <c:extLst>
            <c:ext xmlns:c16="http://schemas.microsoft.com/office/drawing/2014/chart" uri="{C3380CC4-5D6E-409C-BE32-E72D297353CC}">
              <c16:uniqueId val="{00000001-E09B-4BA5-963F-CA7F199A157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CO2_graph!$S$51</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CO2_graph!$T$51:$AE$51</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E09B-4BA5-963F-CA7F199A157E}"/>
            </c:ext>
          </c:extLst>
        </c:ser>
        <c:dLbls>
          <c:showLegendKey val="0"/>
          <c:showVal val="0"/>
          <c:showCatName val="0"/>
          <c:showSerName val="0"/>
          <c:showPercent val="0"/>
          <c:showBubbleSize val="0"/>
        </c:dLbls>
        <c:gapWidth val="219"/>
        <c:overlap val="-27"/>
        <c:axId val="1293078096"/>
        <c:axId val="1293076784"/>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273970317346695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076784"/>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078096"/>
        <c:crosses val="max"/>
        <c:crossBetween val="between"/>
      </c:valAx>
      <c:catAx>
        <c:axId val="1293078096"/>
        <c:scaling>
          <c:orientation val="minMax"/>
        </c:scaling>
        <c:delete val="1"/>
        <c:axPos val="b"/>
        <c:numFmt formatCode="General" sourceLinked="1"/>
        <c:majorTickMark val="out"/>
        <c:minorTickMark val="none"/>
        <c:tickLblPos val="nextTo"/>
        <c:crossAx val="1293076784"/>
        <c:crosses val="autoZero"/>
        <c:auto val="1"/>
        <c:lblAlgn val="ctr"/>
        <c:lblOffset val="100"/>
        <c:noMultiLvlLbl val="0"/>
      </c:catAx>
      <c:spPr>
        <a:noFill/>
        <a:ln>
          <a:noFill/>
        </a:ln>
        <a:effectLst/>
      </c:spPr>
    </c:plotArea>
    <c:legend>
      <c:legendPos val="b"/>
      <c:layout>
        <c:manualLayout>
          <c:xMode val="edge"/>
          <c:yMode val="edge"/>
          <c:x val="0.15777777777777777"/>
          <c:y val="0.89105874492961112"/>
          <c:w val="0.6982500000000000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099737532808394E-2"/>
          <c:y val="5.0925925925925923E-2"/>
          <c:w val="0.89390244969378829"/>
          <c:h val="0.58908347247058357"/>
        </c:manualLayout>
      </c:layout>
      <c:barChart>
        <c:barDir val="col"/>
        <c:grouping val="clustered"/>
        <c:varyColors val="0"/>
        <c:ser>
          <c:idx val="0"/>
          <c:order val="0"/>
          <c:tx>
            <c:strRef>
              <c:f>CO2_graph!$S$52</c:f>
              <c:strCache>
                <c:ptCount val="1"/>
                <c:pt idx="0">
                  <c:v>2025</c:v>
                </c:pt>
              </c:strCache>
            </c:strRef>
          </c:tx>
          <c:spPr>
            <a:solidFill>
              <a:srgbClr val="EAAE04">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CO2_graph!$T$52:$AE$52</c:f>
              <c:numCache>
                <c:formatCode>0.0</c:formatCode>
                <c:ptCount val="12"/>
                <c:pt idx="0">
                  <c:v>7.3287182330785612</c:v>
                </c:pt>
                <c:pt idx="1">
                  <c:v>6.0289441828136532</c:v>
                </c:pt>
                <c:pt idx="2">
                  <c:v>4.9740562765828154</c:v>
                </c:pt>
                <c:pt idx="3">
                  <c:v>3.1006330305331318</c:v>
                </c:pt>
                <c:pt idx="4">
                  <c:v>2.2745579965633898</c:v>
                </c:pt>
                <c:pt idx="5">
                  <c:v>1.9967915343765952</c:v>
                </c:pt>
                <c:pt idx="6">
                  <c:v>1.7177553735296049</c:v>
                </c:pt>
                <c:pt idx="7">
                  <c:v>1.5944766374896819</c:v>
                </c:pt>
                <c:pt idx="8">
                  <c:v>2.3398923927422492</c:v>
                </c:pt>
                <c:pt idx="9">
                  <c:v>3.3501851337892115</c:v>
                </c:pt>
                <c:pt idx="10">
                  <c:v>4.7378671685336267</c:v>
                </c:pt>
                <c:pt idx="11">
                  <c:v>5.9203989997836963</c:v>
                </c:pt>
              </c:numCache>
            </c:numRef>
          </c:val>
          <c:extLst>
            <c:ext xmlns:c16="http://schemas.microsoft.com/office/drawing/2014/chart" uri="{C3380CC4-5D6E-409C-BE32-E72D297353CC}">
              <c16:uniqueId val="{00000000-FD15-4FB8-B635-DDDAA2B644BE}"/>
            </c:ext>
          </c:extLst>
        </c:ser>
        <c:ser>
          <c:idx val="1"/>
          <c:order val="1"/>
          <c:tx>
            <c:strRef>
              <c:f>CO2_graph!$S$53</c:f>
              <c:strCache>
                <c:ptCount val="1"/>
                <c:pt idx="0">
                  <c:v>2026</c:v>
                </c:pt>
              </c:strCache>
            </c:strRef>
          </c:tx>
          <c:spPr>
            <a:solidFill>
              <a:srgbClr val="EAAE04"/>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CO2_graph!$T$53:$AE$53</c:f>
              <c:numCache>
                <c:formatCode>0.0</c:formatCode>
                <c:ptCount val="12"/>
                <c:pt idx="0">
                  <c:v>6.9752276478613631</c:v>
                </c:pt>
                <c:pt idx="1">
                  <c:v>4.9514448062540772</c:v>
                </c:pt>
                <c:pt idx="2">
                  <c:v>4.3449091819428407</c:v>
                </c:pt>
                <c:pt idx="3">
                  <c:v>2.56251678004665</c:v>
                </c:pt>
                <c:pt idx="4">
                  <c:v>1.8389875411354875</c:v>
                </c:pt>
                <c:pt idx="5">
                  <c:v>1.6547169937857327</c:v>
                </c:pt>
              </c:numCache>
            </c:numRef>
          </c:val>
          <c:extLst>
            <c:ext xmlns:c16="http://schemas.microsoft.com/office/drawing/2014/chart" uri="{C3380CC4-5D6E-409C-BE32-E72D297353CC}">
              <c16:uniqueId val="{00000001-FD15-4FB8-B635-DDDAA2B644B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CO2_graph!$T$54:$AE$54</c:f>
              <c:numCache>
                <c:formatCode>0%</c:formatCode>
                <c:ptCount val="12"/>
                <c:pt idx="0">
                  <c:v>-4.61265878631738E-2</c:v>
                </c:pt>
                <c:pt idx="1">
                  <c:v>-0.17266483854559836</c:v>
                </c:pt>
                <c:pt idx="2">
                  <c:v>-0.11631681350122085</c:v>
                </c:pt>
                <c:pt idx="3">
                  <c:v>-0.15142449199655802</c:v>
                </c:pt>
                <c:pt idx="4">
                  <c:v>-0.1559006208216083</c:v>
                </c:pt>
                <c:pt idx="5">
                  <c:v>-0.1400872664576259</c:v>
                </c:pt>
              </c:numCache>
            </c:numRef>
          </c:val>
          <c:extLst>
            <c:ext xmlns:c16="http://schemas.microsoft.com/office/drawing/2014/chart" uri="{C3380CC4-5D6E-409C-BE32-E72D297353CC}">
              <c16:uniqueId val="{00000008-FD15-4FB8-B635-DDDAA2B644BE}"/>
            </c:ext>
          </c:extLst>
        </c:ser>
        <c:dLbls>
          <c:showLegendKey val="0"/>
          <c:showVal val="0"/>
          <c:showCatName val="0"/>
          <c:showSerName val="0"/>
          <c:showPercent val="0"/>
          <c:showBubbleSize val="0"/>
        </c:dLbls>
        <c:gapWidth val="219"/>
        <c:overlap val="-27"/>
        <c:axId val="962718800"/>
        <c:axId val="9627174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1786127110522728"/>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9627174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962718800"/>
        <c:crosses val="max"/>
        <c:crossBetween val="between"/>
      </c:valAx>
      <c:catAx>
        <c:axId val="962718800"/>
        <c:scaling>
          <c:orientation val="minMax"/>
        </c:scaling>
        <c:delete val="1"/>
        <c:axPos val="b"/>
        <c:numFmt formatCode="General" sourceLinked="1"/>
        <c:majorTickMark val="out"/>
        <c:minorTickMark val="none"/>
        <c:tickLblPos val="nextTo"/>
        <c:crossAx val="962717488"/>
        <c:crosses val="autoZero"/>
        <c:auto val="1"/>
        <c:lblAlgn val="ctr"/>
        <c:lblOffset val="100"/>
        <c:noMultiLvlLbl val="0"/>
      </c:catAx>
      <c:spPr>
        <a:noFill/>
        <a:ln>
          <a:noFill/>
        </a:ln>
        <a:effectLst/>
      </c:spPr>
    </c:plotArea>
    <c:legend>
      <c:legendPos val="b"/>
      <c:layout>
        <c:manualLayout>
          <c:xMode val="edge"/>
          <c:yMode val="edge"/>
          <c:x val="0.11375661375661375"/>
          <c:y val="0.88218133424743161"/>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085958005249341E-2"/>
          <c:y val="5.0925925925925923E-2"/>
          <c:w val="0.88079493137128351"/>
          <c:h val="0.60677461741372674"/>
        </c:manualLayout>
      </c:layout>
      <c:barChart>
        <c:barDir val="col"/>
        <c:grouping val="clustered"/>
        <c:varyColors val="0"/>
        <c:ser>
          <c:idx val="0"/>
          <c:order val="0"/>
          <c:tx>
            <c:strRef>
              <c:f>CO2_graph!$S$55</c:f>
              <c:strCache>
                <c:ptCount val="1"/>
                <c:pt idx="0">
                  <c:v>2025</c:v>
                </c:pt>
              </c:strCache>
            </c:strRef>
          </c:tx>
          <c:spPr>
            <a:solidFill>
              <a:srgbClr val="4FA15E">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CO2_graph!$T$55:$AE$55</c:f>
              <c:numCache>
                <c:formatCode>0.0</c:formatCode>
                <c:ptCount val="12"/>
                <c:pt idx="0">
                  <c:v>0.66679211343361366</c:v>
                </c:pt>
                <c:pt idx="1">
                  <c:v>0.93818897465385587</c:v>
                </c:pt>
                <c:pt idx="2">
                  <c:v>1.3682166588895674</c:v>
                </c:pt>
                <c:pt idx="3">
                  <c:v>1.2354305425599059</c:v>
                </c:pt>
                <c:pt idx="4">
                  <c:v>0.9935125655028777</c:v>
                </c:pt>
                <c:pt idx="5">
                  <c:v>0.92525995665363525</c:v>
                </c:pt>
                <c:pt idx="6">
                  <c:v>0.89607399529787268</c:v>
                </c:pt>
                <c:pt idx="7">
                  <c:v>0.71654163772393831</c:v>
                </c:pt>
                <c:pt idx="8">
                  <c:v>1.3320759375473594</c:v>
                </c:pt>
                <c:pt idx="9">
                  <c:v>1.4413379735376948</c:v>
                </c:pt>
                <c:pt idx="10">
                  <c:v>0.69589157147965863</c:v>
                </c:pt>
                <c:pt idx="11">
                  <c:v>0.70685053536814701</c:v>
                </c:pt>
              </c:numCache>
            </c:numRef>
          </c:val>
          <c:extLst>
            <c:ext xmlns:c16="http://schemas.microsoft.com/office/drawing/2014/chart" uri="{C3380CC4-5D6E-409C-BE32-E72D297353CC}">
              <c16:uniqueId val="{00000000-E23E-4A43-8FB0-3B57A268ABEA}"/>
            </c:ext>
          </c:extLst>
        </c:ser>
        <c:ser>
          <c:idx val="1"/>
          <c:order val="1"/>
          <c:tx>
            <c:strRef>
              <c:f>CO2_graph!$S$56</c:f>
              <c:strCache>
                <c:ptCount val="1"/>
                <c:pt idx="0">
                  <c:v>2026</c:v>
                </c:pt>
              </c:strCache>
            </c:strRef>
          </c:tx>
          <c:spPr>
            <a:solidFill>
              <a:srgbClr val="4FA15E"/>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CO2_graph!$T$56:$AE$56</c:f>
              <c:numCache>
                <c:formatCode>0.0</c:formatCode>
                <c:ptCount val="12"/>
                <c:pt idx="0">
                  <c:v>0.6218208442536195</c:v>
                </c:pt>
                <c:pt idx="1">
                  <c:v>0.84580881887906179</c:v>
                </c:pt>
                <c:pt idx="2">
                  <c:v>1.4249031233945253</c:v>
                </c:pt>
                <c:pt idx="3">
                  <c:v>1.1521776850591869</c:v>
                </c:pt>
                <c:pt idx="4">
                  <c:v>0.93493992414660043</c:v>
                </c:pt>
                <c:pt idx="5">
                  <c:v>0.89173862314058883</c:v>
                </c:pt>
              </c:numCache>
            </c:numRef>
          </c:val>
          <c:extLst>
            <c:ext xmlns:c16="http://schemas.microsoft.com/office/drawing/2014/chart" uri="{C3380CC4-5D6E-409C-BE32-E72D297353CC}">
              <c16:uniqueId val="{00000001-E23E-4A43-8FB0-3B57A268ABEA}"/>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CO2_graph!$T$57:$AE$57</c:f>
              <c:numCache>
                <c:formatCode>0%</c:formatCode>
                <c:ptCount val="12"/>
                <c:pt idx="0">
                  <c:v>-6.7444212782327012E-2</c:v>
                </c:pt>
                <c:pt idx="1">
                  <c:v>-9.8466469198146001E-2</c:v>
                </c:pt>
                <c:pt idx="2">
                  <c:v>4.1430912375357336E-2</c:v>
                </c:pt>
                <c:pt idx="3">
                  <c:v>-6.7387728109920886E-2</c:v>
                </c:pt>
                <c:pt idx="4">
                  <c:v>-5.8955108762645654E-2</c:v>
                </c:pt>
                <c:pt idx="5">
                  <c:v>-3.6229097857300774E-2</c:v>
                </c:pt>
              </c:numCache>
            </c:numRef>
          </c:val>
          <c:extLst>
            <c:ext xmlns:c16="http://schemas.microsoft.com/office/drawing/2014/chart" uri="{C3380CC4-5D6E-409C-BE32-E72D297353CC}">
              <c16:uniqueId val="{00000008-E23E-4A43-8FB0-3B57A268ABEA}"/>
            </c:ext>
          </c:extLst>
        </c:ser>
        <c:dLbls>
          <c:showLegendKey val="0"/>
          <c:showVal val="0"/>
          <c:showCatName val="0"/>
          <c:showSerName val="0"/>
          <c:showPercent val="0"/>
          <c:showBubbleSize val="0"/>
        </c:dLbls>
        <c:gapWidth val="219"/>
        <c:overlap val="-27"/>
        <c:axId val="1911360160"/>
        <c:axId val="1911357536"/>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842243403785E-3"/>
              <c:y val="0.1624551658315437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911357536"/>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911360160"/>
        <c:crosses val="max"/>
        <c:crossBetween val="between"/>
      </c:valAx>
      <c:catAx>
        <c:axId val="1911360160"/>
        <c:scaling>
          <c:orientation val="minMax"/>
        </c:scaling>
        <c:delete val="1"/>
        <c:axPos val="b"/>
        <c:numFmt formatCode="General" sourceLinked="1"/>
        <c:majorTickMark val="out"/>
        <c:minorTickMark val="none"/>
        <c:tickLblPos val="nextTo"/>
        <c:crossAx val="1911357536"/>
        <c:crosses val="autoZero"/>
        <c:auto val="1"/>
        <c:lblAlgn val="ctr"/>
        <c:lblOffset val="100"/>
        <c:noMultiLvlLbl val="0"/>
      </c:catAx>
      <c:spPr>
        <a:noFill/>
        <a:ln>
          <a:noFill/>
        </a:ln>
        <a:effectLst/>
      </c:spPr>
    </c:plotArea>
    <c:legend>
      <c:legendPos val="b"/>
      <c:layout>
        <c:manualLayout>
          <c:xMode val="edge"/>
          <c:yMode val="edge"/>
          <c:x val="0.11621290520503119"/>
          <c:y val="0.90208872867873613"/>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877515310586176E-2"/>
          <c:y val="5.0925925925925923E-2"/>
          <c:w val="0.84390244969378825"/>
          <c:h val="0.61417757535640538"/>
        </c:manualLayout>
      </c:layout>
      <c:barChart>
        <c:barDir val="col"/>
        <c:grouping val="clustered"/>
        <c:varyColors val="0"/>
        <c:ser>
          <c:idx val="0"/>
          <c:order val="0"/>
          <c:tx>
            <c:strRef>
              <c:f>CO2_graph!$S$58</c:f>
              <c:strCache>
                <c:ptCount val="1"/>
                <c:pt idx="0">
                  <c:v>2025</c:v>
                </c:pt>
              </c:strCache>
            </c:strRef>
          </c:tx>
          <c:spPr>
            <a:solidFill>
              <a:srgbClr val="642E65">
                <a:alpha val="50196"/>
              </a:srgbClr>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CO2_graph!$T$58:$AE$58</c:f>
              <c:numCache>
                <c:formatCode>0</c:formatCode>
                <c:ptCount val="12"/>
                <c:pt idx="0">
                  <c:v>9.6375751372136893</c:v>
                </c:pt>
                <c:pt idx="1">
                  <c:v>9.1464994466737082</c:v>
                </c:pt>
                <c:pt idx="2">
                  <c:v>9.6811618130675559</c:v>
                </c:pt>
                <c:pt idx="3">
                  <c:v>10.426598060274332</c:v>
                </c:pt>
                <c:pt idx="4">
                  <c:v>9.8359999866074563</c:v>
                </c:pt>
                <c:pt idx="5">
                  <c:v>10.411454567871196</c:v>
                </c:pt>
                <c:pt idx="6">
                  <c:v>11.078999188536546</c:v>
                </c:pt>
                <c:pt idx="7">
                  <c:v>9.656218029914637</c:v>
                </c:pt>
                <c:pt idx="8">
                  <c:v>10.069072522253199</c:v>
                </c:pt>
                <c:pt idx="9">
                  <c:v>10.615551295231029</c:v>
                </c:pt>
                <c:pt idx="10">
                  <c:v>8.9837336773101235</c:v>
                </c:pt>
                <c:pt idx="11">
                  <c:v>10.519743551096301</c:v>
                </c:pt>
              </c:numCache>
            </c:numRef>
          </c:val>
          <c:extLst>
            <c:ext xmlns:c16="http://schemas.microsoft.com/office/drawing/2014/chart" uri="{C3380CC4-5D6E-409C-BE32-E72D297353CC}">
              <c16:uniqueId val="{00000000-97FA-48CC-B2F2-A95B30CDAFC8}"/>
            </c:ext>
          </c:extLst>
        </c:ser>
        <c:ser>
          <c:idx val="1"/>
          <c:order val="1"/>
          <c:tx>
            <c:strRef>
              <c:f>CO2_graph!$S$59</c:f>
              <c:strCache>
                <c:ptCount val="1"/>
                <c:pt idx="0">
                  <c:v>2026</c:v>
                </c:pt>
              </c:strCache>
            </c:strRef>
          </c:tx>
          <c:spPr>
            <a:solidFill>
              <a:srgbClr val="642E65"/>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CO2_graph!$T$59:$AE$59</c:f>
              <c:numCache>
                <c:formatCode>0</c:formatCode>
                <c:ptCount val="12"/>
                <c:pt idx="0">
                  <c:v>8.8806910702287567</c:v>
                </c:pt>
                <c:pt idx="1">
                  <c:v>8.9203368273222434</c:v>
                </c:pt>
                <c:pt idx="2">
                  <c:v>9.7723638778973232</c:v>
                </c:pt>
                <c:pt idx="3">
                  <c:v>9.8829166543578637</c:v>
                </c:pt>
                <c:pt idx="4">
                  <c:v>8.8158052075904756</c:v>
                </c:pt>
                <c:pt idx="5">
                  <c:v>10.224585423259876</c:v>
                </c:pt>
              </c:numCache>
            </c:numRef>
          </c:val>
          <c:extLst>
            <c:ext xmlns:c16="http://schemas.microsoft.com/office/drawing/2014/chart" uri="{C3380CC4-5D6E-409C-BE32-E72D297353CC}">
              <c16:uniqueId val="{00000001-97FA-48CC-B2F2-A95B30CDAFC8}"/>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CO2_graph!$T$60:$AE$60</c:f>
              <c:numCache>
                <c:formatCode>0%</c:formatCode>
                <c:ptCount val="12"/>
                <c:pt idx="0">
                  <c:v>-7.8534699466296945E-2</c:v>
                </c:pt>
                <c:pt idx="1">
                  <c:v>-2.4726685949094211E-2</c:v>
                </c:pt>
                <c:pt idx="2">
                  <c:v>9.4205702363804635E-3</c:v>
                </c:pt>
                <c:pt idx="3">
                  <c:v>-5.2143700445105981E-2</c:v>
                </c:pt>
                <c:pt idx="4">
                  <c:v>-0.10372049414457726</c:v>
                </c:pt>
                <c:pt idx="5">
                  <c:v>-1.794841858004944E-2</c:v>
                </c:pt>
              </c:numCache>
            </c:numRef>
          </c:val>
          <c:extLst>
            <c:ext xmlns:c16="http://schemas.microsoft.com/office/drawing/2014/chart" uri="{C3380CC4-5D6E-409C-BE32-E72D297353CC}">
              <c16:uniqueId val="{00000008-97FA-48CC-B2F2-A95B30CDAFC8}"/>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24003092340730137"/>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000000000"/>
          <c:min val="-1000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9.166666666666666E-2"/>
          <c:y val="0.89676609422538489"/>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10848643919508E-2"/>
          <c:y val="5.0925925925925923E-2"/>
          <c:w val="0.87389911989954039"/>
          <c:h val="0.58406465189341927"/>
        </c:manualLayout>
      </c:layout>
      <c:barChart>
        <c:barDir val="col"/>
        <c:grouping val="clustered"/>
        <c:varyColors val="0"/>
        <c:ser>
          <c:idx val="0"/>
          <c:order val="0"/>
          <c:tx>
            <c:strRef>
              <c:f>CO2_graph!$S$61</c:f>
              <c:strCache>
                <c:ptCount val="1"/>
                <c:pt idx="0">
                  <c:v>2025</c:v>
                </c:pt>
              </c:strCache>
            </c:strRef>
          </c:tx>
          <c:spPr>
            <a:solidFill>
              <a:schemeClr val="accent1"/>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CO2_graph!$T$61:$AE$61</c:f>
              <c:numCache>
                <c:formatCode>0</c:formatCode>
                <c:ptCount val="12"/>
                <c:pt idx="0">
                  <c:v>9.0438774605783809</c:v>
                </c:pt>
                <c:pt idx="1">
                  <c:v>8.5865619349815532</c:v>
                </c:pt>
                <c:pt idx="2">
                  <c:v>9.0705825756503966</c:v>
                </c:pt>
                <c:pt idx="3">
                  <c:v>9.7800896837725801</c:v>
                </c:pt>
                <c:pt idx="4">
                  <c:v>9.2082489615070582</c:v>
                </c:pt>
                <c:pt idx="5">
                  <c:v>9.7690099341564256</c:v>
                </c:pt>
                <c:pt idx="6">
                  <c:v>10.375684769018966</c:v>
                </c:pt>
                <c:pt idx="7">
                  <c:v>8.9979466776509884</c:v>
                </c:pt>
                <c:pt idx="8">
                  <c:v>9.4607030399910101</c:v>
                </c:pt>
                <c:pt idx="9">
                  <c:v>9.9563166037888138</c:v>
                </c:pt>
                <c:pt idx="10">
                  <c:v>8.4362041398919292</c:v>
                </c:pt>
                <c:pt idx="11">
                  <c:v>9.894038340053525</c:v>
                </c:pt>
              </c:numCache>
            </c:numRef>
          </c:val>
          <c:extLst>
            <c:ext xmlns:c16="http://schemas.microsoft.com/office/drawing/2014/chart" uri="{C3380CC4-5D6E-409C-BE32-E72D297353CC}">
              <c16:uniqueId val="{00000000-E8AF-453C-9087-D67BFB3A3869}"/>
            </c:ext>
          </c:extLst>
        </c:ser>
        <c:ser>
          <c:idx val="1"/>
          <c:order val="1"/>
          <c:tx>
            <c:strRef>
              <c:f>CO2_graph!$S$62</c:f>
              <c:strCache>
                <c:ptCount val="1"/>
                <c:pt idx="0">
                  <c:v>2026</c:v>
                </c:pt>
              </c:strCache>
            </c:strRef>
          </c:tx>
          <c:spPr>
            <a:solidFill>
              <a:srgbClr val="1C5294"/>
            </a:solidFill>
            <a:ln>
              <a:noFill/>
            </a:ln>
            <a:effectLst/>
          </c:spPr>
          <c:invertIfNegative val="0"/>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CO2_graph!$T$62:$AE$62</c:f>
              <c:numCache>
                <c:formatCode>0</c:formatCode>
                <c:ptCount val="12"/>
                <c:pt idx="0">
                  <c:v>8.3059536742535673</c:v>
                </c:pt>
                <c:pt idx="1">
                  <c:v>8.369740322610669</c:v>
                </c:pt>
                <c:pt idx="2">
                  <c:v>9.1342579698825919</c:v>
                </c:pt>
                <c:pt idx="3">
                  <c:v>9.2362472931163602</c:v>
                </c:pt>
                <c:pt idx="4">
                  <c:v>8.2155032824186147</c:v>
                </c:pt>
                <c:pt idx="5">
                  <c:v>9.5753783636081167</c:v>
                </c:pt>
              </c:numCache>
            </c:numRef>
          </c:val>
          <c:extLst>
            <c:ext xmlns:c16="http://schemas.microsoft.com/office/drawing/2014/chart" uri="{C3380CC4-5D6E-409C-BE32-E72D297353CC}">
              <c16:uniqueId val="{00000001-E8AF-453C-9087-D67BFB3A3869}"/>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CO2_graph!$S$63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CO2_graph!$T$63:$AE$63</c:f>
              <c:numCache>
                <c:formatCode>0%</c:formatCode>
                <c:ptCount val="12"/>
                <c:pt idx="0">
                  <c:v>-8.1593740023720024E-2</c:v>
                </c:pt>
                <c:pt idx="1">
                  <c:v>-2.5251272163723113E-2</c:v>
                </c:pt>
                <c:pt idx="2">
                  <c:v>7.0199894770959052E-3</c:v>
                </c:pt>
                <c:pt idx="3">
                  <c:v>-5.5607096482824657E-2</c:v>
                </c:pt>
                <c:pt idx="4">
                  <c:v>-0.10781047333085647</c:v>
                </c:pt>
                <c:pt idx="5">
                  <c:v>-1.982100252260921E-2</c:v>
                </c:pt>
              </c:numCache>
            </c:numRef>
          </c:val>
          <c:extLst>
            <c:ext xmlns:c16="http://schemas.microsoft.com/office/drawing/2014/chart" uri="{C3380CC4-5D6E-409C-BE32-E72D297353CC}">
              <c16:uniqueId val="{00000008-E8AF-453C-9087-D67BFB3A3869}"/>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7777777777779E-3"/>
              <c:y val="0.25942486280124077"/>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12397893795103128"/>
          <c:y val="0.86681632068718684"/>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91759259259259"/>
          <c:y val="2.4614600122016741E-2"/>
          <c:w val="0.80229953703703705"/>
          <c:h val="0.80975765411382827"/>
        </c:manualLayout>
      </c:layout>
      <c:barChart>
        <c:barDir val="col"/>
        <c:grouping val="clustered"/>
        <c:varyColors val="0"/>
        <c:ser>
          <c:idx val="1"/>
          <c:order val="0"/>
          <c:tx>
            <c:strRef>
              <c:f>CO2_graph!$AH$11</c:f>
              <c:strCache>
                <c:ptCount val="1"/>
                <c:pt idx="0">
                  <c:v>2025</c:v>
                </c:pt>
              </c:strCache>
            </c:strRef>
          </c:tx>
          <c:spPr>
            <a:solidFill>
              <a:srgbClr val="0E2849"/>
            </a:solidFill>
            <a:ln>
              <a:noFill/>
            </a:ln>
            <a:effectLst/>
          </c:spPr>
          <c:invertIfNegative val="0"/>
          <c:cat>
            <c:strRef>
              <c:f>CO2_graph!$AV$4</c:f>
              <c:strCache>
                <c:ptCount val="1"/>
                <c:pt idx="0">
                  <c:v>6 mois</c:v>
                </c:pt>
              </c:strCache>
            </c:strRef>
          </c:cat>
          <c:val>
            <c:numRef>
              <c:f>CO2_graph!$AV$11</c:f>
              <c:numCache>
                <c:formatCode>0</c:formatCode>
                <c:ptCount val="1"/>
                <c:pt idx="0">
                  <c:v>135.54258013286403</c:v>
                </c:pt>
              </c:numCache>
            </c:numRef>
          </c:val>
          <c:extLst>
            <c:ext xmlns:c16="http://schemas.microsoft.com/office/drawing/2014/chart" uri="{C3380CC4-5D6E-409C-BE32-E72D297353CC}">
              <c16:uniqueId val="{00000000-1AB1-4147-96F9-51582325965B}"/>
            </c:ext>
          </c:extLst>
        </c:ser>
        <c:ser>
          <c:idx val="0"/>
          <c:order val="1"/>
          <c:tx>
            <c:strRef>
              <c:f>CO2_graph!$AH$12</c:f>
              <c:strCache>
                <c:ptCount val="1"/>
                <c:pt idx="0">
                  <c:v>2026</c:v>
                </c:pt>
              </c:strCache>
            </c:strRef>
          </c:tx>
          <c:spPr>
            <a:solidFill>
              <a:srgbClr val="4FA15E"/>
            </a:solidFill>
            <a:ln>
              <a:noFill/>
            </a:ln>
            <a:effectLst/>
          </c:spPr>
          <c:invertIfNegative val="0"/>
          <c:cat>
            <c:strRef>
              <c:f>CO2_graph!$AV$4</c:f>
              <c:strCache>
                <c:ptCount val="1"/>
                <c:pt idx="0">
                  <c:v>6 mois</c:v>
                </c:pt>
              </c:strCache>
            </c:strRef>
          </c:cat>
          <c:val>
            <c:numRef>
              <c:f>CO2_graph!$AV$12</c:f>
              <c:numCache>
                <c:formatCode>0</c:formatCode>
                <c:ptCount val="1"/>
                <c:pt idx="0">
                  <c:v>128.49729059111618</c:v>
                </c:pt>
              </c:numCache>
            </c:numRef>
          </c:val>
          <c:extLst>
            <c:ext xmlns:c16="http://schemas.microsoft.com/office/drawing/2014/chart" uri="{C3380CC4-5D6E-409C-BE32-E72D297353CC}">
              <c16:uniqueId val="{00000001-1AB1-4147-96F9-51582325965B}"/>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CO2_graph!$AH$13</c:f>
              <c:strCache>
                <c:ptCount val="1"/>
                <c:pt idx="0">
                  <c:v>% Evolution 2026/2025</c:v>
                </c:pt>
              </c:strCache>
            </c:strRef>
          </c:tx>
          <c:spPr>
            <a:noFill/>
            <a:ln>
              <a:noFill/>
            </a:ln>
            <a:effectLst/>
          </c:spPr>
          <c:invertIfNegative val="0"/>
          <c:dLbls>
            <c:dLbl>
              <c:idx val="0"/>
              <c:layout>
                <c:manualLayout>
                  <c:x val="0.10051968737470547"/>
                  <c:y val="0.6294768243719542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AB1-4147-96F9-51582325965B}"/>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CO2_graph!$AV$4</c:f>
              <c:strCache>
                <c:ptCount val="1"/>
                <c:pt idx="0">
                  <c:v>6 mois</c:v>
                </c:pt>
              </c:strCache>
            </c:strRef>
          </c:cat>
          <c:val>
            <c:numRef>
              <c:f>CO2_graph!$AV$13</c:f>
              <c:numCache>
                <c:formatCode>0%</c:formatCode>
                <c:ptCount val="1"/>
                <c:pt idx="0">
                  <c:v>-5.1978422830978914E-2</c:v>
                </c:pt>
              </c:numCache>
            </c:numRef>
          </c:val>
          <c:extLst>
            <c:ext xmlns:c16="http://schemas.microsoft.com/office/drawing/2014/chart" uri="{C3380CC4-5D6E-409C-BE32-E72D297353CC}">
              <c16:uniqueId val="{00000003-1AB1-4147-96F9-51582325965B}"/>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a:t>
                </a:r>
              </a:p>
            </c:rich>
          </c:tx>
          <c:layout>
            <c:manualLayout>
              <c:xMode val="edge"/>
              <c:yMode val="edge"/>
              <c:x val="2.2502314814814815E-3"/>
              <c:y val="0.20250103155172888"/>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max val="0.5"/>
          <c:min val="-0.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89166086041498527"/>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CO2_graph!$S$43</c:f>
              <c:strCache>
                <c:ptCount val="1"/>
                <c:pt idx="0">
                  <c:v>2025</c:v>
                </c:pt>
              </c:strCache>
            </c:strRef>
          </c:tx>
          <c:spPr>
            <a:solidFill>
              <a:srgbClr val="4982C7">
                <a:alpha val="50196"/>
              </a:srgbClr>
            </a:solidFill>
            <a:ln>
              <a:noFill/>
            </a:ln>
            <a:effectLst/>
          </c:spPr>
          <c:invertIfNegative val="0"/>
          <c:cat>
            <c:strRef>
              <c:f>CO2_graph!$AH$42</c:f>
              <c:strCache>
                <c:ptCount val="1"/>
                <c:pt idx="0">
                  <c:v>6 mois</c:v>
                </c:pt>
              </c:strCache>
            </c:strRef>
          </c:cat>
          <c:val>
            <c:numRef>
              <c:f>CO2_graph!$AH$43</c:f>
              <c:numCache>
                <c:formatCode>0.0</c:formatCode>
                <c:ptCount val="1"/>
                <c:pt idx="0">
                  <c:v>15.535851984314954</c:v>
                </c:pt>
              </c:numCache>
            </c:numRef>
          </c:val>
          <c:extLst>
            <c:ext xmlns:c16="http://schemas.microsoft.com/office/drawing/2014/chart" uri="{C3380CC4-5D6E-409C-BE32-E72D297353CC}">
              <c16:uniqueId val="{00000000-D6C6-4351-81BB-31C08FCE70B5}"/>
            </c:ext>
          </c:extLst>
        </c:ser>
        <c:ser>
          <c:idx val="1"/>
          <c:order val="1"/>
          <c:tx>
            <c:strRef>
              <c:f>CO2_graph!$S$44</c:f>
              <c:strCache>
                <c:ptCount val="1"/>
                <c:pt idx="0">
                  <c:v>2026</c:v>
                </c:pt>
              </c:strCache>
            </c:strRef>
          </c:tx>
          <c:spPr>
            <a:solidFill>
              <a:srgbClr val="4982C7"/>
            </a:solidFill>
            <a:ln>
              <a:noFill/>
            </a:ln>
            <a:effectLst/>
          </c:spPr>
          <c:invertIfNegative val="0"/>
          <c:cat>
            <c:strRef>
              <c:f>CO2_graph!$AH$42</c:f>
              <c:strCache>
                <c:ptCount val="1"/>
                <c:pt idx="0">
                  <c:v>6 mois</c:v>
                </c:pt>
              </c:strCache>
            </c:strRef>
          </c:cat>
          <c:val>
            <c:numRef>
              <c:f>CO2_graph!$AH$44</c:f>
              <c:numCache>
                <c:formatCode>0.0</c:formatCode>
                <c:ptCount val="1"/>
                <c:pt idx="0">
                  <c:v>15.378869187974058</c:v>
                </c:pt>
              </c:numCache>
            </c:numRef>
          </c:val>
          <c:extLst>
            <c:ext xmlns:c16="http://schemas.microsoft.com/office/drawing/2014/chart" uri="{C3380CC4-5D6E-409C-BE32-E72D297353CC}">
              <c16:uniqueId val="{00000001-D6C6-4351-81BB-31C08FCE70B5}"/>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CO2_graph!$S$45</c:f>
              <c:strCache>
                <c:ptCount val="1"/>
                <c:pt idx="0">
                  <c:v>% Evolution 2026/2025</c:v>
                </c:pt>
              </c:strCache>
            </c:strRef>
          </c:tx>
          <c:spPr>
            <a:noFill/>
            <a:ln>
              <a:noFill/>
            </a:ln>
            <a:effectLst/>
          </c:spPr>
          <c:invertIfNegative val="0"/>
          <c:dLbls>
            <c:dLbl>
              <c:idx val="0"/>
              <c:layout>
                <c:manualLayout>
                  <c:x val="9.1077427821522311E-2"/>
                  <c:y val="7.37290060130925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C6-4351-81BB-31C08FCE70B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CO2_graph!$AH$45</c:f>
              <c:numCache>
                <c:formatCode>0%</c:formatCode>
                <c:ptCount val="1"/>
                <c:pt idx="0">
                  <c:v>-1.010455020422355E-2</c:v>
                </c:pt>
              </c:numCache>
            </c:numRef>
          </c:val>
          <c:extLst>
            <c:ext xmlns:c16="http://schemas.microsoft.com/office/drawing/2014/chart" uri="{C3380CC4-5D6E-409C-BE32-E72D297353CC}">
              <c16:uniqueId val="{00000003-D6C6-4351-81BB-31C08FCE70B5}"/>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7254918997194316"/>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3034390149981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09109155473212"/>
          <c:y val="5.0925925925925923E-2"/>
          <c:w val="0.70721081433448274"/>
          <c:h val="0.7547047244094488"/>
        </c:manualLayout>
      </c:layout>
      <c:barChart>
        <c:barDir val="col"/>
        <c:grouping val="clustered"/>
        <c:varyColors val="0"/>
        <c:ser>
          <c:idx val="0"/>
          <c:order val="0"/>
          <c:tx>
            <c:strRef>
              <c:f>CO2_graph!$S$46</c:f>
              <c:strCache>
                <c:ptCount val="1"/>
                <c:pt idx="0">
                  <c:v>2025</c:v>
                </c:pt>
              </c:strCache>
            </c:strRef>
          </c:tx>
          <c:spPr>
            <a:solidFill>
              <a:srgbClr val="0E2849">
                <a:alpha val="50196"/>
              </a:srgbClr>
            </a:solidFill>
            <a:ln>
              <a:noFill/>
            </a:ln>
            <a:effectLst/>
          </c:spPr>
          <c:invertIfNegative val="0"/>
          <c:cat>
            <c:strRef>
              <c:f>CO2_graph!$AH$42</c:f>
              <c:strCache>
                <c:ptCount val="1"/>
                <c:pt idx="0">
                  <c:v>6 mois</c:v>
                </c:pt>
              </c:strCache>
            </c:strRef>
          </c:cat>
          <c:val>
            <c:numRef>
              <c:f>CO2_graph!$AH$46</c:f>
              <c:numCache>
                <c:formatCode>0.0</c:formatCode>
                <c:ptCount val="1"/>
                <c:pt idx="0">
                  <c:v>28.522872736283482</c:v>
                </c:pt>
              </c:numCache>
            </c:numRef>
          </c:val>
          <c:extLst>
            <c:ext xmlns:c16="http://schemas.microsoft.com/office/drawing/2014/chart" uri="{C3380CC4-5D6E-409C-BE32-E72D297353CC}">
              <c16:uniqueId val="{00000000-A1A3-446C-B8A2-0FA50F315F38}"/>
            </c:ext>
          </c:extLst>
        </c:ser>
        <c:ser>
          <c:idx val="1"/>
          <c:order val="1"/>
          <c:tx>
            <c:strRef>
              <c:f>CO2_graph!$S$47</c:f>
              <c:strCache>
                <c:ptCount val="1"/>
                <c:pt idx="0">
                  <c:v>2026</c:v>
                </c:pt>
              </c:strCache>
            </c:strRef>
          </c:tx>
          <c:spPr>
            <a:solidFill>
              <a:srgbClr val="0E2849"/>
            </a:solidFill>
            <a:ln>
              <a:noFill/>
            </a:ln>
            <a:effectLst/>
          </c:spPr>
          <c:invertIfNegative val="0"/>
          <c:cat>
            <c:strRef>
              <c:f>CO2_graph!$AH$42</c:f>
              <c:strCache>
                <c:ptCount val="1"/>
                <c:pt idx="0">
                  <c:v>6 mois</c:v>
                </c:pt>
              </c:strCache>
            </c:strRef>
          </c:cat>
          <c:val>
            <c:numRef>
              <c:f>CO2_graph!$AH$47</c:f>
              <c:numCache>
                <c:formatCode>0.0</c:formatCode>
                <c:ptCount val="1"/>
                <c:pt idx="0">
                  <c:v>27.909066037669774</c:v>
                </c:pt>
              </c:numCache>
            </c:numRef>
          </c:val>
          <c:extLst>
            <c:ext xmlns:c16="http://schemas.microsoft.com/office/drawing/2014/chart" uri="{C3380CC4-5D6E-409C-BE32-E72D297353CC}">
              <c16:uniqueId val="{00000001-A1A3-446C-B8A2-0FA50F315F38}"/>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CO2_graph!$S$48</c:f>
              <c:strCache>
                <c:ptCount val="1"/>
                <c:pt idx="0">
                  <c:v>% Evolution 2026/2025</c:v>
                </c:pt>
              </c:strCache>
            </c:strRef>
          </c:tx>
          <c:spPr>
            <a:noFill/>
            <a:ln>
              <a:noFill/>
            </a:ln>
            <a:effectLst/>
          </c:spPr>
          <c:invertIfNegative val="0"/>
          <c:dLbls>
            <c:dLbl>
              <c:idx val="0"/>
              <c:layout>
                <c:manualLayout>
                  <c:x val="8.6951207458900268E-2"/>
                  <c:y val="0.6864171326410285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78-4DF8-909D-E5BD65841CB1}"/>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CO2_graph!$AH$48</c:f>
              <c:numCache>
                <c:formatCode>0%</c:formatCode>
                <c:ptCount val="1"/>
                <c:pt idx="0">
                  <c:v>-2.15198063774584E-2</c:v>
                </c:pt>
              </c:numCache>
            </c:numRef>
          </c:val>
          <c:extLst>
            <c:ext xmlns:c16="http://schemas.microsoft.com/office/drawing/2014/chart" uri="{C3380CC4-5D6E-409C-BE32-E72D297353CC}">
              <c16:uniqueId val="{00000003-A1A3-446C-B8A2-0FA50F315F38}"/>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67951488822517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774639583095591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09792480975849"/>
          <c:y val="5.0925925925925923E-2"/>
          <c:w val="0.69018901414301637"/>
          <c:h val="0.7547047244094488"/>
        </c:manualLayout>
      </c:layout>
      <c:barChart>
        <c:barDir val="col"/>
        <c:grouping val="clustered"/>
        <c:varyColors val="0"/>
        <c:ser>
          <c:idx val="0"/>
          <c:order val="0"/>
          <c:tx>
            <c:strRef>
              <c:f>CO2_graph!$S$49</c:f>
              <c:strCache>
                <c:ptCount val="1"/>
                <c:pt idx="0">
                  <c:v>2025</c:v>
                </c:pt>
              </c:strCache>
            </c:strRef>
          </c:tx>
          <c:spPr>
            <a:solidFill>
              <a:srgbClr val="AF5972">
                <a:alpha val="50196"/>
              </a:srgbClr>
            </a:solidFill>
            <a:ln>
              <a:noFill/>
            </a:ln>
            <a:effectLst/>
          </c:spPr>
          <c:invertIfNegative val="0"/>
          <c:cat>
            <c:strRef>
              <c:f>CO2_graph!$AH$42</c:f>
              <c:strCache>
                <c:ptCount val="1"/>
                <c:pt idx="0">
                  <c:v>6 mois</c:v>
                </c:pt>
              </c:strCache>
            </c:strRef>
          </c:cat>
          <c:val>
            <c:numRef>
              <c:f>CO2_graph!$AH$49</c:f>
              <c:numCache>
                <c:formatCode>0.0</c:formatCode>
                <c:ptCount val="1"/>
                <c:pt idx="0">
                  <c:v>0.51346433491607968</c:v>
                </c:pt>
              </c:numCache>
            </c:numRef>
          </c:val>
          <c:extLst>
            <c:ext xmlns:c16="http://schemas.microsoft.com/office/drawing/2014/chart" uri="{C3380CC4-5D6E-409C-BE32-E72D297353CC}">
              <c16:uniqueId val="{00000000-A830-4F1B-89E6-D6F5531877EB}"/>
            </c:ext>
          </c:extLst>
        </c:ser>
        <c:ser>
          <c:idx val="1"/>
          <c:order val="1"/>
          <c:tx>
            <c:strRef>
              <c:f>CO2_graph!$S$50</c:f>
              <c:strCache>
                <c:ptCount val="1"/>
                <c:pt idx="0">
                  <c:v>2026</c:v>
                </c:pt>
              </c:strCache>
            </c:strRef>
          </c:tx>
          <c:spPr>
            <a:solidFill>
              <a:srgbClr val="AF5972"/>
            </a:solidFill>
            <a:ln>
              <a:noFill/>
            </a:ln>
            <a:effectLst/>
          </c:spPr>
          <c:invertIfNegative val="0"/>
          <c:cat>
            <c:strRef>
              <c:f>CO2_graph!$AH$42</c:f>
              <c:strCache>
                <c:ptCount val="1"/>
                <c:pt idx="0">
                  <c:v>6 mois</c:v>
                </c:pt>
              </c:strCache>
            </c:strRef>
          </c:cat>
          <c:val>
            <c:numRef>
              <c:f>CO2_graph!$AH$50</c:f>
              <c:numCache>
                <c:formatCode>0.0</c:formatCode>
                <c:ptCount val="1"/>
                <c:pt idx="0">
                  <c:v>0.51346433491607968</c:v>
                </c:pt>
              </c:numCache>
            </c:numRef>
          </c:val>
          <c:extLst>
            <c:ext xmlns:c16="http://schemas.microsoft.com/office/drawing/2014/chart" uri="{C3380CC4-5D6E-409C-BE32-E72D297353CC}">
              <c16:uniqueId val="{00000001-A830-4F1B-89E6-D6F5531877EB}"/>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CO2_graph!$S$51</c:f>
              <c:strCache>
                <c:ptCount val="1"/>
                <c:pt idx="0">
                  <c:v>% Evolution 2026/2025</c:v>
                </c:pt>
              </c:strCache>
            </c:strRef>
          </c:tx>
          <c:spPr>
            <a:noFill/>
            <a:ln>
              <a:noFill/>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CO2_graph!$AH$42</c:f>
              <c:strCache>
                <c:ptCount val="1"/>
                <c:pt idx="0">
                  <c:v>6 mois</c:v>
                </c:pt>
              </c:strCache>
            </c:strRef>
          </c:cat>
          <c:val>
            <c:numRef>
              <c:f>CO2_graph!$AH$51</c:f>
              <c:numCache>
                <c:formatCode>0%</c:formatCode>
                <c:ptCount val="1"/>
                <c:pt idx="0">
                  <c:v>0</c:v>
                </c:pt>
              </c:numCache>
            </c:numRef>
          </c:val>
          <c:extLst>
            <c:ext xmlns:c16="http://schemas.microsoft.com/office/drawing/2014/chart" uri="{C3380CC4-5D6E-409C-BE32-E72D297353CC}">
              <c16:uniqueId val="{00000003-A830-4F1B-89E6-D6F5531877EB}"/>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4036528192596615"/>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1"/>
          <c:min val="-2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922308683"/>
          <c:y val="0.8774639583095591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37649460484108"/>
          <c:y val="5.0925925925925923E-2"/>
          <c:w val="0.71592541128437381"/>
          <c:h val="0.7547047244094488"/>
        </c:manualLayout>
      </c:layout>
      <c:barChart>
        <c:barDir val="col"/>
        <c:grouping val="clustered"/>
        <c:varyColors val="0"/>
        <c:ser>
          <c:idx val="0"/>
          <c:order val="0"/>
          <c:tx>
            <c:strRef>
              <c:f>CO2_graph!$S$52</c:f>
              <c:strCache>
                <c:ptCount val="1"/>
                <c:pt idx="0">
                  <c:v>2025</c:v>
                </c:pt>
              </c:strCache>
            </c:strRef>
          </c:tx>
          <c:spPr>
            <a:solidFill>
              <a:srgbClr val="EAAE04">
                <a:alpha val="50196"/>
              </a:srgbClr>
            </a:solidFill>
            <a:ln>
              <a:noFill/>
            </a:ln>
            <a:effectLst/>
          </c:spPr>
          <c:invertIfNegative val="0"/>
          <c:cat>
            <c:strRef>
              <c:f>CO2_graph!$AH$42</c:f>
              <c:strCache>
                <c:ptCount val="1"/>
                <c:pt idx="0">
                  <c:v>6 mois</c:v>
                </c:pt>
              </c:strCache>
            </c:strRef>
          </c:cat>
          <c:val>
            <c:numRef>
              <c:f>CO2_graph!$AH$52</c:f>
              <c:numCache>
                <c:formatCode>0.0</c:formatCode>
                <c:ptCount val="1"/>
                <c:pt idx="0">
                  <c:v>25.703701253948147</c:v>
                </c:pt>
              </c:numCache>
            </c:numRef>
          </c:val>
          <c:extLst>
            <c:ext xmlns:c16="http://schemas.microsoft.com/office/drawing/2014/chart" uri="{C3380CC4-5D6E-409C-BE32-E72D297353CC}">
              <c16:uniqueId val="{00000000-565F-4641-B13D-A421DCDE0619}"/>
            </c:ext>
          </c:extLst>
        </c:ser>
        <c:ser>
          <c:idx val="1"/>
          <c:order val="1"/>
          <c:tx>
            <c:strRef>
              <c:f>CO2_graph!$S$53</c:f>
              <c:strCache>
                <c:ptCount val="1"/>
                <c:pt idx="0">
                  <c:v>2026</c:v>
                </c:pt>
              </c:strCache>
            </c:strRef>
          </c:tx>
          <c:spPr>
            <a:solidFill>
              <a:srgbClr val="EAAE04"/>
            </a:solidFill>
            <a:ln>
              <a:noFill/>
            </a:ln>
            <a:effectLst/>
          </c:spPr>
          <c:invertIfNegative val="0"/>
          <c:cat>
            <c:strRef>
              <c:f>CO2_graph!$AH$42</c:f>
              <c:strCache>
                <c:ptCount val="1"/>
                <c:pt idx="0">
                  <c:v>6 mois</c:v>
                </c:pt>
              </c:strCache>
            </c:strRef>
          </c:cat>
          <c:val>
            <c:numRef>
              <c:f>CO2_graph!$AH$53</c:f>
              <c:numCache>
                <c:formatCode>0.0</c:formatCode>
                <c:ptCount val="1"/>
                <c:pt idx="0">
                  <c:v>22.32780295102615</c:v>
                </c:pt>
              </c:numCache>
            </c:numRef>
          </c:val>
          <c:extLst>
            <c:ext xmlns:c16="http://schemas.microsoft.com/office/drawing/2014/chart" uri="{C3380CC4-5D6E-409C-BE32-E72D297353CC}">
              <c16:uniqueId val="{00000001-565F-4641-B13D-A421DCDE0619}"/>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CO2_graph!$S$54</c:f>
              <c:strCache>
                <c:ptCount val="1"/>
                <c:pt idx="0">
                  <c:v>% Evolution 2026/2025</c:v>
                </c:pt>
              </c:strCache>
            </c:strRef>
          </c:tx>
          <c:spPr>
            <a:noFill/>
            <a:ln>
              <a:noFill/>
            </a:ln>
            <a:effectLst/>
          </c:spPr>
          <c:invertIfNegative val="0"/>
          <c:dLbls>
            <c:dLbl>
              <c:idx val="0"/>
              <c:layout>
                <c:manualLayout>
                  <c:x val="9.5426509186351635E-2"/>
                  <c:y val="-1.39503214272129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65F-4641-B13D-A421DCDE0619}"/>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CO2_graph!$AH$54</c:f>
              <c:numCache>
                <c:formatCode>0%</c:formatCode>
                <c:ptCount val="1"/>
                <c:pt idx="0">
                  <c:v>-0.13133899548429628</c:v>
                </c:pt>
              </c:numCache>
            </c:numRef>
          </c:val>
          <c:extLst>
            <c:ext xmlns:c16="http://schemas.microsoft.com/office/drawing/2014/chart" uri="{C3380CC4-5D6E-409C-BE32-E72D297353CC}">
              <c16:uniqueId val="{00000003-565F-4641-B13D-A421DCDE0619}"/>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67951488822517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CO2_graph!$S$55</c:f>
              <c:strCache>
                <c:ptCount val="1"/>
                <c:pt idx="0">
                  <c:v>2025</c:v>
                </c:pt>
              </c:strCache>
            </c:strRef>
          </c:tx>
          <c:spPr>
            <a:solidFill>
              <a:srgbClr val="4FA15E">
                <a:alpha val="50196"/>
              </a:srgbClr>
            </a:solidFill>
            <a:ln>
              <a:noFill/>
            </a:ln>
            <a:effectLst/>
          </c:spPr>
          <c:invertIfNegative val="0"/>
          <c:cat>
            <c:strRef>
              <c:f>CO2_graph!$AH$42</c:f>
              <c:strCache>
                <c:ptCount val="1"/>
                <c:pt idx="0">
                  <c:v>6 mois</c:v>
                </c:pt>
              </c:strCache>
            </c:strRef>
          </c:cat>
          <c:val>
            <c:numRef>
              <c:f>CO2_graph!$AH$55</c:f>
              <c:numCache>
                <c:formatCode>0.0</c:formatCode>
                <c:ptCount val="1"/>
                <c:pt idx="0">
                  <c:v>6.1274008116934553</c:v>
                </c:pt>
              </c:numCache>
            </c:numRef>
          </c:val>
          <c:extLst>
            <c:ext xmlns:c16="http://schemas.microsoft.com/office/drawing/2014/chart" uri="{C3380CC4-5D6E-409C-BE32-E72D297353CC}">
              <c16:uniqueId val="{00000000-F08A-484C-A3F9-C1A969EE714F}"/>
            </c:ext>
          </c:extLst>
        </c:ser>
        <c:ser>
          <c:idx val="1"/>
          <c:order val="1"/>
          <c:tx>
            <c:strRef>
              <c:f>CO2_graph!$S$56</c:f>
              <c:strCache>
                <c:ptCount val="1"/>
                <c:pt idx="0">
                  <c:v>2026</c:v>
                </c:pt>
              </c:strCache>
            </c:strRef>
          </c:tx>
          <c:spPr>
            <a:solidFill>
              <a:srgbClr val="4FA15E"/>
            </a:solidFill>
            <a:ln>
              <a:noFill/>
            </a:ln>
            <a:effectLst/>
          </c:spPr>
          <c:invertIfNegative val="0"/>
          <c:cat>
            <c:strRef>
              <c:f>CO2_graph!$AH$42</c:f>
              <c:strCache>
                <c:ptCount val="1"/>
                <c:pt idx="0">
                  <c:v>6 mois</c:v>
                </c:pt>
              </c:strCache>
            </c:strRef>
          </c:cat>
          <c:val>
            <c:numRef>
              <c:f>CO2_graph!$AH$56</c:f>
              <c:numCache>
                <c:formatCode>0.0</c:formatCode>
                <c:ptCount val="1"/>
                <c:pt idx="0">
                  <c:v>5.8713890188735824</c:v>
                </c:pt>
              </c:numCache>
            </c:numRef>
          </c:val>
          <c:extLst>
            <c:ext xmlns:c16="http://schemas.microsoft.com/office/drawing/2014/chart" uri="{C3380CC4-5D6E-409C-BE32-E72D297353CC}">
              <c16:uniqueId val="{00000001-F08A-484C-A3F9-C1A969EE714F}"/>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CO2_graph!$S$57</c:f>
              <c:strCache>
                <c:ptCount val="1"/>
                <c:pt idx="0">
                  <c:v>% Evolution 2026/2025</c:v>
                </c:pt>
              </c:strCache>
            </c:strRef>
          </c:tx>
          <c:spPr>
            <a:noFill/>
            <a:ln>
              <a:noFill/>
            </a:ln>
            <a:effectLst/>
          </c:spPr>
          <c:invertIfNegative val="0"/>
          <c:dLbls>
            <c:dLbl>
              <c:idx val="0"/>
              <c:layout>
                <c:manualLayout>
                  <c:x val="9.5588092810712705E-2"/>
                  <c:y val="-3.1505618836480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8A-484C-A3F9-C1A969EE714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CO2_graph!$AH$57</c:f>
              <c:numCache>
                <c:formatCode>0%</c:formatCode>
                <c:ptCount val="1"/>
                <c:pt idx="0">
                  <c:v>-4.1781466675283124E-2</c:v>
                </c:pt>
              </c:numCache>
            </c:numRef>
          </c:val>
          <c:extLst>
            <c:ext xmlns:c16="http://schemas.microsoft.com/office/drawing/2014/chart" uri="{C3380CC4-5D6E-409C-BE32-E72D297353CC}">
              <c16:uniqueId val="{00000003-F08A-484C-A3F9-C1A969EE714F}"/>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771468911213684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376470504"/>
          <c:y val="0.8775342099227887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CO2_graph!$S$58</c:f>
              <c:strCache>
                <c:ptCount val="1"/>
                <c:pt idx="0">
                  <c:v>2025</c:v>
                </c:pt>
              </c:strCache>
            </c:strRef>
          </c:tx>
          <c:spPr>
            <a:solidFill>
              <a:srgbClr val="642E65">
                <a:alpha val="50196"/>
              </a:srgbClr>
            </a:solidFill>
            <a:ln>
              <a:noFill/>
            </a:ln>
            <a:effectLst/>
          </c:spPr>
          <c:invertIfNegative val="0"/>
          <c:cat>
            <c:strRef>
              <c:f>CO2_graph!$AH$42</c:f>
              <c:strCache>
                <c:ptCount val="1"/>
                <c:pt idx="0">
                  <c:v>6 mois</c:v>
                </c:pt>
              </c:strCache>
            </c:strRef>
          </c:cat>
          <c:val>
            <c:numRef>
              <c:f>CO2_graph!$AH$58</c:f>
              <c:numCache>
                <c:formatCode>0</c:formatCode>
                <c:ptCount val="1"/>
                <c:pt idx="0">
                  <c:v>59.13928901170793</c:v>
                </c:pt>
              </c:numCache>
            </c:numRef>
          </c:val>
          <c:extLst>
            <c:ext xmlns:c16="http://schemas.microsoft.com/office/drawing/2014/chart" uri="{C3380CC4-5D6E-409C-BE32-E72D297353CC}">
              <c16:uniqueId val="{00000000-A364-433B-8F63-B5C75EC41040}"/>
            </c:ext>
          </c:extLst>
        </c:ser>
        <c:ser>
          <c:idx val="1"/>
          <c:order val="1"/>
          <c:tx>
            <c:strRef>
              <c:f>CO2_graph!$S$59</c:f>
              <c:strCache>
                <c:ptCount val="1"/>
                <c:pt idx="0">
                  <c:v>2026</c:v>
                </c:pt>
              </c:strCache>
            </c:strRef>
          </c:tx>
          <c:spPr>
            <a:solidFill>
              <a:srgbClr val="642E65"/>
            </a:solidFill>
            <a:ln>
              <a:noFill/>
            </a:ln>
            <a:effectLst/>
          </c:spPr>
          <c:invertIfNegative val="0"/>
          <c:cat>
            <c:strRef>
              <c:f>CO2_graph!$AH$42</c:f>
              <c:strCache>
                <c:ptCount val="1"/>
                <c:pt idx="0">
                  <c:v>6 mois</c:v>
                </c:pt>
              </c:strCache>
            </c:strRef>
          </c:cat>
          <c:val>
            <c:numRef>
              <c:f>CO2_graph!$AH$59</c:f>
              <c:numCache>
                <c:formatCode>0</c:formatCode>
                <c:ptCount val="1"/>
                <c:pt idx="0">
                  <c:v>56.496699060656539</c:v>
                </c:pt>
              </c:numCache>
            </c:numRef>
          </c:val>
          <c:extLst>
            <c:ext xmlns:c16="http://schemas.microsoft.com/office/drawing/2014/chart" uri="{C3380CC4-5D6E-409C-BE32-E72D297353CC}">
              <c16:uniqueId val="{00000001-A364-433B-8F63-B5C75EC41040}"/>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CO2_graph!$S$60</c:f>
              <c:strCache>
                <c:ptCount val="1"/>
                <c:pt idx="0">
                  <c:v>% Evolution 2026/2025</c:v>
                </c:pt>
              </c:strCache>
            </c:strRef>
          </c:tx>
          <c:spPr>
            <a:noFill/>
            <a:ln>
              <a:noFill/>
            </a:ln>
            <a:effectLst/>
          </c:spPr>
          <c:invertIfNegative val="0"/>
          <c:dLbls>
            <c:dLbl>
              <c:idx val="0"/>
              <c:layout>
                <c:manualLayout>
                  <c:x val="9.0886811023622047E-2"/>
                  <c:y val="5.8536585365853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364-433B-8F63-B5C75EC41040}"/>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CO2_graph!$AH$60</c:f>
              <c:numCache>
                <c:formatCode>0%</c:formatCode>
                <c:ptCount val="1"/>
                <c:pt idx="0">
                  <c:v>-4.4684168430368383E-2</c:v>
                </c:pt>
              </c:numCache>
            </c:numRef>
          </c:val>
          <c:extLst>
            <c:ext xmlns:c16="http://schemas.microsoft.com/office/drawing/2014/chart" uri="{C3380CC4-5D6E-409C-BE32-E72D297353CC}">
              <c16:uniqueId val="{00000003-A364-433B-8F63-B5C75EC41040}"/>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8634229342021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0"/>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9223929325907436"/>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CO2_graph!$S$61</c:f>
              <c:strCache>
                <c:ptCount val="1"/>
                <c:pt idx="0">
                  <c:v>2025</c:v>
                </c:pt>
              </c:strCache>
            </c:strRef>
          </c:tx>
          <c:spPr>
            <a:solidFill>
              <a:schemeClr val="accent1"/>
            </a:solidFill>
            <a:ln>
              <a:noFill/>
            </a:ln>
            <a:effectLst/>
          </c:spPr>
          <c:invertIfNegative val="0"/>
          <c:cat>
            <c:strRef>
              <c:f>CO2_graph!$AH$42</c:f>
              <c:strCache>
                <c:ptCount val="1"/>
                <c:pt idx="0">
                  <c:v>6 mois</c:v>
                </c:pt>
              </c:strCache>
            </c:strRef>
          </c:cat>
          <c:val>
            <c:numRef>
              <c:f>CO2_graph!$AH$61</c:f>
              <c:numCache>
                <c:formatCode>0</c:formatCode>
                <c:ptCount val="1"/>
                <c:pt idx="0">
                  <c:v>55.458370550646393</c:v>
                </c:pt>
              </c:numCache>
            </c:numRef>
          </c:val>
          <c:extLst>
            <c:ext xmlns:c16="http://schemas.microsoft.com/office/drawing/2014/chart" uri="{C3380CC4-5D6E-409C-BE32-E72D297353CC}">
              <c16:uniqueId val="{00000000-EC62-4081-BB40-CCF36A24D026}"/>
            </c:ext>
          </c:extLst>
        </c:ser>
        <c:ser>
          <c:idx val="1"/>
          <c:order val="1"/>
          <c:tx>
            <c:strRef>
              <c:f>CO2_graph!$S$62</c:f>
              <c:strCache>
                <c:ptCount val="1"/>
                <c:pt idx="0">
                  <c:v>2026</c:v>
                </c:pt>
              </c:strCache>
            </c:strRef>
          </c:tx>
          <c:spPr>
            <a:solidFill>
              <a:schemeClr val="accent5"/>
            </a:solidFill>
            <a:ln>
              <a:noFill/>
            </a:ln>
            <a:effectLst/>
          </c:spPr>
          <c:invertIfNegative val="0"/>
          <c:dPt>
            <c:idx val="0"/>
            <c:invertIfNegative val="0"/>
            <c:bubble3D val="0"/>
            <c:spPr>
              <a:solidFill>
                <a:srgbClr val="1C5294"/>
              </a:solidFill>
              <a:ln>
                <a:noFill/>
              </a:ln>
              <a:effectLst/>
            </c:spPr>
            <c:extLst>
              <c:ext xmlns:c16="http://schemas.microsoft.com/office/drawing/2014/chart" uri="{C3380CC4-5D6E-409C-BE32-E72D297353CC}">
                <c16:uniqueId val="{00000000-57A9-49C1-B3F0-C3D8B3494971}"/>
              </c:ext>
            </c:extLst>
          </c:dPt>
          <c:cat>
            <c:strRef>
              <c:f>CO2_graph!$AH$42</c:f>
              <c:strCache>
                <c:ptCount val="1"/>
                <c:pt idx="0">
                  <c:v>6 mois</c:v>
                </c:pt>
              </c:strCache>
            </c:strRef>
          </c:cat>
          <c:val>
            <c:numRef>
              <c:f>CO2_graph!$AH$62</c:f>
              <c:numCache>
                <c:formatCode>0</c:formatCode>
                <c:ptCount val="1"/>
                <c:pt idx="0">
                  <c:v>52.837080905889913</c:v>
                </c:pt>
              </c:numCache>
            </c:numRef>
          </c:val>
          <c:extLst>
            <c:ext xmlns:c16="http://schemas.microsoft.com/office/drawing/2014/chart" uri="{C3380CC4-5D6E-409C-BE32-E72D297353CC}">
              <c16:uniqueId val="{00000001-EC62-4081-BB40-CCF36A24D026}"/>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CO2_graph!$S$63</c:f>
              <c:strCache>
                <c:ptCount val="1"/>
                <c:pt idx="0">
                  <c:v>% Evolution 2026/2025</c:v>
                </c:pt>
              </c:strCache>
            </c:strRef>
          </c:tx>
          <c:spPr>
            <a:noFill/>
            <a:ln>
              <a:noFill/>
            </a:ln>
            <a:effectLst/>
          </c:spPr>
          <c:invertIfNegative val="0"/>
          <c:dLbls>
            <c:dLbl>
              <c:idx val="0"/>
              <c:layout>
                <c:manualLayout>
                  <c:x val="8.6833691243140068E-2"/>
                  <c:y val="-5.26867678125600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62-4081-BB40-CCF36A24D02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CO2_graph!$AH$42</c:f>
              <c:strCache>
                <c:ptCount val="1"/>
                <c:pt idx="0">
                  <c:v>6 mois</c:v>
                </c:pt>
              </c:strCache>
            </c:strRef>
          </c:cat>
          <c:val>
            <c:numRef>
              <c:f>CO2_graph!$AH$63</c:f>
              <c:numCache>
                <c:formatCode>0%</c:formatCode>
                <c:ptCount val="1"/>
                <c:pt idx="0">
                  <c:v>-4.7265897261850362E-2</c:v>
                </c:pt>
              </c:numCache>
            </c:numRef>
          </c:val>
          <c:extLst>
            <c:ext xmlns:c16="http://schemas.microsoft.com/office/drawing/2014/chart" uri="{C3380CC4-5D6E-409C-BE32-E72D297353CC}">
              <c16:uniqueId val="{00000003-EC62-4081-BB40-CCF36A24D026}"/>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 </a:t>
                </a:r>
                <a:endParaRPr lang="fr-FR"/>
              </a:p>
            </c:rich>
          </c:tx>
          <c:layout>
            <c:manualLayout>
              <c:xMode val="edge"/>
              <c:yMode val="edge"/>
              <c:x val="2.7776920041857511E-3"/>
              <c:y val="0.27254918997194316"/>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376470504"/>
          <c:y val="0.87272709813712313"/>
          <c:w val="0.69395659836468571"/>
          <c:h val="7.312696021300586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338888888888889E-2"/>
          <c:y val="2.4614600122016741E-2"/>
          <c:w val="0.82287824074074079"/>
          <c:h val="0.61859752100289456"/>
        </c:manualLayout>
      </c:layout>
      <c:barChart>
        <c:barDir val="col"/>
        <c:grouping val="clustered"/>
        <c:varyColors val="0"/>
        <c:ser>
          <c:idx val="5"/>
          <c:order val="5"/>
          <c:tx>
            <c:strRef>
              <c:f>CO2_graph!$AH$14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CO2_graph!$AI$14:$AT$14</c:f>
              <c:numCache>
                <c:formatCode>0%</c:formatCode>
                <c:ptCount val="12"/>
                <c:pt idx="0">
                  <c:v>-0.24970758377594743</c:v>
                </c:pt>
                <c:pt idx="1">
                  <c:v>-0.26801182323587802</c:v>
                </c:pt>
                <c:pt idx="2">
                  <c:v>-0.2005453406277149</c:v>
                </c:pt>
                <c:pt idx="3">
                  <c:v>-0.23873450770335675</c:v>
                </c:pt>
                <c:pt idx="4">
                  <c:v>-0.28400789555495121</c:v>
                </c:pt>
                <c:pt idx="5">
                  <c:v>-0.15029533246111479</c:v>
                </c:pt>
              </c:numCache>
            </c:numRef>
          </c:val>
          <c:extLst>
            <c:ext xmlns:c16="http://schemas.microsoft.com/office/drawing/2014/chart" uri="{C3380CC4-5D6E-409C-BE32-E72D297353CC}">
              <c16:uniqueId val="{00000010-188E-4F35-8499-DE5EFF1E0BC1}"/>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6"/>
                <c:tx>
                  <c:strRef>
                    <c:extLst>
                      <c:ext uri="{02D57815-91ED-43cb-92C2-25804820EDAC}">
                        <c15:formulaRef>
                          <c15:sqref>CO2_graph!$AH$13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188E-4F35-8499-DE5EFF1E0BC1}"/>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188E-4F35-8499-DE5EFF1E0BC1}"/>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188E-4F35-8499-DE5EFF1E0BC1}"/>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188E-4F35-8499-DE5EFF1E0BC1}"/>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188E-4F35-8499-DE5EFF1E0BC1}"/>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188E-4F35-8499-DE5EFF1E0BC1}"/>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188E-4F35-8499-DE5EFF1E0BC1}"/>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188E-4F35-8499-DE5EFF1E0BC1}"/>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188E-4F35-8499-DE5EFF1E0BC1}"/>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188E-4F35-8499-DE5EFF1E0BC1}"/>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188E-4F35-8499-DE5EFF1E0BC1}"/>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188E-4F35-8499-DE5EFF1E0BC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CO2_graph!$AI$4:$AT$4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CO2_graph!$AI$13:$AT$13</c15:sqref>
                        </c15:formulaRef>
                      </c:ext>
                    </c:extLst>
                    <c:numCache>
                      <c:formatCode>0%</c:formatCode>
                      <c:ptCount val="12"/>
                      <c:pt idx="0">
                        <c:v>-3.5420158874417108E-2</c:v>
                      </c:pt>
                      <c:pt idx="1">
                        <c:v>-0.10927019602716635</c:v>
                      </c:pt>
                      <c:pt idx="2">
                        <c:v>-3.7649048630041336E-2</c:v>
                      </c:pt>
                      <c:pt idx="3">
                        <c:v>-4.6926504682370286E-2</c:v>
                      </c:pt>
                      <c:pt idx="4">
                        <c:v>-7.3284471163877651E-2</c:v>
                      </c:pt>
                      <c:pt idx="5">
                        <c:v>-4.5826771764738341E-3</c:v>
                      </c:pt>
                    </c:numCache>
                  </c:numRef>
                </c:val>
                <c:extLst>
                  <c:ext xmlns:c16="http://schemas.microsoft.com/office/drawing/2014/chart" uri="{C3380CC4-5D6E-409C-BE32-E72D297353CC}">
                    <c16:uniqueId val="{0000001D-188E-4F35-8499-DE5EFF1E0BC1}"/>
                  </c:ext>
                </c:extLst>
              </c15:ser>
            </c15:filteredBarSeries>
          </c:ext>
        </c:extLst>
      </c:barChart>
      <c:lineChart>
        <c:grouping val="standard"/>
        <c:varyColors val="0"/>
        <c:ser>
          <c:idx val="2"/>
          <c:order val="0"/>
          <c:tx>
            <c:strRef>
              <c:f>CO2_graph!$AH$5</c:f>
              <c:strCache>
                <c:ptCount val="1"/>
                <c:pt idx="0">
                  <c:v>2019</c:v>
                </c:pt>
              </c:strCache>
            </c:strRef>
          </c:tx>
          <c:spPr>
            <a:ln w="28575" cap="rnd">
              <a:solidFill>
                <a:srgbClr val="C00000"/>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CO2_graph!$AI$5:$AT$5</c:f>
              <c:numCache>
                <c:formatCode>0</c:formatCode>
                <c:ptCount val="12"/>
                <c:pt idx="0">
                  <c:v>34.728067195862906</c:v>
                </c:pt>
                <c:pt idx="1">
                  <c:v>29.941959132433148</c:v>
                </c:pt>
                <c:pt idx="2">
                  <c:v>29.108186694340599</c:v>
                </c:pt>
                <c:pt idx="3">
                  <c:v>26.72364945016735</c:v>
                </c:pt>
                <c:pt idx="4">
                  <c:v>24.713224305249994</c:v>
                </c:pt>
                <c:pt idx="5">
                  <c:v>22.613720616891907</c:v>
                </c:pt>
                <c:pt idx="6">
                  <c:v>24.892482993131043</c:v>
                </c:pt>
                <c:pt idx="7">
                  <c:v>21.964422679032889</c:v>
                </c:pt>
                <c:pt idx="8">
                  <c:v>24.200504317684643</c:v>
                </c:pt>
                <c:pt idx="9">
                  <c:v>26.896849068410432</c:v>
                </c:pt>
                <c:pt idx="10">
                  <c:v>30.120288501556228</c:v>
                </c:pt>
                <c:pt idx="11">
                  <c:v>30.865128355785966</c:v>
                </c:pt>
              </c:numCache>
            </c:numRef>
          </c:val>
          <c:smooth val="0"/>
          <c:extLst>
            <c:ext xmlns:c16="http://schemas.microsoft.com/office/drawing/2014/chart" uri="{C3380CC4-5D6E-409C-BE32-E72D297353CC}">
              <c16:uniqueId val="{00000000-188E-4F35-8499-DE5EFF1E0BC1}"/>
            </c:ext>
          </c:extLst>
        </c:ser>
        <c:ser>
          <c:idx val="4"/>
          <c:order val="1"/>
          <c:tx>
            <c:strRef>
              <c:f>CO2_graph!$AH$6</c:f>
              <c:strCache>
                <c:ptCount val="1"/>
                <c:pt idx="0">
                  <c:v>2020</c:v>
                </c:pt>
              </c:strCache>
            </c:strRef>
          </c:tx>
          <c:spPr>
            <a:ln w="28575" cap="rnd">
              <a:solidFill>
                <a:schemeClr val="accent6"/>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CO2_graph!$AI$6:$AT$6</c:f>
              <c:numCache>
                <c:formatCode>0</c:formatCode>
                <c:ptCount val="12"/>
                <c:pt idx="0">
                  <c:v>32.043574888500153</c:v>
                </c:pt>
                <c:pt idx="1">
                  <c:v>28.896755334214227</c:v>
                </c:pt>
                <c:pt idx="2">
                  <c:v>26.478989229972573</c:v>
                </c:pt>
                <c:pt idx="3">
                  <c:v>16.490749022749018</c:v>
                </c:pt>
                <c:pt idx="4">
                  <c:v>18.807858776343718</c:v>
                </c:pt>
                <c:pt idx="5">
                  <c:v>20.630957851953831</c:v>
                </c:pt>
                <c:pt idx="6">
                  <c:v>22.676170124445171</c:v>
                </c:pt>
                <c:pt idx="7">
                  <c:v>20.086860826510222</c:v>
                </c:pt>
                <c:pt idx="8">
                  <c:v>22.872224232091995</c:v>
                </c:pt>
                <c:pt idx="9">
                  <c:v>26.318854745161246</c:v>
                </c:pt>
                <c:pt idx="10">
                  <c:v>25.22973509925621</c:v>
                </c:pt>
                <c:pt idx="11">
                  <c:v>30.281519922041166</c:v>
                </c:pt>
              </c:numCache>
            </c:numRef>
          </c:val>
          <c:smooth val="0"/>
          <c:extLst>
            <c:ext xmlns:c16="http://schemas.microsoft.com/office/drawing/2014/chart" uri="{C3380CC4-5D6E-409C-BE32-E72D297353CC}">
              <c16:uniqueId val="{00000001-188E-4F35-8499-DE5EFF1E0BC1}"/>
            </c:ext>
          </c:extLst>
        </c:ser>
        <c:ser>
          <c:idx val="6"/>
          <c:order val="2"/>
          <c:tx>
            <c:strRef>
              <c:f>CO2_graph!$AH$7</c:f>
              <c:strCache>
                <c:ptCount val="1"/>
                <c:pt idx="0">
                  <c:v>2021</c:v>
                </c:pt>
              </c:strCache>
            </c:strRef>
          </c:tx>
          <c:spPr>
            <a:ln w="25400" cap="rnd">
              <a:solidFill>
                <a:srgbClr val="BDC921"/>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CO2_graph!$AI$7:$AT$7</c:f>
              <c:numCache>
                <c:formatCode>0</c:formatCode>
                <c:ptCount val="12"/>
                <c:pt idx="0">
                  <c:v>31.66497737968011</c:v>
                </c:pt>
                <c:pt idx="1">
                  <c:v>27.63080166510812</c:v>
                </c:pt>
                <c:pt idx="2">
                  <c:v>29.218512304917446</c:v>
                </c:pt>
                <c:pt idx="3">
                  <c:v>25.194766575367879</c:v>
                </c:pt>
                <c:pt idx="4">
                  <c:v>22.905050080442329</c:v>
                </c:pt>
                <c:pt idx="5">
                  <c:v>22.60980734629349</c:v>
                </c:pt>
                <c:pt idx="6">
                  <c:v>23.283119107949613</c:v>
                </c:pt>
                <c:pt idx="7">
                  <c:v>21.74767234684106</c:v>
                </c:pt>
                <c:pt idx="8">
                  <c:v>23.693979786738812</c:v>
                </c:pt>
                <c:pt idx="9">
                  <c:v>26.901025151393675</c:v>
                </c:pt>
                <c:pt idx="10">
                  <c:v>30.216996808464426</c:v>
                </c:pt>
                <c:pt idx="11">
                  <c:v>32.016724077599825</c:v>
                </c:pt>
              </c:numCache>
            </c:numRef>
          </c:val>
          <c:smooth val="0"/>
          <c:extLst>
            <c:ext xmlns:c16="http://schemas.microsoft.com/office/drawing/2014/chart" uri="{C3380CC4-5D6E-409C-BE32-E72D297353CC}">
              <c16:uniqueId val="{00000000-E63A-4616-874B-4F0B46BC9BDD}"/>
            </c:ext>
          </c:extLst>
        </c:ser>
        <c:ser>
          <c:idx val="1"/>
          <c:order val="3"/>
          <c:tx>
            <c:strRef>
              <c:f>CO2_graph!$AH$11</c:f>
              <c:strCache>
                <c:ptCount val="1"/>
                <c:pt idx="0">
                  <c:v>2025</c:v>
                </c:pt>
              </c:strCache>
            </c:strRef>
          </c:tx>
          <c:spPr>
            <a:ln w="28575" cap="rnd">
              <a:solidFill>
                <a:srgbClr val="002060"/>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CO2_graph!$AI$11:$AT$11</c:f>
              <c:numCache>
                <c:formatCode>0</c:formatCode>
                <c:ptCount val="12"/>
                <c:pt idx="0">
                  <c:v>27.013010573359956</c:v>
                </c:pt>
                <c:pt idx="1">
                  <c:v>24.605845651892032</c:v>
                </c:pt>
                <c:pt idx="2">
                  <c:v>24.181069749597981</c:v>
                </c:pt>
                <c:pt idx="3">
                  <c:v>21.345459982458767</c:v>
                </c:pt>
                <c:pt idx="4">
                  <c:v>19.093748758220617</c:v>
                </c:pt>
                <c:pt idx="5">
                  <c:v>19.3034454173347</c:v>
                </c:pt>
                <c:pt idx="6">
                  <c:v>20.001580482643291</c:v>
                </c:pt>
                <c:pt idx="7">
                  <c:v>17.774226878175256</c:v>
                </c:pt>
                <c:pt idx="8">
                  <c:v>20.165017220434372</c:v>
                </c:pt>
                <c:pt idx="9">
                  <c:v>22.660027550978</c:v>
                </c:pt>
                <c:pt idx="10">
                  <c:v>22.256755082776536</c:v>
                </c:pt>
                <c:pt idx="11">
                  <c:v>25.514981425104892</c:v>
                </c:pt>
              </c:numCache>
            </c:numRef>
          </c:val>
          <c:smooth val="0"/>
          <c:extLst>
            <c:ext xmlns:c16="http://schemas.microsoft.com/office/drawing/2014/chart" uri="{C3380CC4-5D6E-409C-BE32-E72D297353CC}">
              <c16:uniqueId val="{00000002-188E-4F35-8499-DE5EFF1E0BC1}"/>
            </c:ext>
          </c:extLst>
        </c:ser>
        <c:ser>
          <c:idx val="3"/>
          <c:order val="4"/>
          <c:tx>
            <c:strRef>
              <c:f>CO2_graph!$AH$12</c:f>
              <c:strCache>
                <c:ptCount val="1"/>
                <c:pt idx="0">
                  <c:v>2026</c:v>
                </c:pt>
              </c:strCache>
            </c:strRef>
          </c:tx>
          <c:spPr>
            <a:ln w="28575" cap="rnd">
              <a:solidFill>
                <a:srgbClr val="4FA15E"/>
              </a:solidFill>
              <a:round/>
            </a:ln>
            <a:effectLst/>
          </c:spPr>
          <c:marker>
            <c:symbol val="none"/>
          </c:marker>
          <c:cat>
            <c:strRef>
              <c:f>CO2_graph!$AI$4:$AT$4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CO2_graph!$AI$12:$AT$12</c:f>
              <c:numCache>
                <c:formatCode>0</c:formatCode>
                <c:ptCount val="12"/>
                <c:pt idx="0">
                  <c:v>26.056205447175238</c:v>
                </c:pt>
                <c:pt idx="1">
                  <c:v>21.917160074095591</c:v>
                </c:pt>
                <c:pt idx="2">
                  <c:v>23.270675478668945</c:v>
                </c:pt>
                <c:pt idx="3">
                  <c:v>20.343792154644568</c:v>
                </c:pt>
                <c:pt idx="4">
                  <c:v>17.694473477938473</c:v>
                </c:pt>
                <c:pt idx="5">
                  <c:v>19.214983958593372</c:v>
                </c:pt>
              </c:numCache>
            </c:numRef>
          </c:val>
          <c:smooth val="0"/>
          <c:extLst>
            <c:ext xmlns:c16="http://schemas.microsoft.com/office/drawing/2014/chart" uri="{C3380CC4-5D6E-409C-BE32-E72D297353CC}">
              <c16:uniqueId val="{00000003-188E-4F35-8499-DE5EFF1E0BC1}"/>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millions de tonnes  </a:t>
                </a:r>
              </a:p>
            </c:rich>
          </c:tx>
          <c:layout>
            <c:manualLayout>
              <c:xMode val="edge"/>
              <c:yMode val="edge"/>
              <c:x val="2.2502356784250103E-3"/>
              <c:y val="0.16633022006654108"/>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majorUnit val="10"/>
      </c:valAx>
      <c:valAx>
        <c:axId val="11472138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0.99789367794740458"/>
          <c:h val="7.80593875488294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866451384588161E-2"/>
          <c:y val="2.4953271863848967E-2"/>
          <c:w val="0.88920441475714407"/>
          <c:h val="0.46021406848611712"/>
        </c:manualLayout>
      </c:layout>
      <c:barChart>
        <c:barDir val="col"/>
        <c:grouping val="clustered"/>
        <c:varyColors val="0"/>
        <c:ser>
          <c:idx val="1"/>
          <c:order val="0"/>
          <c:tx>
            <c:strRef>
              <c:f>CO2_graph!$W$20</c:f>
              <c:strCache>
                <c:ptCount val="1"/>
                <c:pt idx="0">
                  <c:v>2025</c:v>
                </c:pt>
              </c:strCache>
            </c:strRef>
          </c:tx>
          <c:spPr>
            <a:solidFill>
              <a:srgbClr val="0E2849"/>
            </a:solidFill>
            <a:ln>
              <a:noFill/>
            </a:ln>
            <a:effectLst/>
          </c:spPr>
          <c:invertIfNegative val="0"/>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CO2_graph!$W$21:$W$26</c:f>
              <c:numCache>
                <c:formatCode>0</c:formatCode>
                <c:ptCount val="6"/>
                <c:pt idx="0">
                  <c:v>15.535851984314954</c:v>
                </c:pt>
                <c:pt idx="1">
                  <c:v>28.522872736283482</c:v>
                </c:pt>
                <c:pt idx="2">
                  <c:v>0.51346433491607968</c:v>
                </c:pt>
                <c:pt idx="3">
                  <c:v>25.703701253948147</c:v>
                </c:pt>
                <c:pt idx="4">
                  <c:v>6.1274008116934553</c:v>
                </c:pt>
                <c:pt idx="5">
                  <c:v>59.13928901170793</c:v>
                </c:pt>
              </c:numCache>
            </c:numRef>
          </c:val>
          <c:extLst>
            <c:ext xmlns:c16="http://schemas.microsoft.com/office/drawing/2014/chart" uri="{C3380CC4-5D6E-409C-BE32-E72D297353CC}">
              <c16:uniqueId val="{00000000-F98E-4B85-8EEA-29016AE07C53}"/>
            </c:ext>
          </c:extLst>
        </c:ser>
        <c:ser>
          <c:idx val="0"/>
          <c:order val="1"/>
          <c:tx>
            <c:strRef>
              <c:f>CO2_graph!$X$20</c:f>
              <c:strCache>
                <c:ptCount val="1"/>
                <c:pt idx="0">
                  <c:v>2026</c:v>
                </c:pt>
              </c:strCache>
            </c:strRef>
          </c:tx>
          <c:spPr>
            <a:solidFill>
              <a:srgbClr val="4FA15E"/>
            </a:solidFill>
            <a:ln>
              <a:noFill/>
            </a:ln>
            <a:effectLst/>
          </c:spPr>
          <c:invertIfNegative val="0"/>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CO2_graph!$X$21:$X$26</c:f>
              <c:numCache>
                <c:formatCode>0</c:formatCode>
                <c:ptCount val="6"/>
                <c:pt idx="0">
                  <c:v>15.378869187974058</c:v>
                </c:pt>
                <c:pt idx="1">
                  <c:v>27.909066037669774</c:v>
                </c:pt>
                <c:pt idx="2">
                  <c:v>0.51346433491607968</c:v>
                </c:pt>
                <c:pt idx="3">
                  <c:v>22.32780295102615</c:v>
                </c:pt>
                <c:pt idx="4">
                  <c:v>5.8713890188735824</c:v>
                </c:pt>
                <c:pt idx="5">
                  <c:v>56.496699060656539</c:v>
                </c:pt>
              </c:numCache>
            </c:numRef>
          </c:val>
          <c:extLst>
            <c:ext xmlns:c16="http://schemas.microsoft.com/office/drawing/2014/chart" uri="{C3380CC4-5D6E-409C-BE32-E72D297353CC}">
              <c16:uniqueId val="{00000001-F98E-4B85-8EEA-29016AE07C53}"/>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CO2_graph!$Z$20</c:f>
              <c:strCache>
                <c:ptCount val="1"/>
                <c:pt idx="0">
                  <c:v>% Evolution 2026/2025</c:v>
                </c:pt>
              </c:strCache>
            </c:strRef>
          </c:tx>
          <c:spPr>
            <a:no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CO2_graph!$Z$21:$Z$26</c:f>
              <c:numCache>
                <c:formatCode>0.0%</c:formatCode>
                <c:ptCount val="6"/>
                <c:pt idx="0">
                  <c:v>-1.0104550204223517E-2</c:v>
                </c:pt>
                <c:pt idx="1">
                  <c:v>-2.1519806377458428E-2</c:v>
                </c:pt>
                <c:pt idx="2">
                  <c:v>0</c:v>
                </c:pt>
                <c:pt idx="3">
                  <c:v>-0.13133899548429628</c:v>
                </c:pt>
                <c:pt idx="4">
                  <c:v>-4.1781466675283152E-2</c:v>
                </c:pt>
                <c:pt idx="5">
                  <c:v>-4.4684168430368376E-2</c:v>
                </c:pt>
              </c:numCache>
            </c:numRef>
          </c:val>
          <c:extLst>
            <c:ext xmlns:c16="http://schemas.microsoft.com/office/drawing/2014/chart" uri="{C3380CC4-5D6E-409C-BE32-E72D297353CC}">
              <c16:uniqueId val="{00000002-F98E-4B85-8EEA-29016AE07C53}"/>
            </c:ext>
          </c:extLst>
        </c:ser>
        <c:dLbls>
          <c:showLegendKey val="0"/>
          <c:showVal val="0"/>
          <c:showCatName val="0"/>
          <c:showSerName val="0"/>
          <c:showPercent val="0"/>
          <c:showBubbleSize val="0"/>
        </c:dLbls>
        <c:gapWidth val="150"/>
        <c:axId val="761404752"/>
        <c:axId val="761404032"/>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millions de tonnes</a:t>
                </a:r>
                <a:endParaRPr lang="fr-FR"/>
              </a:p>
            </c:rich>
          </c:tx>
          <c:layout>
            <c:manualLayout>
              <c:xMode val="edge"/>
              <c:yMode val="edge"/>
              <c:x val="1.2540918340263647E-4"/>
              <c:y val="7.950240124489119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761404032"/>
        <c:scaling>
          <c:orientation val="minMax"/>
          <c:max val="1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761404752"/>
        <c:crosses val="max"/>
        <c:crossBetween val="between"/>
      </c:valAx>
      <c:catAx>
        <c:axId val="761404752"/>
        <c:scaling>
          <c:orientation val="minMax"/>
        </c:scaling>
        <c:delete val="1"/>
        <c:axPos val="b"/>
        <c:numFmt formatCode="General" sourceLinked="1"/>
        <c:majorTickMark val="out"/>
        <c:minorTickMark val="none"/>
        <c:tickLblPos val="nextTo"/>
        <c:crossAx val="761404032"/>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1911137344296996"/>
        </c:manualLayout>
      </c:layout>
      <c:barChart>
        <c:barDir val="col"/>
        <c:grouping val="clustered"/>
        <c:varyColors val="0"/>
        <c:ser>
          <c:idx val="0"/>
          <c:order val="2"/>
          <c:tx>
            <c:strRef>
              <c:f>'CH4-CO2e_graph'!$AH$13</c:f>
              <c:strCache>
                <c:ptCount val="1"/>
                <c:pt idx="0">
                  <c:v>% Evolution 2026/2025</c:v>
                </c:pt>
              </c:strCache>
            </c:strRef>
          </c:tx>
          <c:spPr>
            <a:solidFill>
              <a:schemeClr val="bg2"/>
            </a:solidFill>
            <a:ln w="22225">
              <a:noFill/>
              <a:prstDash val="sysDot"/>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'CH4-CO2e_graph'!$AI$13:$AT$13</c:f>
              <c:numCache>
                <c:formatCode>0%</c:formatCode>
                <c:ptCount val="12"/>
                <c:pt idx="0">
                  <c:v>-1.9277051997173836E-2</c:v>
                </c:pt>
                <c:pt idx="1">
                  <c:v>-3.7782493899831439E-2</c:v>
                </c:pt>
                <c:pt idx="2">
                  <c:v>-2.2198066936955946E-2</c:v>
                </c:pt>
                <c:pt idx="3">
                  <c:v>-1.816387719949944E-2</c:v>
                </c:pt>
                <c:pt idx="4">
                  <c:v>-1.2571607173109024E-2</c:v>
                </c:pt>
                <c:pt idx="5">
                  <c:v>-1.4183426211530301E-2</c:v>
                </c:pt>
              </c:numCache>
            </c:numRef>
          </c:val>
          <c:extLst>
            <c:ext xmlns:c16="http://schemas.microsoft.com/office/drawing/2014/chart" uri="{C3380CC4-5D6E-409C-BE32-E72D297353CC}">
              <c16:uniqueId val="{00000014-51A5-4F73-B147-AA202C706631}"/>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'CH4-CO2e_graph'!$AH$11</c:f>
              <c:strCache>
                <c:ptCount val="1"/>
                <c:pt idx="0">
                  <c:v>2025</c:v>
                </c:pt>
              </c:strCache>
            </c:strRef>
          </c:tx>
          <c:spPr>
            <a:ln w="28575" cap="rnd">
              <a:solidFill>
                <a:srgbClr val="002060"/>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'CH4-CO2e_graph'!$AI$11:$AT$11</c:f>
              <c:numCache>
                <c:formatCode>0</c:formatCode>
                <c:ptCount val="12"/>
                <c:pt idx="0">
                  <c:v>5639.1004057799246</c:v>
                </c:pt>
                <c:pt idx="1">
                  <c:v>5332.9064428197089</c:v>
                </c:pt>
                <c:pt idx="2">
                  <c:v>4790.7525258414234</c:v>
                </c:pt>
                <c:pt idx="3">
                  <c:v>4608.2810780067657</c:v>
                </c:pt>
                <c:pt idx="4">
                  <c:v>4643.1571688571075</c:v>
                </c:pt>
                <c:pt idx="5">
                  <c:v>4723.2088066384858</c:v>
                </c:pt>
                <c:pt idx="6">
                  <c:v>4881.0169254625498</c:v>
                </c:pt>
                <c:pt idx="7">
                  <c:v>4898.7215537612037</c:v>
                </c:pt>
                <c:pt idx="8">
                  <c:v>4720.6215470421184</c:v>
                </c:pt>
                <c:pt idx="9">
                  <c:v>4763.135616365631</c:v>
                </c:pt>
                <c:pt idx="10">
                  <c:v>4892.7236496969281</c:v>
                </c:pt>
                <c:pt idx="11">
                  <c:v>5269.6845316467497</c:v>
                </c:pt>
              </c:numCache>
            </c:numRef>
          </c:val>
          <c:smooth val="0"/>
          <c:extLst>
            <c:ext xmlns:c16="http://schemas.microsoft.com/office/drawing/2014/chart" uri="{C3380CC4-5D6E-409C-BE32-E72D297353CC}">
              <c16:uniqueId val="{00000006-51A5-4F73-B147-AA202C706631}"/>
            </c:ext>
          </c:extLst>
        </c:ser>
        <c:ser>
          <c:idx val="3"/>
          <c:order val="1"/>
          <c:tx>
            <c:strRef>
              <c:f>'CH4-CO2e_graph'!$AH$12</c:f>
              <c:strCache>
                <c:ptCount val="1"/>
                <c:pt idx="0">
                  <c:v>2026</c:v>
                </c:pt>
              </c:strCache>
            </c:strRef>
          </c:tx>
          <c:spPr>
            <a:ln w="28575" cap="rnd">
              <a:solidFill>
                <a:srgbClr val="4FA15E"/>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'CH4-CO2e_graph'!$AI$12:$AT$12</c:f>
              <c:numCache>
                <c:formatCode>0</c:formatCode>
                <c:ptCount val="12"/>
                <c:pt idx="0">
                  <c:v>5530.3951740404209</c:v>
                </c:pt>
                <c:pt idx="1">
                  <c:v>5131.4159376755015</c:v>
                </c:pt>
                <c:pt idx="2">
                  <c:v>4684.4070805944048</c:v>
                </c:pt>
                <c:pt idx="3">
                  <c:v>4524.5768264050739</c:v>
                </c:pt>
                <c:pt idx="4">
                  <c:v>4584.7852208872309</c:v>
                </c:pt>
                <c:pt idx="5">
                  <c:v>4656.2175230478788</c:v>
                </c:pt>
              </c:numCache>
            </c:numRef>
          </c:val>
          <c:smooth val="0"/>
          <c:extLst>
            <c:ext xmlns:c16="http://schemas.microsoft.com/office/drawing/2014/chart" uri="{C3380CC4-5D6E-409C-BE32-E72D297353CC}">
              <c16:uniqueId val="{0000000D-51A5-4F73-B147-AA202C706631}"/>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1E-3"/>
              <c:y val="3.964734811379220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0.2"/>
          <c:min val="-0.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11351706036746"/>
          <c:y val="5.0925808187020097E-2"/>
          <c:w val="0.85555533683289575"/>
          <c:h val="0.58942611160909719"/>
        </c:manualLayout>
      </c:layout>
      <c:barChart>
        <c:barDir val="col"/>
        <c:grouping val="clustered"/>
        <c:varyColors val="0"/>
        <c:ser>
          <c:idx val="0"/>
          <c:order val="0"/>
          <c:tx>
            <c:strRef>
              <c:f>'CH4-CO2e_graph'!$S$43</c:f>
              <c:strCache>
                <c:ptCount val="1"/>
                <c:pt idx="0">
                  <c:v>2025</c:v>
                </c:pt>
              </c:strCache>
            </c:strRef>
          </c:tx>
          <c:spPr>
            <a:solidFill>
              <a:srgbClr val="4982C7">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'CH4-CO2e_graph'!$T$43:$AE$43</c:f>
              <c:numCache>
                <c:formatCode>0</c:formatCode>
                <c:ptCount val="12"/>
                <c:pt idx="0">
                  <c:v>111.25477169574015</c:v>
                </c:pt>
                <c:pt idx="1">
                  <c:v>92.729888237677145</c:v>
                </c:pt>
                <c:pt idx="2">
                  <c:v>77.99403280525874</c:v>
                </c:pt>
                <c:pt idx="3">
                  <c:v>47.408797021740952</c:v>
                </c:pt>
                <c:pt idx="4">
                  <c:v>35.891603061009768</c:v>
                </c:pt>
                <c:pt idx="5">
                  <c:v>32.456443311991627</c:v>
                </c:pt>
                <c:pt idx="6">
                  <c:v>33.508109863907869</c:v>
                </c:pt>
                <c:pt idx="7">
                  <c:v>30.819785471621294</c:v>
                </c:pt>
                <c:pt idx="8">
                  <c:v>37.576859631727267</c:v>
                </c:pt>
                <c:pt idx="9">
                  <c:v>54.715439293362927</c:v>
                </c:pt>
                <c:pt idx="10">
                  <c:v>78.009386396447724</c:v>
                </c:pt>
                <c:pt idx="11">
                  <c:v>92.685022135526111</c:v>
                </c:pt>
              </c:numCache>
            </c:numRef>
          </c:val>
          <c:extLst>
            <c:ext xmlns:c16="http://schemas.microsoft.com/office/drawing/2014/chart" uri="{C3380CC4-5D6E-409C-BE32-E72D297353CC}">
              <c16:uniqueId val="{00000000-1CF9-4778-BD16-E2A94AEC0385}"/>
            </c:ext>
          </c:extLst>
        </c:ser>
        <c:ser>
          <c:idx val="1"/>
          <c:order val="1"/>
          <c:tx>
            <c:strRef>
              <c:f>'CH4-CO2e_graph'!$S$44</c:f>
              <c:strCache>
                <c:ptCount val="1"/>
                <c:pt idx="0">
                  <c:v>2026</c:v>
                </c:pt>
              </c:strCache>
            </c:strRef>
          </c:tx>
          <c:spPr>
            <a:solidFill>
              <a:srgbClr val="4982C7"/>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'CH4-CO2e_graph'!$T$44:$AE$44</c:f>
              <c:numCache>
                <c:formatCode>0</c:formatCode>
                <c:ptCount val="12"/>
                <c:pt idx="0">
                  <c:v>110.72073477975057</c:v>
                </c:pt>
                <c:pt idx="1">
                  <c:v>74.4741342873061</c:v>
                </c:pt>
                <c:pt idx="2">
                  <c:v>69.836990478722257</c:v>
                </c:pt>
                <c:pt idx="3">
                  <c:v>47.550018391277838</c:v>
                </c:pt>
                <c:pt idx="4">
                  <c:v>36.686520993799469</c:v>
                </c:pt>
                <c:pt idx="5">
                  <c:v>33.199971366514738</c:v>
                </c:pt>
              </c:numCache>
            </c:numRef>
          </c:val>
          <c:extLst>
            <c:ext xmlns:c16="http://schemas.microsoft.com/office/drawing/2014/chart" uri="{C3380CC4-5D6E-409C-BE32-E72D297353CC}">
              <c16:uniqueId val="{00000001-1CF9-4778-BD16-E2A94AEC0385}"/>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'CH4-CO2e_graph'!$T$45:$AE$45</c:f>
              <c:numCache>
                <c:formatCode>0%</c:formatCode>
                <c:ptCount val="12"/>
                <c:pt idx="0">
                  <c:v>-4.8001259438117403E-3</c:v>
                </c:pt>
                <c:pt idx="1">
                  <c:v>-0.19687022487916184</c:v>
                </c:pt>
                <c:pt idx="2">
                  <c:v>-0.10458546677415168</c:v>
                </c:pt>
                <c:pt idx="3">
                  <c:v>2.9788009485270058E-3</c:v>
                </c:pt>
                <c:pt idx="4">
                  <c:v>2.2147741114780323E-2</c:v>
                </c:pt>
                <c:pt idx="5">
                  <c:v>2.2908488381670606E-2</c:v>
                </c:pt>
              </c:numCache>
            </c:numRef>
          </c:val>
          <c:extLst>
            <c:ext xmlns:c16="http://schemas.microsoft.com/office/drawing/2014/chart" uri="{C3380CC4-5D6E-409C-BE32-E72D297353CC}">
              <c16:uniqueId val="{00000008-1CF9-4778-BD16-E2A94AEC0385}"/>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4.8289920281703924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1362433862433863"/>
          <c:y val="0.89724625294448712"/>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891294838145238E-2"/>
          <c:y val="5.0925925925925923E-2"/>
          <c:w val="0.87777755905511801"/>
          <c:h val="0.59450454800784447"/>
        </c:manualLayout>
      </c:layout>
      <c:barChart>
        <c:barDir val="col"/>
        <c:grouping val="clustered"/>
        <c:varyColors val="0"/>
        <c:ser>
          <c:idx val="0"/>
          <c:order val="0"/>
          <c:tx>
            <c:strRef>
              <c:f>'CH4-CO2e_graph'!$S$46</c:f>
              <c:strCache>
                <c:ptCount val="1"/>
                <c:pt idx="0">
                  <c:v>2025</c:v>
                </c:pt>
              </c:strCache>
            </c:strRef>
          </c:tx>
          <c:spPr>
            <a:solidFill>
              <a:srgbClr val="0E2849">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'CH4-CO2e_graph'!$T$46:$AE$46</c:f>
              <c:numCache>
                <c:formatCode>0</c:formatCode>
                <c:ptCount val="12"/>
                <c:pt idx="0">
                  <c:v>17.934572416954094</c:v>
                </c:pt>
                <c:pt idx="1">
                  <c:v>17.514433560500134</c:v>
                </c:pt>
                <c:pt idx="2">
                  <c:v>17.743580359856512</c:v>
                </c:pt>
                <c:pt idx="3">
                  <c:v>16.883291748687721</c:v>
                </c:pt>
                <c:pt idx="4">
                  <c:v>16.709520006052518</c:v>
                </c:pt>
                <c:pt idx="5">
                  <c:v>16.624950191127144</c:v>
                </c:pt>
                <c:pt idx="6">
                  <c:v>17.236000869549436</c:v>
                </c:pt>
                <c:pt idx="7">
                  <c:v>16.343386381964763</c:v>
                </c:pt>
                <c:pt idx="8">
                  <c:v>17.583330457710776</c:v>
                </c:pt>
                <c:pt idx="9">
                  <c:v>17.795424109218942</c:v>
                </c:pt>
                <c:pt idx="10">
                  <c:v>17.367739169259423</c:v>
                </c:pt>
                <c:pt idx="11">
                  <c:v>17.275332598304541</c:v>
                </c:pt>
              </c:numCache>
            </c:numRef>
          </c:val>
          <c:extLst>
            <c:ext xmlns:c16="http://schemas.microsoft.com/office/drawing/2014/chart" uri="{C3380CC4-5D6E-409C-BE32-E72D297353CC}">
              <c16:uniqueId val="{00000000-8F69-408D-A05D-4DEDBEC7CDCA}"/>
            </c:ext>
          </c:extLst>
        </c:ser>
        <c:ser>
          <c:idx val="1"/>
          <c:order val="1"/>
          <c:tx>
            <c:strRef>
              <c:f>'CH4-CO2e_graph'!$S$47</c:f>
              <c:strCache>
                <c:ptCount val="1"/>
                <c:pt idx="0">
                  <c:v>2026</c:v>
                </c:pt>
              </c:strCache>
            </c:strRef>
          </c:tx>
          <c:spPr>
            <a:solidFill>
              <a:srgbClr val="0E2849"/>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'CH4-CO2e_graph'!$T$47:$AE$47</c:f>
              <c:numCache>
                <c:formatCode>0</c:formatCode>
                <c:ptCount val="12"/>
                <c:pt idx="0">
                  <c:v>17.830213816801464</c:v>
                </c:pt>
                <c:pt idx="1">
                  <c:v>16.424910331777902</c:v>
                </c:pt>
                <c:pt idx="2">
                  <c:v>17.728811611844602</c:v>
                </c:pt>
                <c:pt idx="3">
                  <c:v>17.07887887046169</c:v>
                </c:pt>
                <c:pt idx="4">
                  <c:v>16.958309033429757</c:v>
                </c:pt>
                <c:pt idx="5">
                  <c:v>17.324875967379995</c:v>
                </c:pt>
              </c:numCache>
            </c:numRef>
          </c:val>
          <c:extLst>
            <c:ext xmlns:c16="http://schemas.microsoft.com/office/drawing/2014/chart" uri="{C3380CC4-5D6E-409C-BE32-E72D297353CC}">
              <c16:uniqueId val="{00000001-8F69-408D-A05D-4DEDBEC7CDCA}"/>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'CH4-CO2e_graph'!$T$48:$AE$48</c:f>
              <c:numCache>
                <c:formatCode>0%</c:formatCode>
                <c:ptCount val="12"/>
                <c:pt idx="0">
                  <c:v>-5.8188507496267925E-3</c:v>
                </c:pt>
                <c:pt idx="1">
                  <c:v>-6.2207163306691612E-2</c:v>
                </c:pt>
                <c:pt idx="2">
                  <c:v>-8.3234317496165891E-4</c:v>
                </c:pt>
                <c:pt idx="3">
                  <c:v>1.1584655687133448E-2</c:v>
                </c:pt>
                <c:pt idx="4">
                  <c:v>1.4889058889011913E-2</c:v>
                </c:pt>
                <c:pt idx="5">
                  <c:v>4.2100924706914684E-2</c:v>
                </c:pt>
              </c:numCache>
            </c:numRef>
          </c:val>
          <c:extLst>
            <c:ext xmlns:c16="http://schemas.microsoft.com/office/drawing/2014/chart" uri="{C3380CC4-5D6E-409C-BE32-E72D297353CC}">
              <c16:uniqueId val="{00000008-8F69-408D-A05D-4DEDBEC7CDCA}"/>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74450776526E-3"/>
              <c:y val="1.743163205975973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solidFill>
              <a:schemeClr val="bg1">
                <a:alpha val="97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3611103345809583"/>
          <c:y val="0.89232645026514545"/>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8490303128585"/>
          <c:y val="5.0925888809353378E-2"/>
          <c:w val="0.86041820931323998"/>
          <c:h val="0.59450454800784447"/>
        </c:manualLayout>
      </c:layout>
      <c:barChart>
        <c:barDir val="col"/>
        <c:grouping val="clustered"/>
        <c:varyColors val="0"/>
        <c:ser>
          <c:idx val="0"/>
          <c:order val="0"/>
          <c:tx>
            <c:strRef>
              <c:f>'CH4-CO2e_graph'!$S$49</c:f>
              <c:strCache>
                <c:ptCount val="1"/>
                <c:pt idx="0">
                  <c:v>2025</c:v>
                </c:pt>
              </c:strCache>
            </c:strRef>
          </c:tx>
          <c:spPr>
            <a:solidFill>
              <a:srgbClr val="AF5972">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'CH4-CO2e_graph'!$T$49:$AE$49</c:f>
              <c:numCache>
                <c:formatCode>0</c:formatCode>
                <c:ptCount val="12"/>
                <c:pt idx="0">
                  <c:v>1017.8361562855113</c:v>
                </c:pt>
                <c:pt idx="1">
                  <c:v>1017.8361562855113</c:v>
                </c:pt>
                <c:pt idx="2">
                  <c:v>1017.8361562855113</c:v>
                </c:pt>
                <c:pt idx="3">
                  <c:v>1017.8361562855113</c:v>
                </c:pt>
                <c:pt idx="4">
                  <c:v>1017.8361562855113</c:v>
                </c:pt>
                <c:pt idx="5">
                  <c:v>1017.8361562855113</c:v>
                </c:pt>
                <c:pt idx="6">
                  <c:v>1017.8361562855113</c:v>
                </c:pt>
                <c:pt idx="7">
                  <c:v>1017.8361562855113</c:v>
                </c:pt>
                <c:pt idx="8">
                  <c:v>1017.8361562855113</c:v>
                </c:pt>
                <c:pt idx="9">
                  <c:v>1017.8361562855113</c:v>
                </c:pt>
                <c:pt idx="10">
                  <c:v>1017.8361562855113</c:v>
                </c:pt>
                <c:pt idx="11">
                  <c:v>1017.8361562855113</c:v>
                </c:pt>
              </c:numCache>
            </c:numRef>
          </c:val>
          <c:extLst>
            <c:ext xmlns:c16="http://schemas.microsoft.com/office/drawing/2014/chart" uri="{C3380CC4-5D6E-409C-BE32-E72D297353CC}">
              <c16:uniqueId val="{00000000-D03D-4983-978D-734C2FE1A42E}"/>
            </c:ext>
          </c:extLst>
        </c:ser>
        <c:ser>
          <c:idx val="1"/>
          <c:order val="1"/>
          <c:tx>
            <c:strRef>
              <c:f>'CH4-CO2e_graph'!$S$50</c:f>
              <c:strCache>
                <c:ptCount val="1"/>
                <c:pt idx="0">
                  <c:v>2026</c:v>
                </c:pt>
              </c:strCache>
            </c:strRef>
          </c:tx>
          <c:spPr>
            <a:solidFill>
              <a:srgbClr val="AF5972"/>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'CH4-CO2e_graph'!$T$50:$AE$50</c:f>
              <c:numCache>
                <c:formatCode>0</c:formatCode>
                <c:ptCount val="12"/>
                <c:pt idx="0">
                  <c:v>1017.8361562855113</c:v>
                </c:pt>
                <c:pt idx="1">
                  <c:v>1017.8361562855113</c:v>
                </c:pt>
                <c:pt idx="2">
                  <c:v>1017.8361562855113</c:v>
                </c:pt>
                <c:pt idx="3">
                  <c:v>1017.8361562855113</c:v>
                </c:pt>
                <c:pt idx="4">
                  <c:v>1017.8361562855113</c:v>
                </c:pt>
                <c:pt idx="5">
                  <c:v>1017.8361562855113</c:v>
                </c:pt>
              </c:numCache>
            </c:numRef>
          </c:val>
          <c:extLst>
            <c:ext xmlns:c16="http://schemas.microsoft.com/office/drawing/2014/chart" uri="{C3380CC4-5D6E-409C-BE32-E72D297353CC}">
              <c16:uniqueId val="{00000001-D03D-4983-978D-734C2FE1A42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'CH4-CO2e_graph'!$S$51</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'CH4-CO2e_graph'!$T$51:$AE$51</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D03D-4983-978D-734C2FE1A42E}"/>
            </c:ext>
          </c:extLst>
        </c:ser>
        <c:dLbls>
          <c:showLegendKey val="0"/>
          <c:showVal val="0"/>
          <c:showCatName val="0"/>
          <c:showSerName val="0"/>
          <c:showPercent val="0"/>
          <c:showBubbleSize val="0"/>
        </c:dLbls>
        <c:gapWidth val="219"/>
        <c:overlap val="-27"/>
        <c:axId val="1293078096"/>
        <c:axId val="1293076784"/>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1.4097446784214584E-4"/>
              <c:y val="2.243788988203758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076784"/>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078096"/>
        <c:crosses val="max"/>
        <c:crossBetween val="between"/>
      </c:valAx>
      <c:catAx>
        <c:axId val="1293078096"/>
        <c:scaling>
          <c:orientation val="minMax"/>
        </c:scaling>
        <c:delete val="1"/>
        <c:axPos val="b"/>
        <c:numFmt formatCode="General" sourceLinked="1"/>
        <c:majorTickMark val="out"/>
        <c:minorTickMark val="none"/>
        <c:tickLblPos val="nextTo"/>
        <c:crossAx val="1293076784"/>
        <c:crosses val="autoZero"/>
        <c:auto val="1"/>
        <c:lblAlgn val="ctr"/>
        <c:lblOffset val="100"/>
        <c:noMultiLvlLbl val="0"/>
      </c:catAx>
      <c:spPr>
        <a:noFill/>
        <a:ln>
          <a:noFill/>
        </a:ln>
        <a:effectLst/>
      </c:spPr>
    </c:plotArea>
    <c:legend>
      <c:legendPos val="b"/>
      <c:layout>
        <c:manualLayout>
          <c:xMode val="edge"/>
          <c:yMode val="edge"/>
          <c:x val="0.19685083637208736"/>
          <c:y val="0.89689553137068057"/>
          <c:w val="0.6982500000000000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21959755030621E-2"/>
          <c:y val="5.0925925925925923E-2"/>
          <c:w val="0.86056911636045508"/>
          <c:h val="0.59912111362491227"/>
        </c:manualLayout>
      </c:layout>
      <c:barChart>
        <c:barDir val="col"/>
        <c:grouping val="clustered"/>
        <c:varyColors val="0"/>
        <c:ser>
          <c:idx val="0"/>
          <c:order val="0"/>
          <c:tx>
            <c:strRef>
              <c:f>'CH4-CO2e_graph'!$S$52</c:f>
              <c:strCache>
                <c:ptCount val="1"/>
                <c:pt idx="0">
                  <c:v>2025</c:v>
                </c:pt>
              </c:strCache>
            </c:strRef>
          </c:tx>
          <c:spPr>
            <a:solidFill>
              <a:srgbClr val="EAAE04">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'CH4-CO2e_graph'!$T$52:$AE$52</c:f>
              <c:numCache>
                <c:formatCode>0</c:formatCode>
                <c:ptCount val="12"/>
                <c:pt idx="0">
                  <c:v>570.86502977650991</c:v>
                </c:pt>
                <c:pt idx="1">
                  <c:v>503.25726649215085</c:v>
                </c:pt>
                <c:pt idx="2">
                  <c:v>436.18434488941608</c:v>
                </c:pt>
                <c:pt idx="3">
                  <c:v>294.93080464739216</c:v>
                </c:pt>
                <c:pt idx="4">
                  <c:v>230.21520426955405</c:v>
                </c:pt>
                <c:pt idx="5">
                  <c:v>157.49241546151029</c:v>
                </c:pt>
                <c:pt idx="6">
                  <c:v>156.64310645374633</c:v>
                </c:pt>
                <c:pt idx="7">
                  <c:v>156.36759659981502</c:v>
                </c:pt>
                <c:pt idx="8">
                  <c:v>158.54945624643094</c:v>
                </c:pt>
                <c:pt idx="9">
                  <c:v>286.8929181711942</c:v>
                </c:pt>
                <c:pt idx="10">
                  <c:v>431.88101012843492</c:v>
                </c:pt>
                <c:pt idx="11">
                  <c:v>509.80529501464275</c:v>
                </c:pt>
              </c:numCache>
            </c:numRef>
          </c:val>
          <c:extLst>
            <c:ext xmlns:c16="http://schemas.microsoft.com/office/drawing/2014/chart" uri="{C3380CC4-5D6E-409C-BE32-E72D297353CC}">
              <c16:uniqueId val="{00000000-3D7C-4570-A771-8ED8908BD2AA}"/>
            </c:ext>
          </c:extLst>
        </c:ser>
        <c:ser>
          <c:idx val="1"/>
          <c:order val="1"/>
          <c:tx>
            <c:strRef>
              <c:f>'CH4-CO2e_graph'!$S$53</c:f>
              <c:strCache>
                <c:ptCount val="1"/>
                <c:pt idx="0">
                  <c:v>2026</c:v>
                </c:pt>
              </c:strCache>
            </c:strRef>
          </c:tx>
          <c:spPr>
            <a:solidFill>
              <a:srgbClr val="EAAE04"/>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'CH4-CO2e_graph'!$T$53:$AE$53</c:f>
              <c:numCache>
                <c:formatCode>0</c:formatCode>
                <c:ptCount val="12"/>
                <c:pt idx="0">
                  <c:v>568.63347433539491</c:v>
                </c:pt>
                <c:pt idx="1">
                  <c:v>419.16118198706681</c:v>
                </c:pt>
                <c:pt idx="2">
                  <c:v>418.43585369034008</c:v>
                </c:pt>
                <c:pt idx="3">
                  <c:v>288.29399381761618</c:v>
                </c:pt>
                <c:pt idx="4">
                  <c:v>241.76228560849574</c:v>
                </c:pt>
                <c:pt idx="5">
                  <c:v>156.48780208403699</c:v>
                </c:pt>
              </c:numCache>
            </c:numRef>
          </c:val>
          <c:extLst>
            <c:ext xmlns:c16="http://schemas.microsoft.com/office/drawing/2014/chart" uri="{C3380CC4-5D6E-409C-BE32-E72D297353CC}">
              <c16:uniqueId val="{00000001-3D7C-4570-A771-8ED8908BD2AA}"/>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'CH4-CO2e_graph'!$T$54:$AE$54</c:f>
              <c:numCache>
                <c:formatCode>0%</c:formatCode>
                <c:ptCount val="12"/>
                <c:pt idx="0">
                  <c:v>-4.61265878631738E-2</c:v>
                </c:pt>
                <c:pt idx="1">
                  <c:v>-0.17266483854559836</c:v>
                </c:pt>
                <c:pt idx="2">
                  <c:v>-0.11631681350122085</c:v>
                </c:pt>
                <c:pt idx="3">
                  <c:v>-0.15142449199655802</c:v>
                </c:pt>
                <c:pt idx="4">
                  <c:v>-0.1559006208216083</c:v>
                </c:pt>
                <c:pt idx="5">
                  <c:v>-0.1400872664576259</c:v>
                </c:pt>
              </c:numCache>
            </c:numRef>
          </c:val>
          <c:extLst>
            <c:ext xmlns:c16="http://schemas.microsoft.com/office/drawing/2014/chart" uri="{C3380CC4-5D6E-409C-BE32-E72D297353CC}">
              <c16:uniqueId val="{00000008-3D7C-4570-A771-8ED8908BD2AA}"/>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1.2060976694098934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13055555555555556"/>
          <c:y val="0.89754625102079932"/>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1766818621356"/>
          <c:y val="5.0925925925925923E-2"/>
          <c:w val="0.85223107803988851"/>
          <c:h val="0.59912111362491227"/>
        </c:manualLayout>
      </c:layout>
      <c:barChart>
        <c:barDir val="col"/>
        <c:grouping val="clustered"/>
        <c:varyColors val="0"/>
        <c:ser>
          <c:idx val="0"/>
          <c:order val="0"/>
          <c:tx>
            <c:strRef>
              <c:f>'CH4-CO2e_graph'!$S$55</c:f>
              <c:strCache>
                <c:ptCount val="1"/>
                <c:pt idx="0">
                  <c:v>2025</c:v>
                </c:pt>
              </c:strCache>
            </c:strRef>
          </c:tx>
          <c:spPr>
            <a:solidFill>
              <a:srgbClr val="4FA15E">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'CH4-CO2e_graph'!$T$55:$AE$55</c:f>
              <c:numCache>
                <c:formatCode>0</c:formatCode>
                <c:ptCount val="12"/>
                <c:pt idx="0">
                  <c:v>3908.3619562240588</c:v>
                </c:pt>
                <c:pt idx="1">
                  <c:v>3689.4558608486723</c:v>
                </c:pt>
                <c:pt idx="2">
                  <c:v>3228.068513038846</c:v>
                </c:pt>
                <c:pt idx="3">
                  <c:v>3216.9284543110771</c:v>
                </c:pt>
                <c:pt idx="4">
                  <c:v>3328.6559568516836</c:v>
                </c:pt>
                <c:pt idx="5">
                  <c:v>3484.2110817923017</c:v>
                </c:pt>
                <c:pt idx="6">
                  <c:v>3640.2474762283591</c:v>
                </c:pt>
                <c:pt idx="7">
                  <c:v>3662.9367969148589</c:v>
                </c:pt>
                <c:pt idx="8">
                  <c:v>3475.1172186879767</c:v>
                </c:pt>
                <c:pt idx="9">
                  <c:v>3371.4770543103327</c:v>
                </c:pt>
                <c:pt idx="10">
                  <c:v>3335.2178098605496</c:v>
                </c:pt>
                <c:pt idx="11">
                  <c:v>3617.4979484836604</c:v>
                </c:pt>
              </c:numCache>
            </c:numRef>
          </c:val>
          <c:extLst>
            <c:ext xmlns:c16="http://schemas.microsoft.com/office/drawing/2014/chart" uri="{C3380CC4-5D6E-409C-BE32-E72D297353CC}">
              <c16:uniqueId val="{00000000-3D99-41B3-BD9A-E8CF3ED3467F}"/>
            </c:ext>
          </c:extLst>
        </c:ser>
        <c:ser>
          <c:idx val="1"/>
          <c:order val="1"/>
          <c:tx>
            <c:strRef>
              <c:f>'CH4-CO2e_graph'!$S$56</c:f>
              <c:strCache>
                <c:ptCount val="1"/>
                <c:pt idx="0">
                  <c:v>2026</c:v>
                </c:pt>
              </c:strCache>
            </c:strRef>
          </c:tx>
          <c:spPr>
            <a:solidFill>
              <a:srgbClr val="4FA15E"/>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'CH4-CO2e_graph'!$T$56:$AE$56</c:f>
              <c:numCache>
                <c:formatCode>0</c:formatCode>
                <c:ptCount val="12"/>
                <c:pt idx="0">
                  <c:v>3802.9512898465141</c:v>
                </c:pt>
                <c:pt idx="1">
                  <c:v>3591.2670746401072</c:v>
                </c:pt>
                <c:pt idx="2">
                  <c:v>3146.8666364870837</c:v>
                </c:pt>
                <c:pt idx="3">
                  <c:v>3139.5402051859628</c:v>
                </c:pt>
                <c:pt idx="4">
                  <c:v>3258.6334341484667</c:v>
                </c:pt>
                <c:pt idx="5">
                  <c:v>3416.345706516262</c:v>
                </c:pt>
              </c:numCache>
            </c:numRef>
          </c:val>
          <c:extLst>
            <c:ext xmlns:c16="http://schemas.microsoft.com/office/drawing/2014/chart" uri="{C3380CC4-5D6E-409C-BE32-E72D297353CC}">
              <c16:uniqueId val="{00000001-3D99-41B3-BD9A-E8CF3ED3467F}"/>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'CH4-CO2e_graph'!$T$57:$AE$57</c:f>
              <c:numCache>
                <c:formatCode>0%</c:formatCode>
                <c:ptCount val="12"/>
                <c:pt idx="0">
                  <c:v>-2.6970548674407797E-2</c:v>
                </c:pt>
                <c:pt idx="1">
                  <c:v>-2.6613351646380456E-2</c:v>
                </c:pt>
                <c:pt idx="2">
                  <c:v>-2.5154942103543004E-2</c:v>
                </c:pt>
                <c:pt idx="3">
                  <c:v>-2.4056565206293155E-2</c:v>
                </c:pt>
                <c:pt idx="4">
                  <c:v>-2.1036275184608089E-2</c:v>
                </c:pt>
                <c:pt idx="5">
                  <c:v>-1.9477974692948076E-2</c:v>
                </c:pt>
              </c:numCache>
            </c:numRef>
          </c:val>
          <c:extLst>
            <c:ext xmlns:c16="http://schemas.microsoft.com/office/drawing/2014/chart" uri="{C3380CC4-5D6E-409C-BE32-E72D297353CC}">
              <c16:uniqueId val="{00000008-3D99-41B3-BD9A-E8CF3ED3467F}"/>
            </c:ext>
          </c:extLst>
        </c:ser>
        <c:dLbls>
          <c:showLegendKey val="0"/>
          <c:showVal val="0"/>
          <c:showCatName val="0"/>
          <c:showSerName val="0"/>
          <c:showPercent val="0"/>
          <c:showBubbleSize val="0"/>
        </c:dLbls>
        <c:gapWidth val="219"/>
        <c:overlap val="-27"/>
        <c:axId val="1911360160"/>
        <c:axId val="1911357536"/>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122222911115E-3"/>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911357536"/>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911360160"/>
        <c:crosses val="max"/>
        <c:crossBetween val="between"/>
      </c:valAx>
      <c:catAx>
        <c:axId val="1911360160"/>
        <c:scaling>
          <c:orientation val="minMax"/>
        </c:scaling>
        <c:delete val="1"/>
        <c:axPos val="b"/>
        <c:numFmt formatCode="General" sourceLinked="1"/>
        <c:majorTickMark val="out"/>
        <c:minorTickMark val="none"/>
        <c:tickLblPos val="nextTo"/>
        <c:crossAx val="1911357536"/>
        <c:crosses val="autoZero"/>
        <c:auto val="1"/>
        <c:lblAlgn val="ctr"/>
        <c:lblOffset val="100"/>
        <c:noMultiLvlLbl val="0"/>
      </c:catAx>
      <c:spPr>
        <a:noFill/>
        <a:ln>
          <a:noFill/>
        </a:ln>
        <a:effectLst/>
      </c:spPr>
    </c:plotArea>
    <c:legend>
      <c:legendPos val="b"/>
      <c:layout>
        <c:manualLayout>
          <c:xMode val="edge"/>
          <c:yMode val="edge"/>
          <c:x val="0.17427591079843233"/>
          <c:y val="0.88216162877338566"/>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877515310586176E-2"/>
          <c:y val="5.0925925925925923E-2"/>
          <c:w val="0.84390244969378825"/>
          <c:h val="0.61919639593356979"/>
        </c:manualLayout>
      </c:layout>
      <c:barChart>
        <c:barDir val="col"/>
        <c:grouping val="clustered"/>
        <c:varyColors val="0"/>
        <c:ser>
          <c:idx val="0"/>
          <c:order val="0"/>
          <c:tx>
            <c:strRef>
              <c:f>'CH4-CO2e_graph'!$S$58</c:f>
              <c:strCache>
                <c:ptCount val="1"/>
                <c:pt idx="0">
                  <c:v>2025</c:v>
                </c:pt>
              </c:strCache>
            </c:strRef>
          </c:tx>
          <c:spPr>
            <a:solidFill>
              <a:srgbClr val="642E65">
                <a:alpha val="50196"/>
              </a:srgbClr>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'CH4-CO2e_graph'!$T$58:$AE$58</c:f>
              <c:numCache>
                <c:formatCode>0</c:formatCode>
                <c:ptCount val="12"/>
                <c:pt idx="0">
                  <c:v>12.847919381150152</c:v>
                </c:pt>
                <c:pt idx="1">
                  <c:v>12.112837395197122</c:v>
                </c:pt>
                <c:pt idx="2">
                  <c:v>12.925898462534505</c:v>
                </c:pt>
                <c:pt idx="3">
                  <c:v>14.293573992356983</c:v>
                </c:pt>
                <c:pt idx="4">
                  <c:v>13.848728383296162</c:v>
                </c:pt>
                <c:pt idx="5">
                  <c:v>14.587759596044044</c:v>
                </c:pt>
                <c:pt idx="6">
                  <c:v>15.546075761475649</c:v>
                </c:pt>
                <c:pt idx="7">
                  <c:v>14.417832107432517</c:v>
                </c:pt>
                <c:pt idx="8">
                  <c:v>13.958525732761561</c:v>
                </c:pt>
                <c:pt idx="9">
                  <c:v>14.418624196010683</c:v>
                </c:pt>
                <c:pt idx="10">
                  <c:v>12.411547856724809</c:v>
                </c:pt>
                <c:pt idx="11">
                  <c:v>14.58477712910484</c:v>
                </c:pt>
              </c:numCache>
            </c:numRef>
          </c:val>
          <c:extLst>
            <c:ext xmlns:c16="http://schemas.microsoft.com/office/drawing/2014/chart" uri="{C3380CC4-5D6E-409C-BE32-E72D297353CC}">
              <c16:uniqueId val="{00000000-0015-4033-95B9-8249EAFC341F}"/>
            </c:ext>
          </c:extLst>
        </c:ser>
        <c:ser>
          <c:idx val="1"/>
          <c:order val="1"/>
          <c:tx>
            <c:strRef>
              <c:f>'CH4-CO2e_graph'!$S$59</c:f>
              <c:strCache>
                <c:ptCount val="1"/>
                <c:pt idx="0">
                  <c:v>2026</c:v>
                </c:pt>
              </c:strCache>
            </c:strRef>
          </c:tx>
          <c:spPr>
            <a:solidFill>
              <a:srgbClr val="642E65"/>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'CH4-CO2e_graph'!$T$59:$AE$59</c:f>
              <c:numCache>
                <c:formatCode>0</c:formatCode>
                <c:ptCount val="12"/>
                <c:pt idx="0">
                  <c:v>12.423304976448293</c:v>
                </c:pt>
                <c:pt idx="1">
                  <c:v>12.252480143732075</c:v>
                </c:pt>
                <c:pt idx="2">
                  <c:v>13.702632040902941</c:v>
                </c:pt>
                <c:pt idx="3">
                  <c:v>14.277573854243895</c:v>
                </c:pt>
                <c:pt idx="4">
                  <c:v>12.908514817528186</c:v>
                </c:pt>
                <c:pt idx="5">
                  <c:v>15.023010828174039</c:v>
                </c:pt>
              </c:numCache>
            </c:numRef>
          </c:val>
          <c:extLst>
            <c:ext xmlns:c16="http://schemas.microsoft.com/office/drawing/2014/chart" uri="{C3380CC4-5D6E-409C-BE32-E72D297353CC}">
              <c16:uniqueId val="{00000001-0015-4033-95B9-8249EAFC341F}"/>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'CH4-CO2e_graph'!$T$60:$AE$60</c:f>
              <c:numCache>
                <c:formatCode>0%</c:formatCode>
                <c:ptCount val="12"/>
                <c:pt idx="0">
                  <c:v>-3.3049273746598488E-2</c:v>
                </c:pt>
                <c:pt idx="1">
                  <c:v>1.1528491960960636E-2</c:v>
                </c:pt>
                <c:pt idx="2">
                  <c:v>6.0091264109785859E-2</c:v>
                </c:pt>
                <c:pt idx="3">
                  <c:v>-1.1193938004338698E-3</c:v>
                </c:pt>
                <c:pt idx="4">
                  <c:v>-6.7891689384422346E-2</c:v>
                </c:pt>
                <c:pt idx="5">
                  <c:v>2.9836742870922223E-2</c:v>
                </c:pt>
              </c:numCache>
            </c:numRef>
          </c:val>
          <c:extLst>
            <c:ext xmlns:c16="http://schemas.microsoft.com/office/drawing/2014/chart" uri="{C3380CC4-5D6E-409C-BE32-E72D297353CC}">
              <c16:uniqueId val="{00000008-0015-4033-95B9-8249EAFC341F}"/>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0"/>
              <c:y val="3.21362590027564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0.11097883597883598"/>
          <c:y val="0.90751610594130283"/>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210848643919508E-2"/>
          <c:y val="5.0925925925925923E-2"/>
          <c:w val="0.83556911636045506"/>
          <c:h val="0.59410229304774798"/>
        </c:manualLayout>
      </c:layout>
      <c:barChart>
        <c:barDir val="col"/>
        <c:grouping val="clustered"/>
        <c:varyColors val="0"/>
        <c:ser>
          <c:idx val="0"/>
          <c:order val="0"/>
          <c:tx>
            <c:strRef>
              <c:f>'CH4-CO2e_graph'!$S$61</c:f>
              <c:strCache>
                <c:ptCount val="1"/>
                <c:pt idx="0">
                  <c:v>2025</c:v>
                </c:pt>
              </c:strCache>
            </c:strRef>
          </c:tx>
          <c:spPr>
            <a:solidFill>
              <a:schemeClr val="accent1"/>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'CH4-CO2e_graph'!$T$61:$AE$61</c:f>
              <c:numCache>
                <c:formatCode>0</c:formatCode>
                <c:ptCount val="12"/>
                <c:pt idx="0">
                  <c:v>10.57743456434463</c:v>
                </c:pt>
                <c:pt idx="1">
                  <c:v>9.969484845451916</c:v>
                </c:pt>
                <c:pt idx="2">
                  <c:v>10.588816395980079</c:v>
                </c:pt>
                <c:pt idx="3">
                  <c:v>11.714567395337276</c:v>
                </c:pt>
                <c:pt idx="4">
                  <c:v>11.338500553704678</c:v>
                </c:pt>
                <c:pt idx="5">
                  <c:v>11.938736286379829</c:v>
                </c:pt>
                <c:pt idx="6">
                  <c:v>12.754514008233064</c:v>
                </c:pt>
                <c:pt idx="7">
                  <c:v>11.873372181114897</c:v>
                </c:pt>
                <c:pt idx="8">
                  <c:v>11.464465174662074</c:v>
                </c:pt>
                <c:pt idx="9">
                  <c:v>11.816043512138515</c:v>
                </c:pt>
                <c:pt idx="10">
                  <c:v>10.235805069601607</c:v>
                </c:pt>
                <c:pt idx="11">
                  <c:v>12.048940100632169</c:v>
                </c:pt>
              </c:numCache>
            </c:numRef>
          </c:val>
          <c:extLst>
            <c:ext xmlns:c16="http://schemas.microsoft.com/office/drawing/2014/chart" uri="{C3380CC4-5D6E-409C-BE32-E72D297353CC}">
              <c16:uniqueId val="{00000000-D697-4925-8A66-D3CCAAD5B121}"/>
            </c:ext>
          </c:extLst>
        </c:ser>
        <c:ser>
          <c:idx val="1"/>
          <c:order val="1"/>
          <c:tx>
            <c:strRef>
              <c:f>'CH4-CO2e_graph'!$S$62</c:f>
              <c:strCache>
                <c:ptCount val="1"/>
                <c:pt idx="0">
                  <c:v>2026</c:v>
                </c:pt>
              </c:strCache>
            </c:strRef>
          </c:tx>
          <c:spPr>
            <a:solidFill>
              <a:srgbClr val="1C5294"/>
            </a:solidFill>
            <a:ln>
              <a:noFill/>
            </a:ln>
            <a:effectLst/>
          </c:spPr>
          <c:invertIfNegative val="0"/>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'CH4-CO2e_graph'!$T$62:$AE$62</c:f>
              <c:numCache>
                <c:formatCode>0</c:formatCode>
                <c:ptCount val="12"/>
                <c:pt idx="0">
                  <c:v>10.245505284432523</c:v>
                </c:pt>
                <c:pt idx="1">
                  <c:v>10.114096828866419</c:v>
                </c:pt>
                <c:pt idx="2">
                  <c:v>11.204588341479305</c:v>
                </c:pt>
                <c:pt idx="3">
                  <c:v>11.699877772707186</c:v>
                </c:pt>
                <c:pt idx="4">
                  <c:v>10.589058128538944</c:v>
                </c:pt>
                <c:pt idx="5">
                  <c:v>12.293586146651307</c:v>
                </c:pt>
              </c:numCache>
            </c:numRef>
          </c:val>
          <c:extLst>
            <c:ext xmlns:c16="http://schemas.microsoft.com/office/drawing/2014/chart" uri="{C3380CC4-5D6E-409C-BE32-E72D297353CC}">
              <c16:uniqueId val="{00000001-D697-4925-8A66-D3CCAAD5B121}"/>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'CH4-CO2e_graph'!$S$63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'CH4-CO2e_graph'!$T$63:$AE$63</c:f>
              <c:numCache>
                <c:formatCode>0%</c:formatCode>
                <c:ptCount val="12"/>
                <c:pt idx="0">
                  <c:v>-3.1380887103854435E-2</c:v>
                </c:pt>
                <c:pt idx="1">
                  <c:v>1.4505461982870163E-2</c:v>
                </c:pt>
                <c:pt idx="2">
                  <c:v>5.8153047750737916E-2</c:v>
                </c:pt>
                <c:pt idx="3">
                  <c:v>-1.2539620230395537E-3</c:v>
                </c:pt>
                <c:pt idx="4">
                  <c:v>-6.6097137061113892E-2</c:v>
                </c:pt>
                <c:pt idx="5">
                  <c:v>2.9722564579662013E-2</c:v>
                </c:pt>
              </c:numCache>
            </c:numRef>
          </c:val>
          <c:extLst>
            <c:ext xmlns:c16="http://schemas.microsoft.com/office/drawing/2014/chart" uri="{C3380CC4-5D6E-409C-BE32-E72D297353CC}">
              <c16:uniqueId val="{00000008-D697-4925-8A66-D3CCAAD5B121}"/>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10463868715439695"/>
          <c:y val="0.8864639241523381"/>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53518518518518"/>
          <c:y val="2.4614600122016741E-2"/>
          <c:w val="0.76408194444444455"/>
          <c:h val="0.80975765411382827"/>
        </c:manualLayout>
      </c:layout>
      <c:barChart>
        <c:barDir val="col"/>
        <c:grouping val="clustered"/>
        <c:varyColors val="0"/>
        <c:ser>
          <c:idx val="1"/>
          <c:order val="0"/>
          <c:tx>
            <c:strRef>
              <c:f>'CH4-CO2e_graph'!$AH$11</c:f>
              <c:strCache>
                <c:ptCount val="1"/>
                <c:pt idx="0">
                  <c:v>2025</c:v>
                </c:pt>
              </c:strCache>
            </c:strRef>
          </c:tx>
          <c:spPr>
            <a:solidFill>
              <a:srgbClr val="0E2849"/>
            </a:solidFill>
            <a:ln>
              <a:noFill/>
            </a:ln>
            <a:effectLst/>
          </c:spPr>
          <c:invertIfNegative val="0"/>
          <c:cat>
            <c:strRef>
              <c:f>'CH4-CO2e_graph'!$AV$4</c:f>
              <c:strCache>
                <c:ptCount val="1"/>
                <c:pt idx="0">
                  <c:v>6 mois</c:v>
                </c:pt>
              </c:strCache>
            </c:strRef>
          </c:cat>
          <c:val>
            <c:numRef>
              <c:f>'CH4-CO2e_graph'!$AV$11</c:f>
              <c:numCache>
                <c:formatCode>0</c:formatCode>
                <c:ptCount val="1"/>
                <c:pt idx="0">
                  <c:v>29737.406427943421</c:v>
                </c:pt>
              </c:numCache>
            </c:numRef>
          </c:val>
          <c:extLst>
            <c:ext xmlns:c16="http://schemas.microsoft.com/office/drawing/2014/chart" uri="{C3380CC4-5D6E-409C-BE32-E72D297353CC}">
              <c16:uniqueId val="{00000000-30B2-4A78-A6A1-ADABE9261FF9}"/>
            </c:ext>
          </c:extLst>
        </c:ser>
        <c:ser>
          <c:idx val="0"/>
          <c:order val="1"/>
          <c:tx>
            <c:strRef>
              <c:f>'CH4-CO2e_graph'!$AH$12</c:f>
              <c:strCache>
                <c:ptCount val="1"/>
                <c:pt idx="0">
                  <c:v>2026</c:v>
                </c:pt>
              </c:strCache>
            </c:strRef>
          </c:tx>
          <c:spPr>
            <a:solidFill>
              <a:srgbClr val="4FA15E"/>
            </a:solidFill>
            <a:ln>
              <a:noFill/>
            </a:ln>
            <a:effectLst/>
          </c:spPr>
          <c:invertIfNegative val="0"/>
          <c:cat>
            <c:strRef>
              <c:f>'CH4-CO2e_graph'!$AV$4</c:f>
              <c:strCache>
                <c:ptCount val="1"/>
                <c:pt idx="0">
                  <c:v>6 mois</c:v>
                </c:pt>
              </c:strCache>
            </c:strRef>
          </c:cat>
          <c:val>
            <c:numRef>
              <c:f>'CH4-CO2e_graph'!$AV$12</c:f>
              <c:numCache>
                <c:formatCode>0</c:formatCode>
                <c:ptCount val="1"/>
                <c:pt idx="0">
                  <c:v>29111.797762650513</c:v>
                </c:pt>
              </c:numCache>
            </c:numRef>
          </c:val>
          <c:extLst>
            <c:ext xmlns:c16="http://schemas.microsoft.com/office/drawing/2014/chart" uri="{C3380CC4-5D6E-409C-BE32-E72D297353CC}">
              <c16:uniqueId val="{00000001-30B2-4A78-A6A1-ADABE9261FF9}"/>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'CH4-CO2e_graph'!$AH$13</c:f>
              <c:strCache>
                <c:ptCount val="1"/>
                <c:pt idx="0">
                  <c:v>% Evolution 2026/2025</c:v>
                </c:pt>
              </c:strCache>
            </c:strRef>
          </c:tx>
          <c:spPr>
            <a:noFill/>
            <a:ln>
              <a:noFill/>
            </a:ln>
            <a:effectLst/>
          </c:spPr>
          <c:invertIfNegative val="0"/>
          <c:dLbls>
            <c:dLbl>
              <c:idx val="0"/>
              <c:layout>
                <c:manualLayout>
                  <c:x val="9.7013802307890876E-2"/>
                  <c:y val="0.6345645311238927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B6-40EA-AD75-29BF1EAC7C0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'CH4-CO2e_graph'!$AV$4</c:f>
              <c:strCache>
                <c:ptCount val="1"/>
                <c:pt idx="0">
                  <c:v>6 mois</c:v>
                </c:pt>
              </c:strCache>
            </c:strRef>
          </c:cat>
          <c:val>
            <c:numRef>
              <c:f>'CH4-CO2e_graph'!$AV$13</c:f>
              <c:numCache>
                <c:formatCode>0%</c:formatCode>
                <c:ptCount val="1"/>
                <c:pt idx="0">
                  <c:v>-2.1037768267008004E-2</c:v>
                </c:pt>
              </c:numCache>
            </c:numRef>
          </c:val>
          <c:extLst>
            <c:ext xmlns:c16="http://schemas.microsoft.com/office/drawing/2014/chart" uri="{C3380CC4-5D6E-409C-BE32-E72D297353CC}">
              <c16:uniqueId val="{00000003-30B2-4A78-A6A1-ADABE9261FF9}"/>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6.2760157346023707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969308676285625"/>
          <c:y val="0.90204059949122928"/>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752028545451427"/>
          <c:y val="5.0925925925925923E-2"/>
          <c:w val="0.68978162043470048"/>
          <c:h val="0.7547047244094488"/>
        </c:manualLayout>
      </c:layout>
      <c:barChart>
        <c:barDir val="col"/>
        <c:grouping val="clustered"/>
        <c:varyColors val="0"/>
        <c:ser>
          <c:idx val="0"/>
          <c:order val="0"/>
          <c:tx>
            <c:strRef>
              <c:f>'CH4-CO2e_graph'!$S$43</c:f>
              <c:strCache>
                <c:ptCount val="1"/>
                <c:pt idx="0">
                  <c:v>2025</c:v>
                </c:pt>
              </c:strCache>
            </c:strRef>
          </c:tx>
          <c:spPr>
            <a:solidFill>
              <a:srgbClr val="4982C7">
                <a:alpha val="50196"/>
              </a:srgbClr>
            </a:solidFill>
            <a:ln>
              <a:noFill/>
            </a:ln>
            <a:effectLst/>
          </c:spPr>
          <c:invertIfNegative val="0"/>
          <c:cat>
            <c:strRef>
              <c:f>'CH4-CO2e_graph'!$AH$42</c:f>
              <c:strCache>
                <c:ptCount val="1"/>
                <c:pt idx="0">
                  <c:v>6 mois</c:v>
                </c:pt>
              </c:strCache>
            </c:strRef>
          </c:cat>
          <c:val>
            <c:numRef>
              <c:f>'CH4-CO2e_graph'!$AH$43</c:f>
              <c:numCache>
                <c:formatCode>0</c:formatCode>
                <c:ptCount val="1"/>
                <c:pt idx="0">
                  <c:v>397.73553613341835</c:v>
                </c:pt>
              </c:numCache>
            </c:numRef>
          </c:val>
          <c:extLst>
            <c:ext xmlns:c16="http://schemas.microsoft.com/office/drawing/2014/chart" uri="{C3380CC4-5D6E-409C-BE32-E72D297353CC}">
              <c16:uniqueId val="{00000000-97A3-4207-9017-C4E4EEA864AA}"/>
            </c:ext>
          </c:extLst>
        </c:ser>
        <c:ser>
          <c:idx val="1"/>
          <c:order val="1"/>
          <c:tx>
            <c:strRef>
              <c:f>'CH4-CO2e_graph'!$S$44</c:f>
              <c:strCache>
                <c:ptCount val="1"/>
                <c:pt idx="0">
                  <c:v>2026</c:v>
                </c:pt>
              </c:strCache>
            </c:strRef>
          </c:tx>
          <c:spPr>
            <a:solidFill>
              <a:srgbClr val="4982C7"/>
            </a:solidFill>
            <a:ln>
              <a:noFill/>
            </a:ln>
            <a:effectLst/>
          </c:spPr>
          <c:invertIfNegative val="0"/>
          <c:cat>
            <c:strRef>
              <c:f>'CH4-CO2e_graph'!$AH$42</c:f>
              <c:strCache>
                <c:ptCount val="1"/>
                <c:pt idx="0">
                  <c:v>6 mois</c:v>
                </c:pt>
              </c:strCache>
            </c:strRef>
          </c:cat>
          <c:val>
            <c:numRef>
              <c:f>'CH4-CO2e_graph'!$AH$44</c:f>
              <c:numCache>
                <c:formatCode>0</c:formatCode>
                <c:ptCount val="1"/>
                <c:pt idx="0">
                  <c:v>372.468370297371</c:v>
                </c:pt>
              </c:numCache>
            </c:numRef>
          </c:val>
          <c:extLst>
            <c:ext xmlns:c16="http://schemas.microsoft.com/office/drawing/2014/chart" uri="{C3380CC4-5D6E-409C-BE32-E72D297353CC}">
              <c16:uniqueId val="{00000001-97A3-4207-9017-C4E4EEA864AA}"/>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'CH4-CO2e_graph'!$S$45</c:f>
              <c:strCache>
                <c:ptCount val="1"/>
                <c:pt idx="0">
                  <c:v>% Evolution 2026/2025</c:v>
                </c:pt>
              </c:strCache>
            </c:strRef>
          </c:tx>
          <c:spPr>
            <a:noFill/>
            <a:ln>
              <a:noFill/>
            </a:ln>
            <a:effectLst/>
          </c:spPr>
          <c:invertIfNegative val="0"/>
          <c:dLbls>
            <c:dLbl>
              <c:idx val="0"/>
              <c:layout>
                <c:manualLayout>
                  <c:x val="9.1675524934383204E-2"/>
                  <c:y val="0.62657095745416125"/>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A3-4207-9017-C4E4EEA864AA}"/>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'CH4-CO2e_graph'!$AH$45</c:f>
              <c:numCache>
                <c:formatCode>0%</c:formatCode>
                <c:ptCount val="1"/>
                <c:pt idx="0">
                  <c:v>-6.3527554217764473E-2</c:v>
                </c:pt>
              </c:numCache>
            </c:numRef>
          </c:val>
          <c:extLst>
            <c:ext xmlns:c16="http://schemas.microsoft.com/office/drawing/2014/chart" uri="{C3380CC4-5D6E-409C-BE32-E72D297353CC}">
              <c16:uniqueId val="{00000003-97A3-4207-9017-C4E4EEA864AA}"/>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6.9356818963118173E-3"/>
              <c:y val="8.307252897735609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9306608477571858"/>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7257029145866574"/>
          <c:h val="0.7547047244094488"/>
        </c:manualLayout>
      </c:layout>
      <c:barChart>
        <c:barDir val="col"/>
        <c:grouping val="clustered"/>
        <c:varyColors val="0"/>
        <c:ser>
          <c:idx val="0"/>
          <c:order val="0"/>
          <c:tx>
            <c:strRef>
              <c:f>'CH4-CO2e_graph'!$S$46</c:f>
              <c:strCache>
                <c:ptCount val="1"/>
                <c:pt idx="0">
                  <c:v>2025</c:v>
                </c:pt>
              </c:strCache>
            </c:strRef>
          </c:tx>
          <c:spPr>
            <a:solidFill>
              <a:srgbClr val="0E2849">
                <a:alpha val="50196"/>
              </a:srgbClr>
            </a:solidFill>
            <a:ln>
              <a:noFill/>
            </a:ln>
            <a:effectLst/>
          </c:spPr>
          <c:invertIfNegative val="0"/>
          <c:cat>
            <c:strRef>
              <c:f>'CH4-CO2e_graph'!$AH$42</c:f>
              <c:strCache>
                <c:ptCount val="1"/>
                <c:pt idx="0">
                  <c:v>6 mois</c:v>
                </c:pt>
              </c:strCache>
            </c:strRef>
          </c:cat>
          <c:val>
            <c:numRef>
              <c:f>'CH4-CO2e_graph'!$AH$46</c:f>
              <c:numCache>
                <c:formatCode>0</c:formatCode>
                <c:ptCount val="1"/>
                <c:pt idx="0">
                  <c:v>103.41034828317812</c:v>
                </c:pt>
              </c:numCache>
            </c:numRef>
          </c:val>
          <c:extLst>
            <c:ext xmlns:c16="http://schemas.microsoft.com/office/drawing/2014/chart" uri="{C3380CC4-5D6E-409C-BE32-E72D297353CC}">
              <c16:uniqueId val="{00000000-2D06-4A53-A1CB-6554192ABD72}"/>
            </c:ext>
          </c:extLst>
        </c:ser>
        <c:ser>
          <c:idx val="1"/>
          <c:order val="1"/>
          <c:tx>
            <c:strRef>
              <c:f>'CH4-CO2e_graph'!$S$47</c:f>
              <c:strCache>
                <c:ptCount val="1"/>
                <c:pt idx="0">
                  <c:v>2026</c:v>
                </c:pt>
              </c:strCache>
            </c:strRef>
          </c:tx>
          <c:spPr>
            <a:solidFill>
              <a:srgbClr val="0E2849"/>
            </a:solidFill>
            <a:ln>
              <a:noFill/>
            </a:ln>
            <a:effectLst/>
          </c:spPr>
          <c:invertIfNegative val="0"/>
          <c:cat>
            <c:strRef>
              <c:f>'CH4-CO2e_graph'!$AH$42</c:f>
              <c:strCache>
                <c:ptCount val="1"/>
                <c:pt idx="0">
                  <c:v>6 mois</c:v>
                </c:pt>
              </c:strCache>
            </c:strRef>
          </c:cat>
          <c:val>
            <c:numRef>
              <c:f>'CH4-CO2e_graph'!$AH$47</c:f>
              <c:numCache>
                <c:formatCode>0</c:formatCode>
                <c:ptCount val="1"/>
                <c:pt idx="0">
                  <c:v>103.34599963169542</c:v>
                </c:pt>
              </c:numCache>
            </c:numRef>
          </c:val>
          <c:extLst>
            <c:ext xmlns:c16="http://schemas.microsoft.com/office/drawing/2014/chart" uri="{C3380CC4-5D6E-409C-BE32-E72D297353CC}">
              <c16:uniqueId val="{00000001-2D06-4A53-A1CB-6554192ABD72}"/>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'CH4-CO2e_graph'!$S$48</c:f>
              <c:strCache>
                <c:ptCount val="1"/>
                <c:pt idx="0">
                  <c:v>% Evolution 2026/2025</c:v>
                </c:pt>
              </c:strCache>
            </c:strRef>
          </c:tx>
          <c:spPr>
            <a:noFill/>
            <a:ln>
              <a:noFill/>
            </a:ln>
            <a:effectLst/>
          </c:spPr>
          <c:invertIfNegative val="0"/>
          <c:dLbls>
            <c:dLbl>
              <c:idx val="0"/>
              <c:layout>
                <c:manualLayout>
                  <c:x val="0.10026125918360623"/>
                  <c:y val="-2.00422229829966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3D-4843-8E19-FFAB37E3E581}"/>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'CH4-CO2e_graph'!$AH$48</c:f>
              <c:numCache>
                <c:formatCode>0%</c:formatCode>
                <c:ptCount val="1"/>
                <c:pt idx="0">
                  <c:v>-6.2226510741933991E-4</c:v>
                </c:pt>
              </c:numCache>
            </c:numRef>
          </c:val>
          <c:extLst>
            <c:ext xmlns:c16="http://schemas.microsoft.com/office/drawing/2014/chart" uri="{C3380CC4-5D6E-409C-BE32-E72D297353CC}">
              <c16:uniqueId val="{00000003-2D06-4A53-A1CB-6554192ABD72}"/>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365905700636341"/>
          <c:y val="5.0925925925925923E-2"/>
          <c:w val="0.6736433845049945"/>
          <c:h val="0.7547047244094488"/>
        </c:manualLayout>
      </c:layout>
      <c:barChart>
        <c:barDir val="col"/>
        <c:grouping val="clustered"/>
        <c:varyColors val="0"/>
        <c:ser>
          <c:idx val="0"/>
          <c:order val="0"/>
          <c:tx>
            <c:strRef>
              <c:f>'CH4-CO2e_graph'!$S$49</c:f>
              <c:strCache>
                <c:ptCount val="1"/>
                <c:pt idx="0">
                  <c:v>2025</c:v>
                </c:pt>
              </c:strCache>
            </c:strRef>
          </c:tx>
          <c:spPr>
            <a:solidFill>
              <a:srgbClr val="AF5972">
                <a:alpha val="50196"/>
              </a:srgbClr>
            </a:solidFill>
            <a:ln>
              <a:noFill/>
            </a:ln>
            <a:effectLst/>
          </c:spPr>
          <c:invertIfNegative val="0"/>
          <c:cat>
            <c:strRef>
              <c:f>'CH4-CO2e_graph'!$AH$42</c:f>
              <c:strCache>
                <c:ptCount val="1"/>
                <c:pt idx="0">
                  <c:v>6 mois</c:v>
                </c:pt>
              </c:strCache>
            </c:strRef>
          </c:cat>
          <c:val>
            <c:numRef>
              <c:f>'CH4-CO2e_graph'!$AH$49</c:f>
              <c:numCache>
                <c:formatCode>0</c:formatCode>
                <c:ptCount val="1"/>
                <c:pt idx="0">
                  <c:v>6107.0169377130678</c:v>
                </c:pt>
              </c:numCache>
            </c:numRef>
          </c:val>
          <c:extLst>
            <c:ext xmlns:c16="http://schemas.microsoft.com/office/drawing/2014/chart" uri="{C3380CC4-5D6E-409C-BE32-E72D297353CC}">
              <c16:uniqueId val="{00000000-1855-4D51-895D-C6094E725D48}"/>
            </c:ext>
          </c:extLst>
        </c:ser>
        <c:ser>
          <c:idx val="1"/>
          <c:order val="1"/>
          <c:tx>
            <c:strRef>
              <c:f>'CH4-CO2e_graph'!$S$50</c:f>
              <c:strCache>
                <c:ptCount val="1"/>
                <c:pt idx="0">
                  <c:v>2026</c:v>
                </c:pt>
              </c:strCache>
            </c:strRef>
          </c:tx>
          <c:spPr>
            <a:solidFill>
              <a:srgbClr val="AF5972"/>
            </a:solidFill>
            <a:ln>
              <a:noFill/>
            </a:ln>
            <a:effectLst/>
          </c:spPr>
          <c:invertIfNegative val="0"/>
          <c:cat>
            <c:strRef>
              <c:f>'CH4-CO2e_graph'!$AH$42</c:f>
              <c:strCache>
                <c:ptCount val="1"/>
                <c:pt idx="0">
                  <c:v>6 mois</c:v>
                </c:pt>
              </c:strCache>
            </c:strRef>
          </c:cat>
          <c:val>
            <c:numRef>
              <c:f>'CH4-CO2e_graph'!$AH$50</c:f>
              <c:numCache>
                <c:formatCode>0</c:formatCode>
                <c:ptCount val="1"/>
                <c:pt idx="0">
                  <c:v>6107.0169377130678</c:v>
                </c:pt>
              </c:numCache>
            </c:numRef>
          </c:val>
          <c:extLst>
            <c:ext xmlns:c16="http://schemas.microsoft.com/office/drawing/2014/chart" uri="{C3380CC4-5D6E-409C-BE32-E72D297353CC}">
              <c16:uniqueId val="{00000001-1855-4D51-895D-C6094E725D48}"/>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'CH4-CO2e_graph'!$S$51</c:f>
              <c:strCache>
                <c:ptCount val="1"/>
                <c:pt idx="0">
                  <c:v>% Evolution 2026/2025</c:v>
                </c:pt>
              </c:strCache>
            </c:strRef>
          </c:tx>
          <c:spPr>
            <a:noFill/>
            <a:ln>
              <a:noFill/>
            </a:ln>
            <a:effectLst/>
          </c:spPr>
          <c:invertIfNegative val="0"/>
          <c:dLbls>
            <c:dLbl>
              <c:idx val="0"/>
              <c:layout>
                <c:manualLayout>
                  <c:x val="7.760916249105218E-2"/>
                  <c:y val="4.89809425995663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7C-411A-B9B0-E5CB58EC08D8}"/>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'CH4-CO2e_graph'!$AH$51</c:f>
              <c:numCache>
                <c:formatCode>0%</c:formatCode>
                <c:ptCount val="1"/>
                <c:pt idx="0">
                  <c:v>0</c:v>
                </c:pt>
              </c:numCache>
            </c:numRef>
          </c:val>
          <c:extLst>
            <c:ext xmlns:c16="http://schemas.microsoft.com/office/drawing/2014/chart" uri="{C3380CC4-5D6E-409C-BE32-E72D297353CC}">
              <c16:uniqueId val="{00000003-1855-4D51-895D-C6094E725D48}"/>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8712508859"/>
          <c:y val="0.89195671193274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880568850462319"/>
          <c:y val="5.0925925925925923E-2"/>
          <c:w val="0.69849621738459167"/>
          <c:h val="0.7547047244094488"/>
        </c:manualLayout>
      </c:layout>
      <c:barChart>
        <c:barDir val="col"/>
        <c:grouping val="clustered"/>
        <c:varyColors val="0"/>
        <c:ser>
          <c:idx val="0"/>
          <c:order val="0"/>
          <c:tx>
            <c:strRef>
              <c:f>'CH4-CO2e_graph'!$S$52</c:f>
              <c:strCache>
                <c:ptCount val="1"/>
                <c:pt idx="0">
                  <c:v>2025</c:v>
                </c:pt>
              </c:strCache>
            </c:strRef>
          </c:tx>
          <c:spPr>
            <a:solidFill>
              <a:srgbClr val="EAAE04">
                <a:alpha val="50196"/>
              </a:srgbClr>
            </a:solidFill>
            <a:ln>
              <a:noFill/>
            </a:ln>
            <a:effectLst/>
          </c:spPr>
          <c:invertIfNegative val="0"/>
          <c:cat>
            <c:strRef>
              <c:f>'CH4-CO2e_graph'!$AH$42</c:f>
              <c:strCache>
                <c:ptCount val="1"/>
                <c:pt idx="0">
                  <c:v>6 mois</c:v>
                </c:pt>
              </c:strCache>
            </c:strRef>
          </c:cat>
          <c:val>
            <c:numRef>
              <c:f>'CH4-CO2e_graph'!$AH$52</c:f>
              <c:numCache>
                <c:formatCode>0</c:formatCode>
                <c:ptCount val="1"/>
                <c:pt idx="0">
                  <c:v>2192.9450655365331</c:v>
                </c:pt>
              </c:numCache>
            </c:numRef>
          </c:val>
          <c:extLst>
            <c:ext xmlns:c16="http://schemas.microsoft.com/office/drawing/2014/chart" uri="{C3380CC4-5D6E-409C-BE32-E72D297353CC}">
              <c16:uniqueId val="{00000000-5C07-4103-A5A2-84D20B8644E2}"/>
            </c:ext>
          </c:extLst>
        </c:ser>
        <c:ser>
          <c:idx val="1"/>
          <c:order val="1"/>
          <c:tx>
            <c:strRef>
              <c:f>'CH4-CO2e_graph'!$S$53</c:f>
              <c:strCache>
                <c:ptCount val="1"/>
                <c:pt idx="0">
                  <c:v>2026</c:v>
                </c:pt>
              </c:strCache>
            </c:strRef>
          </c:tx>
          <c:spPr>
            <a:solidFill>
              <a:srgbClr val="EAAE04"/>
            </a:solidFill>
            <a:ln>
              <a:noFill/>
            </a:ln>
            <a:effectLst/>
          </c:spPr>
          <c:invertIfNegative val="0"/>
          <c:cat>
            <c:strRef>
              <c:f>'CH4-CO2e_graph'!$AH$42</c:f>
              <c:strCache>
                <c:ptCount val="1"/>
                <c:pt idx="0">
                  <c:v>6 mois</c:v>
                </c:pt>
              </c:strCache>
            </c:strRef>
          </c:cat>
          <c:val>
            <c:numRef>
              <c:f>'CH4-CO2e_graph'!$AH$53</c:f>
              <c:numCache>
                <c:formatCode>0</c:formatCode>
                <c:ptCount val="1"/>
                <c:pt idx="0">
                  <c:v>2092.7745915229507</c:v>
                </c:pt>
              </c:numCache>
            </c:numRef>
          </c:val>
          <c:extLst>
            <c:ext xmlns:c16="http://schemas.microsoft.com/office/drawing/2014/chart" uri="{C3380CC4-5D6E-409C-BE32-E72D297353CC}">
              <c16:uniqueId val="{00000001-5C07-4103-A5A2-84D20B8644E2}"/>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'CH4-CO2e_graph'!$S$54</c:f>
              <c:strCache>
                <c:ptCount val="1"/>
                <c:pt idx="0">
                  <c:v>% Evolution 2026/2025</c:v>
                </c:pt>
              </c:strCache>
            </c:strRef>
          </c:tx>
          <c:spPr>
            <a:noFill/>
            <a:ln>
              <a:noFill/>
            </a:ln>
            <a:effectLst/>
          </c:spPr>
          <c:invertIfNegative val="0"/>
          <c:dLbls>
            <c:dLbl>
              <c:idx val="0"/>
              <c:layout>
                <c:manualLayout>
                  <c:x val="8.7499999999999994E-2"/>
                  <c:y val="6.2801932367149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52-40AC-B185-60A41C492A3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'CH4-CO2e_graph'!$AH$54</c:f>
              <c:numCache>
                <c:formatCode>0%</c:formatCode>
                <c:ptCount val="1"/>
                <c:pt idx="0">
                  <c:v>-4.5678514974142485E-2</c:v>
                </c:pt>
              </c:numCache>
            </c:numRef>
          </c:val>
          <c:extLst>
            <c:ext xmlns:c16="http://schemas.microsoft.com/office/drawing/2014/chart" uri="{C3380CC4-5D6E-409C-BE32-E72D297353CC}">
              <c16:uniqueId val="{00000003-5C07-4103-A5A2-84D20B8644E2}"/>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5000000"/>
          <c:min val="-2000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562294490140401"/>
          <c:y val="5.0925925925925923E-2"/>
          <c:w val="0.64167939974045995"/>
          <c:h val="0.7547047244094488"/>
        </c:manualLayout>
      </c:layout>
      <c:barChart>
        <c:barDir val="col"/>
        <c:grouping val="clustered"/>
        <c:varyColors val="0"/>
        <c:ser>
          <c:idx val="0"/>
          <c:order val="0"/>
          <c:tx>
            <c:strRef>
              <c:f>'CH4-CO2e_graph'!$S$55</c:f>
              <c:strCache>
                <c:ptCount val="1"/>
                <c:pt idx="0">
                  <c:v>2025</c:v>
                </c:pt>
              </c:strCache>
            </c:strRef>
          </c:tx>
          <c:spPr>
            <a:solidFill>
              <a:srgbClr val="4FA15E">
                <a:alpha val="50196"/>
              </a:srgbClr>
            </a:solidFill>
            <a:ln>
              <a:noFill/>
            </a:ln>
            <a:effectLst/>
          </c:spPr>
          <c:invertIfNegative val="0"/>
          <c:cat>
            <c:strRef>
              <c:f>'CH4-CO2e_graph'!$AH$42</c:f>
              <c:strCache>
                <c:ptCount val="1"/>
                <c:pt idx="0">
                  <c:v>6 mois</c:v>
                </c:pt>
              </c:strCache>
            </c:strRef>
          </c:cat>
          <c:val>
            <c:numRef>
              <c:f>'CH4-CO2e_graph'!$AH$55</c:f>
              <c:numCache>
                <c:formatCode>0</c:formatCode>
                <c:ptCount val="1"/>
                <c:pt idx="0">
                  <c:v>20855.681823066639</c:v>
                </c:pt>
              </c:numCache>
            </c:numRef>
          </c:val>
          <c:extLst>
            <c:ext xmlns:c16="http://schemas.microsoft.com/office/drawing/2014/chart" uri="{C3380CC4-5D6E-409C-BE32-E72D297353CC}">
              <c16:uniqueId val="{00000000-4E60-44FE-8E39-8049C6235B34}"/>
            </c:ext>
          </c:extLst>
        </c:ser>
        <c:ser>
          <c:idx val="1"/>
          <c:order val="1"/>
          <c:tx>
            <c:strRef>
              <c:f>'CH4-CO2e_graph'!$S$56</c:f>
              <c:strCache>
                <c:ptCount val="1"/>
                <c:pt idx="0">
                  <c:v>2026</c:v>
                </c:pt>
              </c:strCache>
            </c:strRef>
          </c:tx>
          <c:spPr>
            <a:solidFill>
              <a:srgbClr val="4FA15E"/>
            </a:solidFill>
            <a:ln>
              <a:noFill/>
            </a:ln>
            <a:effectLst/>
          </c:spPr>
          <c:invertIfNegative val="0"/>
          <c:cat>
            <c:strRef>
              <c:f>'CH4-CO2e_graph'!$AH$42</c:f>
              <c:strCache>
                <c:ptCount val="1"/>
                <c:pt idx="0">
                  <c:v>6 mois</c:v>
                </c:pt>
              </c:strCache>
            </c:strRef>
          </c:cat>
          <c:val>
            <c:numRef>
              <c:f>'CH4-CO2e_graph'!$AH$56</c:f>
              <c:numCache>
                <c:formatCode>0</c:formatCode>
                <c:ptCount val="1"/>
                <c:pt idx="0">
                  <c:v>20355.604346824395</c:v>
                </c:pt>
              </c:numCache>
            </c:numRef>
          </c:val>
          <c:extLst>
            <c:ext xmlns:c16="http://schemas.microsoft.com/office/drawing/2014/chart" uri="{C3380CC4-5D6E-409C-BE32-E72D297353CC}">
              <c16:uniqueId val="{00000001-4E60-44FE-8E39-8049C6235B34}"/>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'CH4-CO2e_graph'!$S$57</c:f>
              <c:strCache>
                <c:ptCount val="1"/>
                <c:pt idx="0">
                  <c:v>% Evolution 2026/2025</c:v>
                </c:pt>
              </c:strCache>
            </c:strRef>
          </c:tx>
          <c:spPr>
            <a:noFill/>
            <a:ln>
              <a:noFill/>
            </a:ln>
            <a:effectLst/>
          </c:spPr>
          <c:invertIfNegative val="0"/>
          <c:dLbls>
            <c:dLbl>
              <c:idx val="0"/>
              <c:layout>
                <c:manualLayout>
                  <c:x val="7.7157294949185606E-2"/>
                  <c:y val="7.95504930815690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60-44FE-8E39-8049C6235B34}"/>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'CH4-CO2e_graph'!$AH$57</c:f>
              <c:numCache>
                <c:formatCode>0%</c:formatCode>
                <c:ptCount val="1"/>
                <c:pt idx="0">
                  <c:v>-2.397799700267543E-2</c:v>
                </c:pt>
              </c:numCache>
            </c:numRef>
          </c:val>
          <c:extLst>
            <c:ext xmlns:c16="http://schemas.microsoft.com/office/drawing/2014/chart" uri="{C3380CC4-5D6E-409C-BE32-E72D297353CC}">
              <c16:uniqueId val="{00000003-4E60-44FE-8E39-8049C6235B34}"/>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6465894193423E-3"/>
              <c:y val="7.655795707300593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7297044624"/>
          <c:y val="0.8775342099227887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94730070505893"/>
          <c:y val="5.0925925925925923E-2"/>
          <c:w val="0.73335460518415585"/>
          <c:h val="0.7547047244094488"/>
        </c:manualLayout>
      </c:layout>
      <c:barChart>
        <c:barDir val="col"/>
        <c:grouping val="clustered"/>
        <c:varyColors val="0"/>
        <c:ser>
          <c:idx val="0"/>
          <c:order val="0"/>
          <c:tx>
            <c:strRef>
              <c:f>'CH4-CO2e_graph'!$S$58</c:f>
              <c:strCache>
                <c:ptCount val="1"/>
                <c:pt idx="0">
                  <c:v>2025</c:v>
                </c:pt>
              </c:strCache>
            </c:strRef>
          </c:tx>
          <c:spPr>
            <a:solidFill>
              <a:srgbClr val="642E65">
                <a:alpha val="50196"/>
              </a:srgbClr>
            </a:solidFill>
            <a:ln>
              <a:noFill/>
            </a:ln>
            <a:effectLst/>
          </c:spPr>
          <c:invertIfNegative val="0"/>
          <c:cat>
            <c:strRef>
              <c:f>'CH4-CO2e_graph'!$AH$42</c:f>
              <c:strCache>
                <c:ptCount val="1"/>
                <c:pt idx="0">
                  <c:v>6 mois</c:v>
                </c:pt>
              </c:strCache>
            </c:strRef>
          </c:cat>
          <c:val>
            <c:numRef>
              <c:f>'CH4-CO2e_graph'!$AH$58</c:f>
              <c:numCache>
                <c:formatCode>0</c:formatCode>
                <c:ptCount val="1"/>
                <c:pt idx="0">
                  <c:v>80.616717210578969</c:v>
                </c:pt>
              </c:numCache>
            </c:numRef>
          </c:val>
          <c:extLst>
            <c:ext xmlns:c16="http://schemas.microsoft.com/office/drawing/2014/chart" uri="{C3380CC4-5D6E-409C-BE32-E72D297353CC}">
              <c16:uniqueId val="{00000000-1234-4781-8724-94A3675A5F06}"/>
            </c:ext>
          </c:extLst>
        </c:ser>
        <c:ser>
          <c:idx val="1"/>
          <c:order val="1"/>
          <c:tx>
            <c:strRef>
              <c:f>'CH4-CO2e_graph'!$S$59</c:f>
              <c:strCache>
                <c:ptCount val="1"/>
                <c:pt idx="0">
                  <c:v>2026</c:v>
                </c:pt>
              </c:strCache>
            </c:strRef>
          </c:tx>
          <c:spPr>
            <a:solidFill>
              <a:srgbClr val="642E65"/>
            </a:solidFill>
            <a:ln>
              <a:noFill/>
            </a:ln>
            <a:effectLst/>
          </c:spPr>
          <c:invertIfNegative val="0"/>
          <c:cat>
            <c:strRef>
              <c:f>'CH4-CO2e_graph'!$AH$42</c:f>
              <c:strCache>
                <c:ptCount val="1"/>
                <c:pt idx="0">
                  <c:v>6 mois</c:v>
                </c:pt>
              </c:strCache>
            </c:strRef>
          </c:cat>
          <c:val>
            <c:numRef>
              <c:f>'CH4-CO2e_graph'!$AH$59</c:f>
              <c:numCache>
                <c:formatCode>0</c:formatCode>
                <c:ptCount val="1"/>
                <c:pt idx="0">
                  <c:v>80.587516661029426</c:v>
                </c:pt>
              </c:numCache>
            </c:numRef>
          </c:val>
          <c:extLst>
            <c:ext xmlns:c16="http://schemas.microsoft.com/office/drawing/2014/chart" uri="{C3380CC4-5D6E-409C-BE32-E72D297353CC}">
              <c16:uniqueId val="{00000001-1234-4781-8724-94A3675A5F06}"/>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'CH4-CO2e_graph'!$S$60</c:f>
              <c:strCache>
                <c:ptCount val="1"/>
                <c:pt idx="0">
                  <c:v>% Evolution 2026/2025</c:v>
                </c:pt>
              </c:strCache>
            </c:strRef>
          </c:tx>
          <c:spPr>
            <a:noFill/>
            <a:ln>
              <a:noFill/>
            </a:ln>
            <a:effectLst/>
          </c:spPr>
          <c:invertIfNegative val="0"/>
          <c:dLbls>
            <c:dLbl>
              <c:idx val="0"/>
              <c:layout>
                <c:manualLayout>
                  <c:x val="9.1077427821522311E-2"/>
                  <c:y val="-5.18786249279815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234-4781-8724-94A3675A5F0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'CH4-CO2e_graph'!$AH$60</c:f>
              <c:numCache>
                <c:formatCode>0%</c:formatCode>
                <c:ptCount val="1"/>
                <c:pt idx="0">
                  <c:v>-3.6221456987969787E-4</c:v>
                </c:pt>
              </c:numCache>
            </c:numRef>
          </c:val>
          <c:extLst>
            <c:ext xmlns:c16="http://schemas.microsoft.com/office/drawing/2014/chart" uri="{C3380CC4-5D6E-409C-BE32-E72D297353CC}">
              <c16:uniqueId val="{00000003-1234-4781-8724-94A3675A5F06}"/>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736124447858666"/>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98276630515526"/>
          <c:y val="5.0925925925925923E-2"/>
          <c:w val="0.70819749418115197"/>
          <c:h val="0.7547047244094488"/>
        </c:manualLayout>
      </c:layout>
      <c:barChart>
        <c:barDir val="col"/>
        <c:grouping val="clustered"/>
        <c:varyColors val="0"/>
        <c:ser>
          <c:idx val="0"/>
          <c:order val="0"/>
          <c:tx>
            <c:strRef>
              <c:f>'CH4-CO2e_graph'!$S$61</c:f>
              <c:strCache>
                <c:ptCount val="1"/>
                <c:pt idx="0">
                  <c:v>2025</c:v>
                </c:pt>
              </c:strCache>
            </c:strRef>
          </c:tx>
          <c:spPr>
            <a:solidFill>
              <a:schemeClr val="accent1"/>
            </a:solidFill>
            <a:ln>
              <a:noFill/>
            </a:ln>
            <a:effectLst/>
          </c:spPr>
          <c:invertIfNegative val="0"/>
          <c:cat>
            <c:strRef>
              <c:f>'CH4-CO2e_graph'!$AH$42</c:f>
              <c:strCache>
                <c:ptCount val="1"/>
                <c:pt idx="0">
                  <c:v>6 mois</c:v>
                </c:pt>
              </c:strCache>
            </c:strRef>
          </c:cat>
          <c:val>
            <c:numRef>
              <c:f>'CH4-CO2e_graph'!$AH$61</c:f>
              <c:numCache>
                <c:formatCode>0</c:formatCode>
                <c:ptCount val="1"/>
                <c:pt idx="0">
                  <c:v>66.127540041198415</c:v>
                </c:pt>
              </c:numCache>
            </c:numRef>
          </c:val>
          <c:extLst>
            <c:ext xmlns:c16="http://schemas.microsoft.com/office/drawing/2014/chart" uri="{C3380CC4-5D6E-409C-BE32-E72D297353CC}">
              <c16:uniqueId val="{00000000-3235-4F3E-A131-AB59DAA86E09}"/>
            </c:ext>
          </c:extLst>
        </c:ser>
        <c:ser>
          <c:idx val="1"/>
          <c:order val="1"/>
          <c:tx>
            <c:strRef>
              <c:f>'CH4-CO2e_graph'!$S$62</c:f>
              <c:strCache>
                <c:ptCount val="1"/>
                <c:pt idx="0">
                  <c:v>2026</c:v>
                </c:pt>
              </c:strCache>
            </c:strRef>
          </c:tx>
          <c:spPr>
            <a:solidFill>
              <a:srgbClr val="1C5294"/>
            </a:solidFill>
            <a:ln>
              <a:noFill/>
            </a:ln>
            <a:effectLst/>
          </c:spPr>
          <c:invertIfNegative val="0"/>
          <c:cat>
            <c:strRef>
              <c:f>'CH4-CO2e_graph'!$AH$42</c:f>
              <c:strCache>
                <c:ptCount val="1"/>
                <c:pt idx="0">
                  <c:v>6 mois</c:v>
                </c:pt>
              </c:strCache>
            </c:strRef>
          </c:cat>
          <c:val>
            <c:numRef>
              <c:f>'CH4-CO2e_graph'!$AH$62</c:f>
              <c:numCache>
                <c:formatCode>0</c:formatCode>
                <c:ptCount val="1"/>
                <c:pt idx="0">
                  <c:v>66.146712502675683</c:v>
                </c:pt>
              </c:numCache>
            </c:numRef>
          </c:val>
          <c:extLst>
            <c:ext xmlns:c16="http://schemas.microsoft.com/office/drawing/2014/chart" uri="{C3380CC4-5D6E-409C-BE32-E72D297353CC}">
              <c16:uniqueId val="{00000001-3235-4F3E-A131-AB59DAA86E09}"/>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'CH4-CO2e_graph'!$S$63</c:f>
              <c:strCache>
                <c:ptCount val="1"/>
                <c:pt idx="0">
                  <c:v>% Evolution 2026/2025</c:v>
                </c:pt>
              </c:strCache>
            </c:strRef>
          </c:tx>
          <c:spPr>
            <a:noFill/>
            <a:ln>
              <a:noFill/>
            </a:ln>
            <a:effectLst/>
          </c:spPr>
          <c:invertIfNegative val="0"/>
          <c:dLbls>
            <c:dLbl>
              <c:idx val="0"/>
              <c:layout>
                <c:manualLayout>
                  <c:x val="4.5222208762366239E-2"/>
                  <c:y val="-0.1079421673757772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235-4F3E-A131-AB59DAA86E09}"/>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'CH4-CO2e_graph'!$AH$42</c:f>
              <c:strCache>
                <c:ptCount val="1"/>
                <c:pt idx="0">
                  <c:v>6 mois</c:v>
                </c:pt>
              </c:strCache>
            </c:strRef>
          </c:cat>
          <c:val>
            <c:numRef>
              <c:f>'CH4-CO2e_graph'!$AH$63</c:f>
              <c:numCache>
                <c:formatCode>0%</c:formatCode>
                <c:ptCount val="1"/>
                <c:pt idx="0">
                  <c:v>2.8993156958996845E-4</c:v>
                </c:pt>
              </c:numCache>
            </c:numRef>
          </c:val>
          <c:extLst>
            <c:ext xmlns:c16="http://schemas.microsoft.com/office/drawing/2014/chart" uri="{C3380CC4-5D6E-409C-BE32-E72D297353CC}">
              <c16:uniqueId val="{00000003-3235-4F3E-A131-AB59DAA86E09}"/>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280032304"/>
          <c:y val="0.8874208266753942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4421436131238297"/>
        </c:manualLayout>
      </c:layout>
      <c:barChart>
        <c:barDir val="col"/>
        <c:grouping val="clustered"/>
        <c:varyColors val="0"/>
        <c:ser>
          <c:idx val="5"/>
          <c:order val="6"/>
          <c:tx>
            <c:strRef>
              <c:f>'CH4-CO2e_graph'!$AH$14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'CH4-CO2e_graph'!$AI$14:$AT$14</c:f>
              <c:numCache>
                <c:formatCode>0%</c:formatCode>
                <c:ptCount val="12"/>
                <c:pt idx="0">
                  <c:v>-0.11717344628060339</c:v>
                </c:pt>
                <c:pt idx="1">
                  <c:v>-0.13777887237805017</c:v>
                </c:pt>
                <c:pt idx="2">
                  <c:v>-0.2219704835614468</c:v>
                </c:pt>
                <c:pt idx="3">
                  <c:v>-0.23413258956801528</c:v>
                </c:pt>
                <c:pt idx="4">
                  <c:v>-0.21249158676533544</c:v>
                </c:pt>
                <c:pt idx="5">
                  <c:v>-0.1580651611797089</c:v>
                </c:pt>
              </c:numCache>
            </c:numRef>
          </c:val>
          <c:extLst>
            <c:ext xmlns:c16="http://schemas.microsoft.com/office/drawing/2014/chart" uri="{C3380CC4-5D6E-409C-BE32-E72D297353CC}">
              <c16:uniqueId val="{00000010-37A7-42A1-B7D7-BD47FD416B2A}"/>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'CH4-CO2e_graph'!$AH$13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37A7-42A1-B7D7-BD47FD416B2A}"/>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37A7-42A1-B7D7-BD47FD416B2A}"/>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37A7-42A1-B7D7-BD47FD416B2A}"/>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37A7-42A1-B7D7-BD47FD416B2A}"/>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37A7-42A1-B7D7-BD47FD416B2A}"/>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37A7-42A1-B7D7-BD47FD416B2A}"/>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37A7-42A1-B7D7-BD47FD416B2A}"/>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37A7-42A1-B7D7-BD47FD416B2A}"/>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37A7-42A1-B7D7-BD47FD416B2A}"/>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37A7-42A1-B7D7-BD47FD416B2A}"/>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37A7-42A1-B7D7-BD47FD416B2A}"/>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37A7-42A1-B7D7-BD47FD416B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'CH4-CO2e_graph'!$AI$4:$AT$4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'CH4-CO2e_graph'!$AI$13:$AT$13</c15:sqref>
                        </c15:formulaRef>
                      </c:ext>
                    </c:extLst>
                    <c:numCache>
                      <c:formatCode>0%</c:formatCode>
                      <c:ptCount val="12"/>
                      <c:pt idx="0">
                        <c:v>-1.9277051997173836E-2</c:v>
                      </c:pt>
                      <c:pt idx="1">
                        <c:v>-3.7782493899831439E-2</c:v>
                      </c:pt>
                      <c:pt idx="2">
                        <c:v>-2.2198066936955946E-2</c:v>
                      </c:pt>
                      <c:pt idx="3">
                        <c:v>-1.816387719949944E-2</c:v>
                      </c:pt>
                      <c:pt idx="4">
                        <c:v>-1.2571607173109024E-2</c:v>
                      </c:pt>
                      <c:pt idx="5">
                        <c:v>-1.4183426211530301E-2</c:v>
                      </c:pt>
                    </c:numCache>
                  </c:numRef>
                </c:val>
                <c:extLst>
                  <c:ext xmlns:c16="http://schemas.microsoft.com/office/drawing/2014/chart" uri="{C3380CC4-5D6E-409C-BE32-E72D297353CC}">
                    <c16:uniqueId val="{0000001D-37A7-42A1-B7D7-BD47FD416B2A}"/>
                  </c:ext>
                </c:extLst>
              </c15:ser>
            </c15:filteredBarSeries>
          </c:ext>
        </c:extLst>
      </c:barChart>
      <c:lineChart>
        <c:grouping val="standard"/>
        <c:varyColors val="0"/>
        <c:ser>
          <c:idx val="2"/>
          <c:order val="0"/>
          <c:tx>
            <c:strRef>
              <c:f>'CH4-CO2e_graph'!$AH$5</c:f>
              <c:strCache>
                <c:ptCount val="1"/>
                <c:pt idx="0">
                  <c:v>2019</c:v>
                </c:pt>
              </c:strCache>
            </c:strRef>
          </c:tx>
          <c:spPr>
            <a:ln w="28575" cap="rnd">
              <a:solidFill>
                <a:srgbClr val="C00000"/>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'CH4-CO2e_graph'!$AI$5:$AT$5</c:f>
              <c:numCache>
                <c:formatCode>0</c:formatCode>
                <c:ptCount val="12"/>
                <c:pt idx="0">
                  <c:v>6264.4187023380337</c:v>
                </c:pt>
                <c:pt idx="1">
                  <c:v>5951.3920191543093</c:v>
                </c:pt>
                <c:pt idx="2">
                  <c:v>6020.8603679168609</c:v>
                </c:pt>
                <c:pt idx="3">
                  <c:v>5907.7808570715952</c:v>
                </c:pt>
                <c:pt idx="4">
                  <c:v>5821.887288867656</c:v>
                </c:pt>
                <c:pt idx="5">
                  <c:v>5530.3775403475574</c:v>
                </c:pt>
                <c:pt idx="6">
                  <c:v>5494.8065693950975</c:v>
                </c:pt>
                <c:pt idx="7">
                  <c:v>5466.1900127633789</c:v>
                </c:pt>
                <c:pt idx="8">
                  <c:v>5443.6154376492696</c:v>
                </c:pt>
                <c:pt idx="9">
                  <c:v>5658.7046925468094</c:v>
                </c:pt>
                <c:pt idx="10">
                  <c:v>5935.381242690788</c:v>
                </c:pt>
                <c:pt idx="11">
                  <c:v>6068.0581209136217</c:v>
                </c:pt>
              </c:numCache>
            </c:numRef>
          </c:val>
          <c:smooth val="0"/>
          <c:extLst>
            <c:ext xmlns:c16="http://schemas.microsoft.com/office/drawing/2014/chart" uri="{C3380CC4-5D6E-409C-BE32-E72D297353CC}">
              <c16:uniqueId val="{00000000-37A7-42A1-B7D7-BD47FD416B2A}"/>
            </c:ext>
          </c:extLst>
        </c:ser>
        <c:ser>
          <c:idx val="4"/>
          <c:order val="1"/>
          <c:tx>
            <c:strRef>
              <c:f>'CH4-CO2e_graph'!$AH$6</c:f>
              <c:strCache>
                <c:ptCount val="1"/>
                <c:pt idx="0">
                  <c:v>2020</c:v>
                </c:pt>
              </c:strCache>
            </c:strRef>
          </c:tx>
          <c:spPr>
            <a:ln w="28575" cap="rnd">
              <a:solidFill>
                <a:schemeClr val="accent6"/>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'CH4-CO2e_graph'!$AI$6:$AT$6</c:f>
              <c:numCache>
                <c:formatCode>0</c:formatCode>
                <c:ptCount val="12"/>
                <c:pt idx="0">
                  <c:v>6005.3294112121785</c:v>
                </c:pt>
                <c:pt idx="1">
                  <c:v>5882.2336362568021</c:v>
                </c:pt>
                <c:pt idx="2">
                  <c:v>5897.7020039047429</c:v>
                </c:pt>
                <c:pt idx="3">
                  <c:v>5646.6832200330182</c:v>
                </c:pt>
                <c:pt idx="4">
                  <c:v>5589.9290703190709</c:v>
                </c:pt>
                <c:pt idx="5">
                  <c:v>5464.3847858014233</c:v>
                </c:pt>
                <c:pt idx="6">
                  <c:v>5427.0838840850265</c:v>
                </c:pt>
                <c:pt idx="7">
                  <c:v>5409.7200899209329</c:v>
                </c:pt>
                <c:pt idx="8">
                  <c:v>5423.1380517072657</c:v>
                </c:pt>
                <c:pt idx="9">
                  <c:v>5657.6665821341549</c:v>
                </c:pt>
                <c:pt idx="10">
                  <c:v>5783.649991186534</c:v>
                </c:pt>
                <c:pt idx="11">
                  <c:v>5982.0214385601303</c:v>
                </c:pt>
              </c:numCache>
            </c:numRef>
          </c:val>
          <c:smooth val="0"/>
          <c:extLst>
            <c:ext xmlns:c16="http://schemas.microsoft.com/office/drawing/2014/chart" uri="{C3380CC4-5D6E-409C-BE32-E72D297353CC}">
              <c16:uniqueId val="{00000001-37A7-42A1-B7D7-BD47FD416B2A}"/>
            </c:ext>
          </c:extLst>
        </c:ser>
        <c:ser>
          <c:idx val="6"/>
          <c:order val="2"/>
          <c:tx>
            <c:strRef>
              <c:f>'CH4-CO2e_graph'!$AH$7</c:f>
              <c:strCache>
                <c:ptCount val="1"/>
                <c:pt idx="0">
                  <c:v>2021</c:v>
                </c:pt>
              </c:strCache>
            </c:strRef>
          </c:tx>
          <c:spPr>
            <a:ln w="25400" cap="rnd">
              <a:solidFill>
                <a:srgbClr val="BDC921"/>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'CH4-CO2e_graph'!$AI$7:$AT$7</c:f>
              <c:numCache>
                <c:formatCode>0</c:formatCode>
                <c:ptCount val="12"/>
                <c:pt idx="0">
                  <c:v>5953.8007040737157</c:v>
                </c:pt>
                <c:pt idx="1">
                  <c:v>5683.8790133453285</c:v>
                </c:pt>
                <c:pt idx="2">
                  <c:v>5828.0393919656453</c:v>
                </c:pt>
                <c:pt idx="3">
                  <c:v>5741.0697289985983</c:v>
                </c:pt>
                <c:pt idx="4">
                  <c:v>5623.7911096927182</c:v>
                </c:pt>
                <c:pt idx="5">
                  <c:v>5325.0191217891261</c:v>
                </c:pt>
                <c:pt idx="6">
                  <c:v>5292.9101464538553</c:v>
                </c:pt>
                <c:pt idx="7">
                  <c:v>5258.764540254725</c:v>
                </c:pt>
                <c:pt idx="8">
                  <c:v>5211.4414738451142</c:v>
                </c:pt>
                <c:pt idx="9">
                  <c:v>5458.4967049800616</c:v>
                </c:pt>
                <c:pt idx="10">
                  <c:v>5688.8222148040059</c:v>
                </c:pt>
                <c:pt idx="11">
                  <c:v>5803.3523919239824</c:v>
                </c:pt>
              </c:numCache>
            </c:numRef>
          </c:val>
          <c:smooth val="0"/>
          <c:extLst>
            <c:ext xmlns:c16="http://schemas.microsoft.com/office/drawing/2014/chart" uri="{C3380CC4-5D6E-409C-BE32-E72D297353CC}">
              <c16:uniqueId val="{00000000-FF49-464C-B5C9-A7CC0F81EEF3}"/>
            </c:ext>
          </c:extLst>
        </c:ser>
        <c:ser>
          <c:idx val="1"/>
          <c:order val="3"/>
          <c:tx>
            <c:strRef>
              <c:f>'CH4-CO2e_graph'!$AH$11</c:f>
              <c:strCache>
                <c:ptCount val="1"/>
                <c:pt idx="0">
                  <c:v>2025</c:v>
                </c:pt>
              </c:strCache>
            </c:strRef>
          </c:tx>
          <c:spPr>
            <a:ln w="28575" cap="rnd">
              <a:solidFill>
                <a:srgbClr val="002060"/>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'CH4-CO2e_graph'!$AI$11:$AT$11</c:f>
              <c:numCache>
                <c:formatCode>0</c:formatCode>
                <c:ptCount val="12"/>
                <c:pt idx="0">
                  <c:v>5639.1004057799246</c:v>
                </c:pt>
                <c:pt idx="1">
                  <c:v>5332.9064428197089</c:v>
                </c:pt>
                <c:pt idx="2">
                  <c:v>4790.7525258414234</c:v>
                </c:pt>
                <c:pt idx="3">
                  <c:v>4608.2810780067657</c:v>
                </c:pt>
                <c:pt idx="4">
                  <c:v>4643.1571688571075</c:v>
                </c:pt>
                <c:pt idx="5">
                  <c:v>4723.2088066384858</c:v>
                </c:pt>
                <c:pt idx="6">
                  <c:v>4881.0169254625498</c:v>
                </c:pt>
                <c:pt idx="7">
                  <c:v>4898.7215537612037</c:v>
                </c:pt>
                <c:pt idx="8">
                  <c:v>4720.6215470421184</c:v>
                </c:pt>
                <c:pt idx="9">
                  <c:v>4763.135616365631</c:v>
                </c:pt>
                <c:pt idx="10">
                  <c:v>4892.7236496969281</c:v>
                </c:pt>
                <c:pt idx="11">
                  <c:v>5269.6845316467497</c:v>
                </c:pt>
              </c:numCache>
            </c:numRef>
          </c:val>
          <c:smooth val="0"/>
          <c:extLst>
            <c:ext xmlns:c16="http://schemas.microsoft.com/office/drawing/2014/chart" uri="{C3380CC4-5D6E-409C-BE32-E72D297353CC}">
              <c16:uniqueId val="{00000002-37A7-42A1-B7D7-BD47FD416B2A}"/>
            </c:ext>
          </c:extLst>
        </c:ser>
        <c:ser>
          <c:idx val="3"/>
          <c:order val="4"/>
          <c:tx>
            <c:strRef>
              <c:f>'CH4-CO2e_graph'!$AH$12</c:f>
              <c:strCache>
                <c:ptCount val="1"/>
                <c:pt idx="0">
                  <c:v>2026</c:v>
                </c:pt>
              </c:strCache>
            </c:strRef>
          </c:tx>
          <c:spPr>
            <a:ln w="28575" cap="rnd">
              <a:solidFill>
                <a:srgbClr val="4FA15E"/>
              </a:solidFill>
              <a:round/>
            </a:ln>
            <a:effectLst/>
          </c:spPr>
          <c:marker>
            <c:symbol val="none"/>
          </c:marker>
          <c:cat>
            <c:strRef>
              <c:f>'CH4-CO2e_graph'!$AI$4:$AT$4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'CH4-CO2e_graph'!$AI$12:$AT$12</c:f>
              <c:numCache>
                <c:formatCode>0</c:formatCode>
                <c:ptCount val="12"/>
                <c:pt idx="0">
                  <c:v>5530.3951740404209</c:v>
                </c:pt>
                <c:pt idx="1">
                  <c:v>5131.4159376755015</c:v>
                </c:pt>
                <c:pt idx="2">
                  <c:v>4684.4070805944048</c:v>
                </c:pt>
                <c:pt idx="3">
                  <c:v>4524.5768264050739</c:v>
                </c:pt>
                <c:pt idx="4">
                  <c:v>4584.7852208872309</c:v>
                </c:pt>
                <c:pt idx="5">
                  <c:v>4656.2175230478788</c:v>
                </c:pt>
              </c:numCache>
            </c:numRef>
          </c:val>
          <c:smooth val="0"/>
          <c:extLst>
            <c:ext xmlns:c16="http://schemas.microsoft.com/office/drawing/2014/chart" uri="{C3380CC4-5D6E-409C-BE32-E72D297353CC}">
              <c16:uniqueId val="{00000003-37A7-42A1-B7D7-BD47FD416B2A}"/>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5.0325612474600026E-3"/>
              <c:y val="3.755191913126155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0.30000000000000004"/>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14976206538189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6532778908254"/>
          <c:y val="2.4953271863848967E-2"/>
          <c:w val="0.83888856940635237"/>
          <c:h val="0.47024606027094284"/>
        </c:manualLayout>
      </c:layout>
      <c:barChart>
        <c:barDir val="col"/>
        <c:grouping val="clustered"/>
        <c:varyColors val="0"/>
        <c:ser>
          <c:idx val="1"/>
          <c:order val="0"/>
          <c:tx>
            <c:strRef>
              <c:f>'CH4-CO2e_graph'!$W$20</c:f>
              <c:strCache>
                <c:ptCount val="1"/>
                <c:pt idx="0">
                  <c:v>2025</c:v>
                </c:pt>
              </c:strCache>
            </c:strRef>
          </c:tx>
          <c:spPr>
            <a:solidFill>
              <a:srgbClr val="0E2849"/>
            </a:solidFill>
            <a:ln>
              <a:noFill/>
            </a:ln>
            <a:effectLst/>
          </c:spPr>
          <c:invertIfNegative val="0"/>
          <c:cat>
            <c:strRef>
              <c:f>'CH4-CO2e_graph'!$V$21:$V$26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'CH4-CO2e_graph'!$W$21:$W$26</c:f>
              <c:numCache>
                <c:formatCode>0</c:formatCode>
                <c:ptCount val="6"/>
                <c:pt idx="0">
                  <c:v>397.73553613341835</c:v>
                </c:pt>
                <c:pt idx="1">
                  <c:v>103.41034828317812</c:v>
                </c:pt>
                <c:pt idx="2">
                  <c:v>6107.0169377130678</c:v>
                </c:pt>
                <c:pt idx="3">
                  <c:v>2192.9450655365331</c:v>
                </c:pt>
                <c:pt idx="4">
                  <c:v>20855.681823066639</c:v>
                </c:pt>
                <c:pt idx="5">
                  <c:v>80.616717210578969</c:v>
                </c:pt>
              </c:numCache>
            </c:numRef>
          </c:val>
          <c:extLst>
            <c:ext xmlns:c16="http://schemas.microsoft.com/office/drawing/2014/chart" uri="{C3380CC4-5D6E-409C-BE32-E72D297353CC}">
              <c16:uniqueId val="{00000000-BEBF-43C3-9989-7738230FAFAE}"/>
            </c:ext>
          </c:extLst>
        </c:ser>
        <c:ser>
          <c:idx val="0"/>
          <c:order val="1"/>
          <c:tx>
            <c:strRef>
              <c:f>'CH4-CO2e_graph'!$X$20</c:f>
              <c:strCache>
                <c:ptCount val="1"/>
                <c:pt idx="0">
                  <c:v>2026</c:v>
                </c:pt>
              </c:strCache>
            </c:strRef>
          </c:tx>
          <c:spPr>
            <a:solidFill>
              <a:srgbClr val="4FA15E"/>
            </a:solidFill>
            <a:ln>
              <a:noFill/>
            </a:ln>
            <a:effectLst/>
          </c:spPr>
          <c:invertIfNegative val="0"/>
          <c:cat>
            <c:strRef>
              <c:f>'CH4-CO2e_graph'!$V$21:$V$26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'CH4-CO2e_graph'!$X$21:$X$26</c:f>
              <c:numCache>
                <c:formatCode>0</c:formatCode>
                <c:ptCount val="6"/>
                <c:pt idx="0">
                  <c:v>372.468370297371</c:v>
                </c:pt>
                <c:pt idx="1">
                  <c:v>103.34599963169542</c:v>
                </c:pt>
                <c:pt idx="2">
                  <c:v>6107.0169377130678</c:v>
                </c:pt>
                <c:pt idx="3">
                  <c:v>2092.7745915229507</c:v>
                </c:pt>
                <c:pt idx="4">
                  <c:v>20355.604346824395</c:v>
                </c:pt>
                <c:pt idx="5">
                  <c:v>80.587516661029426</c:v>
                </c:pt>
              </c:numCache>
            </c:numRef>
          </c:val>
          <c:extLst>
            <c:ext xmlns:c16="http://schemas.microsoft.com/office/drawing/2014/chart" uri="{C3380CC4-5D6E-409C-BE32-E72D297353CC}">
              <c16:uniqueId val="{00000001-BEBF-43C3-9989-7738230FAFAE}"/>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'CH4-CO2e_graph'!$Z$20</c:f>
              <c:strCache>
                <c:ptCount val="1"/>
                <c:pt idx="0">
                  <c:v>% Evolution 2026/2025</c:v>
                </c:pt>
              </c:strCache>
            </c:strRef>
          </c:tx>
          <c:spPr>
            <a:no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'CH4-CO2e_graph'!$Z$21:$Z$26</c:f>
              <c:numCache>
                <c:formatCode>0.0%</c:formatCode>
                <c:ptCount val="6"/>
                <c:pt idx="0">
                  <c:v>-6.3527554217764459E-2</c:v>
                </c:pt>
                <c:pt idx="1">
                  <c:v>-6.2226510741936192E-4</c:v>
                </c:pt>
                <c:pt idx="2">
                  <c:v>0</c:v>
                </c:pt>
                <c:pt idx="3">
                  <c:v>-4.5678514974142437E-2</c:v>
                </c:pt>
                <c:pt idx="4">
                  <c:v>-2.3977997002675444E-2</c:v>
                </c:pt>
                <c:pt idx="5">
                  <c:v>-3.6221456987972633E-4</c:v>
                </c:pt>
              </c:numCache>
            </c:numRef>
          </c:val>
          <c:extLst>
            <c:ext xmlns:c16="http://schemas.microsoft.com/office/drawing/2014/chart" uri="{C3380CC4-5D6E-409C-BE32-E72D297353CC}">
              <c16:uniqueId val="{00000002-BEBF-43C3-9989-7738230FAFAE}"/>
            </c:ext>
          </c:extLst>
        </c:ser>
        <c:dLbls>
          <c:showLegendKey val="0"/>
          <c:showVal val="0"/>
          <c:showCatName val="0"/>
          <c:showSerName val="0"/>
          <c:showPercent val="0"/>
          <c:showBubbleSize val="0"/>
        </c:dLbls>
        <c:gapWidth val="150"/>
        <c:axId val="686281384"/>
        <c:axId val="686283184"/>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686283184"/>
        <c:scaling>
          <c:orientation val="minMax"/>
          <c:max val="20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686281384"/>
        <c:crosses val="max"/>
        <c:crossBetween val="between"/>
      </c:valAx>
      <c:catAx>
        <c:axId val="686281384"/>
        <c:scaling>
          <c:orientation val="minMax"/>
        </c:scaling>
        <c:delete val="1"/>
        <c:axPos val="b"/>
        <c:numFmt formatCode="General" sourceLinked="1"/>
        <c:majorTickMark val="out"/>
        <c:minorTickMark val="none"/>
        <c:tickLblPos val="nextTo"/>
        <c:crossAx val="686283184"/>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3969836359195631"/>
        </c:manualLayout>
      </c:layout>
      <c:barChart>
        <c:barDir val="col"/>
        <c:grouping val="clustered"/>
        <c:varyColors val="0"/>
        <c:ser>
          <c:idx val="0"/>
          <c:order val="2"/>
          <c:tx>
            <c:strRef>
              <c:f>'N2O-CO2e_graph'!$AH$13</c:f>
              <c:strCache>
                <c:ptCount val="1"/>
                <c:pt idx="0">
                  <c:v>% Evolution 2026/2025</c:v>
                </c:pt>
              </c:strCache>
            </c:strRef>
          </c:tx>
          <c:spPr>
            <a:solidFill>
              <a:schemeClr val="bg2"/>
            </a:solidFill>
            <a:ln w="22225">
              <a:noFill/>
              <a:prstDash val="sysDot"/>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'N2O-CO2e_graph'!$AI$13:$AT$13</c:f>
              <c:numCache>
                <c:formatCode>0%</c:formatCode>
                <c:ptCount val="12"/>
                <c:pt idx="0">
                  <c:v>-1.197100826286159E-2</c:v>
                </c:pt>
                <c:pt idx="1">
                  <c:v>1.0005566896627563E-2</c:v>
                </c:pt>
                <c:pt idx="2">
                  <c:v>3.117710452448208E-2</c:v>
                </c:pt>
                <c:pt idx="3">
                  <c:v>1.6804159623408386E-2</c:v>
                </c:pt>
                <c:pt idx="4">
                  <c:v>1.2241622026348136E-2</c:v>
                </c:pt>
                <c:pt idx="5">
                  <c:v>-9.1018538138238556E-3</c:v>
                </c:pt>
              </c:numCache>
            </c:numRef>
          </c:val>
          <c:extLst>
            <c:ext xmlns:c16="http://schemas.microsoft.com/office/drawing/2014/chart" uri="{C3380CC4-5D6E-409C-BE32-E72D297353CC}">
              <c16:uniqueId val="{00000014-994E-4477-9A68-BB9AF604B179}"/>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'N2O-CO2e_graph'!$AH$11</c:f>
              <c:strCache>
                <c:ptCount val="1"/>
                <c:pt idx="0">
                  <c:v>2025</c:v>
                </c:pt>
              </c:strCache>
            </c:strRef>
          </c:tx>
          <c:spPr>
            <a:ln w="28575" cap="rnd">
              <a:solidFill>
                <a:srgbClr val="002060"/>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'N2O-CO2e_graph'!$AI$11:$AT$11</c:f>
              <c:numCache>
                <c:formatCode>0</c:formatCode>
                <c:ptCount val="12"/>
                <c:pt idx="0">
                  <c:v>1709.4361443418074</c:v>
                </c:pt>
                <c:pt idx="1">
                  <c:v>3442.2141570961935</c:v>
                </c:pt>
                <c:pt idx="2">
                  <c:v>5029.5809610194092</c:v>
                </c:pt>
                <c:pt idx="3">
                  <c:v>3574.973818240509</c:v>
                </c:pt>
                <c:pt idx="4">
                  <c:v>2830.7042221380589</c:v>
                </c:pt>
                <c:pt idx="5">
                  <c:v>1649.8994201519197</c:v>
                </c:pt>
                <c:pt idx="6">
                  <c:v>1660.7500232371667</c:v>
                </c:pt>
                <c:pt idx="7">
                  <c:v>1768.8717064862294</c:v>
                </c:pt>
                <c:pt idx="8">
                  <c:v>1675.752679393137</c:v>
                </c:pt>
                <c:pt idx="9">
                  <c:v>1708.8814134876063</c:v>
                </c:pt>
                <c:pt idx="10">
                  <c:v>1524.1332270255587</c:v>
                </c:pt>
                <c:pt idx="11">
                  <c:v>1468.1999134893485</c:v>
                </c:pt>
              </c:numCache>
            </c:numRef>
          </c:val>
          <c:smooth val="0"/>
          <c:extLst>
            <c:ext xmlns:c16="http://schemas.microsoft.com/office/drawing/2014/chart" uri="{C3380CC4-5D6E-409C-BE32-E72D297353CC}">
              <c16:uniqueId val="{00000006-994E-4477-9A68-BB9AF604B179}"/>
            </c:ext>
          </c:extLst>
        </c:ser>
        <c:ser>
          <c:idx val="3"/>
          <c:order val="1"/>
          <c:tx>
            <c:strRef>
              <c:f>'N2O-CO2e_graph'!$AH$12</c:f>
              <c:strCache>
                <c:ptCount val="1"/>
                <c:pt idx="0">
                  <c:v>2026</c:v>
                </c:pt>
              </c:strCache>
            </c:strRef>
          </c:tx>
          <c:spPr>
            <a:ln w="28575" cap="rnd">
              <a:solidFill>
                <a:srgbClr val="4FA15E"/>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'N2O-CO2e_graph'!$AI$12:$AT$12</c:f>
              <c:numCache>
                <c:formatCode>0</c:formatCode>
                <c:ptCount val="12"/>
                <c:pt idx="0">
                  <c:v>1688.9724701330574</c:v>
                </c:pt>
                <c:pt idx="1">
                  <c:v>3476.6554611175379</c:v>
                </c:pt>
                <c:pt idx="2">
                  <c:v>5186.3887323554563</c:v>
                </c:pt>
                <c:pt idx="3">
                  <c:v>3635.0482489317283</c:v>
                </c:pt>
                <c:pt idx="4">
                  <c:v>2865.3566332938608</c:v>
                </c:pt>
                <c:pt idx="5">
                  <c:v>1634.8822768221842</c:v>
                </c:pt>
              </c:numCache>
            </c:numRef>
          </c:val>
          <c:smooth val="0"/>
          <c:extLst>
            <c:ext xmlns:c16="http://schemas.microsoft.com/office/drawing/2014/chart" uri="{C3380CC4-5D6E-409C-BE32-E72D297353CC}">
              <c16:uniqueId val="{0000000D-994E-4477-9A68-BB9AF604B179}"/>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1E-3"/>
              <c:y val="3.964734811379220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in val="-4.0000000000000008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11351706036746"/>
          <c:y val="4.0987919988262338E-2"/>
          <c:w val="0.81666644794400689"/>
          <c:h val="0.61557431408030527"/>
        </c:manualLayout>
      </c:layout>
      <c:barChart>
        <c:barDir val="col"/>
        <c:grouping val="clustered"/>
        <c:varyColors val="0"/>
        <c:ser>
          <c:idx val="0"/>
          <c:order val="0"/>
          <c:tx>
            <c:strRef>
              <c:f>'N2O-CO2e_graph'!$S$43</c:f>
              <c:strCache>
                <c:ptCount val="1"/>
                <c:pt idx="0">
                  <c:v>2025</c:v>
                </c:pt>
              </c:strCache>
            </c:strRef>
          </c:tx>
          <c:spPr>
            <a:solidFill>
              <a:srgbClr val="4982C7">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'N2O-CO2e_graph'!$T$43:$AE$43</c:f>
              <c:numCache>
                <c:formatCode>0</c:formatCode>
                <c:ptCount val="12"/>
                <c:pt idx="0">
                  <c:v>27.901425838553838</c:v>
                </c:pt>
                <c:pt idx="1">
                  <c:v>24.243642006123618</c:v>
                </c:pt>
                <c:pt idx="2">
                  <c:v>20.59343180996083</c:v>
                </c:pt>
                <c:pt idx="3">
                  <c:v>14.034310378080114</c:v>
                </c:pt>
                <c:pt idx="4">
                  <c:v>11.760777547822746</c:v>
                </c:pt>
                <c:pt idx="5">
                  <c:v>10.695339160660986</c:v>
                </c:pt>
                <c:pt idx="6">
                  <c:v>11.157210322810059</c:v>
                </c:pt>
                <c:pt idx="7">
                  <c:v>11.102313585665264</c:v>
                </c:pt>
                <c:pt idx="8">
                  <c:v>10.466580204616031</c:v>
                </c:pt>
                <c:pt idx="9">
                  <c:v>14.571100683240068</c:v>
                </c:pt>
                <c:pt idx="10">
                  <c:v>20.677205223309407</c:v>
                </c:pt>
                <c:pt idx="11">
                  <c:v>24.447490850851086</c:v>
                </c:pt>
              </c:numCache>
            </c:numRef>
          </c:val>
          <c:extLst>
            <c:ext xmlns:c16="http://schemas.microsoft.com/office/drawing/2014/chart" uri="{C3380CC4-5D6E-409C-BE32-E72D297353CC}">
              <c16:uniqueId val="{00000000-04D4-4F74-B75D-6D510D2D1CA7}"/>
            </c:ext>
          </c:extLst>
        </c:ser>
        <c:ser>
          <c:idx val="1"/>
          <c:order val="1"/>
          <c:tx>
            <c:strRef>
              <c:f>'N2O-CO2e_graph'!$S$44</c:f>
              <c:strCache>
                <c:ptCount val="1"/>
                <c:pt idx="0">
                  <c:v>2026</c:v>
                </c:pt>
              </c:strCache>
            </c:strRef>
          </c:tx>
          <c:spPr>
            <a:solidFill>
              <a:srgbClr val="4982C7"/>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'N2O-CO2e_graph'!$T$44:$AE$44</c:f>
              <c:numCache>
                <c:formatCode>0</c:formatCode>
                <c:ptCount val="12"/>
                <c:pt idx="0">
                  <c:v>29.138737899699443</c:v>
                </c:pt>
                <c:pt idx="1">
                  <c:v>18.996513900171529</c:v>
                </c:pt>
                <c:pt idx="2">
                  <c:v>19.347376927532519</c:v>
                </c:pt>
                <c:pt idx="3">
                  <c:v>14.111452041722183</c:v>
                </c:pt>
                <c:pt idx="4">
                  <c:v>12.294839533764012</c:v>
                </c:pt>
                <c:pt idx="5">
                  <c:v>11.291658729959323</c:v>
                </c:pt>
              </c:numCache>
            </c:numRef>
          </c:val>
          <c:extLst>
            <c:ext xmlns:c16="http://schemas.microsoft.com/office/drawing/2014/chart" uri="{C3380CC4-5D6E-409C-BE32-E72D297353CC}">
              <c16:uniqueId val="{00000001-04D4-4F74-B75D-6D510D2D1CA7}"/>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'N2O-CO2e_graph'!$T$45:$AE$45</c:f>
              <c:numCache>
                <c:formatCode>0%</c:formatCode>
                <c:ptCount val="12"/>
                <c:pt idx="0">
                  <c:v>4.4345836241669878E-2</c:v>
                </c:pt>
                <c:pt idx="1">
                  <c:v>-0.21643316233702575</c:v>
                </c:pt>
                <c:pt idx="2">
                  <c:v>-6.0507393518821229E-2</c:v>
                </c:pt>
                <c:pt idx="3">
                  <c:v>5.4966479694331426E-3</c:v>
                </c:pt>
                <c:pt idx="4">
                  <c:v>4.5410431731202662E-2</c:v>
                </c:pt>
                <c:pt idx="5">
                  <c:v>5.5755087364754902E-2</c:v>
                </c:pt>
              </c:numCache>
            </c:numRef>
          </c:val>
          <c:extLst>
            <c:ext xmlns:c16="http://schemas.microsoft.com/office/drawing/2014/chart" uri="{C3380CC4-5D6E-409C-BE32-E72D297353CC}">
              <c16:uniqueId val="{00000008-04D4-4F74-B75D-6D510D2D1CA7}"/>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0"/>
              <c:y val="7.7517194203415796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0833333333333335"/>
          <c:y val="0.89724625294448712"/>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78408619975143E-2"/>
          <c:y val="8.5969666807919343E-2"/>
          <c:w val="0.88060148731408583"/>
          <c:h val="0.57030371203599539"/>
        </c:manualLayout>
      </c:layout>
      <c:barChart>
        <c:barDir val="col"/>
        <c:grouping val="clustered"/>
        <c:varyColors val="0"/>
        <c:ser>
          <c:idx val="0"/>
          <c:order val="0"/>
          <c:tx>
            <c:strRef>
              <c:f>'N2O-CO2e_graph'!$S$46</c:f>
              <c:strCache>
                <c:ptCount val="1"/>
                <c:pt idx="0">
                  <c:v>2025</c:v>
                </c:pt>
              </c:strCache>
            </c:strRef>
          </c:tx>
          <c:spPr>
            <a:solidFill>
              <a:srgbClr val="0E2849">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'N2O-CO2e_graph'!$T$46:$AE$46</c:f>
              <c:numCache>
                <c:formatCode>0</c:formatCode>
                <c:ptCount val="12"/>
                <c:pt idx="0">
                  <c:v>98.189887169279189</c:v>
                </c:pt>
                <c:pt idx="1">
                  <c:v>96.378495175696656</c:v>
                </c:pt>
                <c:pt idx="2">
                  <c:v>106.85986481029866</c:v>
                </c:pt>
                <c:pt idx="3">
                  <c:v>115.87691280796359</c:v>
                </c:pt>
                <c:pt idx="4">
                  <c:v>112.88918679340655</c:v>
                </c:pt>
                <c:pt idx="5">
                  <c:v>119.43215563358206</c:v>
                </c:pt>
                <c:pt idx="6">
                  <c:v>118.01339568406122</c:v>
                </c:pt>
                <c:pt idx="7">
                  <c:v>107.12292412907813</c:v>
                </c:pt>
                <c:pt idx="8">
                  <c:v>117.78725453488569</c:v>
                </c:pt>
                <c:pt idx="9">
                  <c:v>118.03530711648882</c:v>
                </c:pt>
                <c:pt idx="10">
                  <c:v>100.14361222795523</c:v>
                </c:pt>
                <c:pt idx="11">
                  <c:v>99.808992299338129</c:v>
                </c:pt>
              </c:numCache>
            </c:numRef>
          </c:val>
          <c:extLst>
            <c:ext xmlns:c16="http://schemas.microsoft.com/office/drawing/2014/chart" uri="{C3380CC4-5D6E-409C-BE32-E72D297353CC}">
              <c16:uniqueId val="{00000000-E928-4160-A239-3C181C98D24A}"/>
            </c:ext>
          </c:extLst>
        </c:ser>
        <c:ser>
          <c:idx val="1"/>
          <c:order val="1"/>
          <c:tx>
            <c:strRef>
              <c:f>'N2O-CO2e_graph'!$S$47</c:f>
              <c:strCache>
                <c:ptCount val="1"/>
                <c:pt idx="0">
                  <c:v>2026</c:v>
                </c:pt>
              </c:strCache>
            </c:strRef>
          </c:tx>
          <c:spPr>
            <a:solidFill>
              <a:srgbClr val="0E2849"/>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'N2O-CO2e_graph'!$T$47:$AE$47</c:f>
              <c:numCache>
                <c:formatCode>0</c:formatCode>
                <c:ptCount val="12"/>
                <c:pt idx="0">
                  <c:v>95.143334226142287</c:v>
                </c:pt>
                <c:pt idx="1">
                  <c:v>91.802333006902458</c:v>
                </c:pt>
                <c:pt idx="2">
                  <c:v>110.32691817577249</c:v>
                </c:pt>
                <c:pt idx="3">
                  <c:v>108.26237430598559</c:v>
                </c:pt>
                <c:pt idx="4">
                  <c:v>107.23306364401454</c:v>
                </c:pt>
                <c:pt idx="5">
                  <c:v>116.13893290483156</c:v>
                </c:pt>
              </c:numCache>
            </c:numRef>
          </c:val>
          <c:extLst>
            <c:ext xmlns:c16="http://schemas.microsoft.com/office/drawing/2014/chart" uri="{C3380CC4-5D6E-409C-BE32-E72D297353CC}">
              <c16:uniqueId val="{00000001-E928-4160-A239-3C181C98D24A}"/>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'N2O-CO2e_graph'!$T$48:$AE$48</c:f>
              <c:numCache>
                <c:formatCode>0%</c:formatCode>
                <c:ptCount val="12"/>
                <c:pt idx="0">
                  <c:v>-3.1027155962453142E-2</c:v>
                </c:pt>
                <c:pt idx="1">
                  <c:v>-4.7481153969585417E-2</c:v>
                </c:pt>
                <c:pt idx="2">
                  <c:v>3.2444860113089828E-2</c:v>
                </c:pt>
                <c:pt idx="3">
                  <c:v>-6.571230038374562E-2</c:v>
                </c:pt>
                <c:pt idx="4">
                  <c:v>-5.0103320876454131E-2</c:v>
                </c:pt>
                <c:pt idx="5">
                  <c:v>-2.7574003929512106E-2</c:v>
                </c:pt>
              </c:numCache>
            </c:numRef>
          </c:val>
          <c:extLst>
            <c:ext xmlns:c16="http://schemas.microsoft.com/office/drawing/2014/chart" uri="{C3380CC4-5D6E-409C-BE32-E72D297353CC}">
              <c16:uniqueId val="{00000008-E928-4160-A239-3C181C98D24A}"/>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8.0410277662660568E-3"/>
              <c:y val="0.10754427286076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2500002588433842"/>
          <c:y val="0.89216615780170339"/>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99737532808395E-2"/>
          <c:y val="5.0925888809353378E-2"/>
          <c:w val="0.87253151797583739"/>
          <c:h val="0.59951080583012228"/>
        </c:manualLayout>
      </c:layout>
      <c:barChart>
        <c:barDir val="col"/>
        <c:grouping val="clustered"/>
        <c:varyColors val="0"/>
        <c:ser>
          <c:idx val="0"/>
          <c:order val="0"/>
          <c:tx>
            <c:strRef>
              <c:f>'N2O-CO2e_graph'!$S$49</c:f>
              <c:strCache>
                <c:ptCount val="1"/>
                <c:pt idx="0">
                  <c:v>2025</c:v>
                </c:pt>
              </c:strCache>
            </c:strRef>
          </c:tx>
          <c:spPr>
            <a:solidFill>
              <a:srgbClr val="AF5972">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'N2O-CO2e_graph'!$T$49:$AE$49</c:f>
              <c:numCache>
                <c:formatCode>0</c:formatCode>
                <c:ptCount val="12"/>
                <c:pt idx="0">
                  <c:v>171.18408959990703</c:v>
                </c:pt>
                <c:pt idx="1">
                  <c:v>171.18408959990703</c:v>
                </c:pt>
                <c:pt idx="2">
                  <c:v>171.18408959990703</c:v>
                </c:pt>
                <c:pt idx="3">
                  <c:v>171.18408959990703</c:v>
                </c:pt>
                <c:pt idx="4">
                  <c:v>171.18408959990703</c:v>
                </c:pt>
                <c:pt idx="5">
                  <c:v>171.18408959990703</c:v>
                </c:pt>
                <c:pt idx="6">
                  <c:v>171.18408959990703</c:v>
                </c:pt>
                <c:pt idx="7">
                  <c:v>171.18408959990703</c:v>
                </c:pt>
                <c:pt idx="8">
                  <c:v>171.18408959990703</c:v>
                </c:pt>
                <c:pt idx="9">
                  <c:v>171.18408959990703</c:v>
                </c:pt>
                <c:pt idx="10">
                  <c:v>171.18408959990703</c:v>
                </c:pt>
                <c:pt idx="11">
                  <c:v>171.18408959990703</c:v>
                </c:pt>
              </c:numCache>
            </c:numRef>
          </c:val>
          <c:extLst>
            <c:ext xmlns:c16="http://schemas.microsoft.com/office/drawing/2014/chart" uri="{C3380CC4-5D6E-409C-BE32-E72D297353CC}">
              <c16:uniqueId val="{00000000-759A-46FA-B757-61D3B826CFB0}"/>
            </c:ext>
          </c:extLst>
        </c:ser>
        <c:ser>
          <c:idx val="1"/>
          <c:order val="1"/>
          <c:tx>
            <c:strRef>
              <c:f>'N2O-CO2e_graph'!$S$50</c:f>
              <c:strCache>
                <c:ptCount val="1"/>
                <c:pt idx="0">
                  <c:v>2026</c:v>
                </c:pt>
              </c:strCache>
            </c:strRef>
          </c:tx>
          <c:spPr>
            <a:solidFill>
              <a:srgbClr val="AF5972"/>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'N2O-CO2e_graph'!$T$50:$AE$50</c:f>
              <c:numCache>
                <c:formatCode>0</c:formatCode>
                <c:ptCount val="12"/>
                <c:pt idx="0">
                  <c:v>171.18408959990703</c:v>
                </c:pt>
                <c:pt idx="1">
                  <c:v>171.18408959990703</c:v>
                </c:pt>
                <c:pt idx="2">
                  <c:v>171.18408959990703</c:v>
                </c:pt>
                <c:pt idx="3">
                  <c:v>171.18408959990703</c:v>
                </c:pt>
                <c:pt idx="4">
                  <c:v>171.18408959990703</c:v>
                </c:pt>
                <c:pt idx="5">
                  <c:v>171.18408959990703</c:v>
                </c:pt>
              </c:numCache>
            </c:numRef>
          </c:val>
          <c:extLst>
            <c:ext xmlns:c16="http://schemas.microsoft.com/office/drawing/2014/chart" uri="{C3380CC4-5D6E-409C-BE32-E72D297353CC}">
              <c16:uniqueId val="{00000001-759A-46FA-B757-61D3B826CFB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'N2O-CO2e_graph'!$S$51</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'N2O-CO2e_graph'!$T$51:$AE$51</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759A-46FA-B757-61D3B826CFB0}"/>
            </c:ext>
          </c:extLst>
        </c:ser>
        <c:dLbls>
          <c:showLegendKey val="0"/>
          <c:showVal val="0"/>
          <c:showCatName val="0"/>
          <c:showSerName val="0"/>
          <c:showPercent val="0"/>
          <c:showBubbleSize val="0"/>
        </c:dLbls>
        <c:gapWidth val="219"/>
        <c:overlap val="-27"/>
        <c:axId val="1293078096"/>
        <c:axId val="1293076784"/>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575924301484E-3"/>
              <c:y val="4.246292117114897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076784"/>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078096"/>
        <c:crosses val="max"/>
        <c:crossBetween val="between"/>
      </c:valAx>
      <c:catAx>
        <c:axId val="1293078096"/>
        <c:scaling>
          <c:orientation val="minMax"/>
        </c:scaling>
        <c:delete val="1"/>
        <c:axPos val="b"/>
        <c:numFmt formatCode="General" sourceLinked="1"/>
        <c:majorTickMark val="out"/>
        <c:minorTickMark val="none"/>
        <c:tickLblPos val="nextTo"/>
        <c:crossAx val="1293076784"/>
        <c:crosses val="autoZero"/>
        <c:auto val="1"/>
        <c:lblAlgn val="ctr"/>
        <c:lblOffset val="100"/>
        <c:noMultiLvlLbl val="0"/>
      </c:catAx>
      <c:spPr>
        <a:noFill/>
        <a:ln>
          <a:noFill/>
        </a:ln>
        <a:effectLst/>
      </c:spPr>
    </c:plotArea>
    <c:legend>
      <c:legendPos val="b"/>
      <c:layout>
        <c:manualLayout>
          <c:xMode val="edge"/>
          <c:yMode val="edge"/>
          <c:x val="0.13426114166243711"/>
          <c:y val="0.89193733174098744"/>
          <c:w val="0.6982500000000000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21959755030621E-2"/>
          <c:y val="5.0925925925925923E-2"/>
          <c:w val="0.8577913385826772"/>
          <c:h val="0.59410229304774809"/>
        </c:manualLayout>
      </c:layout>
      <c:barChart>
        <c:barDir val="col"/>
        <c:grouping val="clustered"/>
        <c:varyColors val="0"/>
        <c:ser>
          <c:idx val="0"/>
          <c:order val="0"/>
          <c:tx>
            <c:strRef>
              <c:f>'N2O-CO2e_graph'!$S$52</c:f>
              <c:strCache>
                <c:ptCount val="1"/>
                <c:pt idx="0">
                  <c:v>2025</c:v>
                </c:pt>
              </c:strCache>
            </c:strRef>
          </c:tx>
          <c:spPr>
            <a:solidFill>
              <a:srgbClr val="EAAE04">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'N2O-CO2e_graph'!$T$52:$AE$52</c:f>
              <c:numCache>
                <c:formatCode>0</c:formatCode>
                <c:ptCount val="12"/>
                <c:pt idx="0">
                  <c:v>88.881801440613515</c:v>
                </c:pt>
                <c:pt idx="1">
                  <c:v>78.769157027943876</c:v>
                </c:pt>
                <c:pt idx="2">
                  <c:v>69.065160289825471</c:v>
                </c:pt>
                <c:pt idx="3">
                  <c:v>48.766827082130959</c:v>
                </c:pt>
                <c:pt idx="4">
                  <c:v>39.402854114088029</c:v>
                </c:pt>
                <c:pt idx="5">
                  <c:v>29.15440123858366</c:v>
                </c:pt>
                <c:pt idx="6">
                  <c:v>28.698608779499164</c:v>
                </c:pt>
                <c:pt idx="7">
                  <c:v>28.60755908088418</c:v>
                </c:pt>
                <c:pt idx="8">
                  <c:v>29.443469925309707</c:v>
                </c:pt>
                <c:pt idx="9">
                  <c:v>47.805621134194908</c:v>
                </c:pt>
                <c:pt idx="10">
                  <c:v>68.161660537183536</c:v>
                </c:pt>
                <c:pt idx="11">
                  <c:v>79.810011611417039</c:v>
                </c:pt>
              </c:numCache>
            </c:numRef>
          </c:val>
          <c:extLst>
            <c:ext xmlns:c16="http://schemas.microsoft.com/office/drawing/2014/chart" uri="{C3380CC4-5D6E-409C-BE32-E72D297353CC}">
              <c16:uniqueId val="{00000000-DB5E-4B9C-BBF7-6D8E2DE3A84C}"/>
            </c:ext>
          </c:extLst>
        </c:ser>
        <c:ser>
          <c:idx val="1"/>
          <c:order val="1"/>
          <c:tx>
            <c:strRef>
              <c:f>'N2O-CO2e_graph'!$S$53</c:f>
              <c:strCache>
                <c:ptCount val="1"/>
                <c:pt idx="0">
                  <c:v>2026</c:v>
                </c:pt>
              </c:strCache>
            </c:strRef>
          </c:tx>
          <c:spPr>
            <a:solidFill>
              <a:srgbClr val="EAAE04"/>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'N2O-CO2e_graph'!$T$53:$AE$53</c:f>
              <c:numCache>
                <c:formatCode>0</c:formatCode>
                <c:ptCount val="12"/>
                <c:pt idx="0">
                  <c:v>88.47213418355804</c:v>
                </c:pt>
                <c:pt idx="1">
                  <c:v>66.510373838995434</c:v>
                </c:pt>
                <c:pt idx="2">
                  <c:v>66.167693684640241</c:v>
                </c:pt>
                <c:pt idx="3">
                  <c:v>47.09851721182671</c:v>
                </c:pt>
                <c:pt idx="4">
                  <c:v>40.340306727593415</c:v>
                </c:pt>
                <c:pt idx="5">
                  <c:v>28.525883405725892</c:v>
                </c:pt>
              </c:numCache>
            </c:numRef>
          </c:val>
          <c:extLst>
            <c:ext xmlns:c16="http://schemas.microsoft.com/office/drawing/2014/chart" uri="{C3380CC4-5D6E-409C-BE32-E72D297353CC}">
              <c16:uniqueId val="{00000001-DB5E-4B9C-BBF7-6D8E2DE3A84C}"/>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'N2O-CO2e_graph'!$T$54:$AE$54</c:f>
              <c:numCache>
                <c:formatCode>0%</c:formatCode>
                <c:ptCount val="12"/>
                <c:pt idx="0">
                  <c:v>-4.61265878631738E-2</c:v>
                </c:pt>
                <c:pt idx="1">
                  <c:v>-0.17266483854559836</c:v>
                </c:pt>
                <c:pt idx="2">
                  <c:v>-0.11631681350122085</c:v>
                </c:pt>
                <c:pt idx="3">
                  <c:v>-0.15142449199655802</c:v>
                </c:pt>
                <c:pt idx="4">
                  <c:v>-0.1559006208216083</c:v>
                </c:pt>
                <c:pt idx="5">
                  <c:v>-0.1400872664576259</c:v>
                </c:pt>
              </c:numCache>
            </c:numRef>
          </c:val>
          <c:extLst>
            <c:ext xmlns:c16="http://schemas.microsoft.com/office/drawing/2014/chart" uri="{C3380CC4-5D6E-409C-BE32-E72D297353CC}">
              <c16:uniqueId val="{00000008-DB5E-4B9C-BBF7-6D8E2DE3A84C}"/>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14444444444444443"/>
          <c:y val="0.89187816951818277"/>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28949924566516"/>
          <c:y val="5.0925925925925923E-2"/>
          <c:w val="0.87222652611971896"/>
          <c:h val="0.59410229304774798"/>
        </c:manualLayout>
      </c:layout>
      <c:barChart>
        <c:barDir val="col"/>
        <c:grouping val="clustered"/>
        <c:varyColors val="0"/>
        <c:ser>
          <c:idx val="0"/>
          <c:order val="0"/>
          <c:tx>
            <c:strRef>
              <c:f>'N2O-CO2e_graph'!$S$55</c:f>
              <c:strCache>
                <c:ptCount val="1"/>
                <c:pt idx="0">
                  <c:v>2025</c:v>
                </c:pt>
              </c:strCache>
            </c:strRef>
          </c:tx>
          <c:spPr>
            <a:solidFill>
              <a:srgbClr val="4FA15E">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'N2O-CO2e_graph'!$T$55:$AE$55</c:f>
              <c:numCache>
                <c:formatCode>0</c:formatCode>
                <c:ptCount val="12"/>
                <c:pt idx="0">
                  <c:v>1226.8453261253105</c:v>
                </c:pt>
                <c:pt idx="1">
                  <c:v>2979.7012634663447</c:v>
                </c:pt>
                <c:pt idx="2">
                  <c:v>4564.8722696431805</c:v>
                </c:pt>
                <c:pt idx="3">
                  <c:v>3121.667953408295</c:v>
                </c:pt>
                <c:pt idx="4">
                  <c:v>2398.6117422117964</c:v>
                </c:pt>
                <c:pt idx="5">
                  <c:v>1216.7595492021912</c:v>
                </c:pt>
                <c:pt idx="6">
                  <c:v>1222.9548590092486</c:v>
                </c:pt>
                <c:pt idx="7">
                  <c:v>1358.1136832207317</c:v>
                </c:pt>
                <c:pt idx="8">
                  <c:v>1247.1846170505237</c:v>
                </c:pt>
                <c:pt idx="9">
                  <c:v>1251.765062603936</c:v>
                </c:pt>
                <c:pt idx="10">
                  <c:v>1074.7891656021845</c:v>
                </c:pt>
                <c:pt idx="11">
                  <c:v>989.26318812162174</c:v>
                </c:pt>
              </c:numCache>
            </c:numRef>
          </c:val>
          <c:extLst>
            <c:ext xmlns:c16="http://schemas.microsoft.com/office/drawing/2014/chart" uri="{C3380CC4-5D6E-409C-BE32-E72D297353CC}">
              <c16:uniqueId val="{00000000-00D4-4DD9-885D-EB9917AA794E}"/>
            </c:ext>
          </c:extLst>
        </c:ser>
        <c:ser>
          <c:idx val="1"/>
          <c:order val="1"/>
          <c:tx>
            <c:strRef>
              <c:f>'N2O-CO2e_graph'!$S$56</c:f>
              <c:strCache>
                <c:ptCount val="1"/>
                <c:pt idx="0">
                  <c:v>2026</c:v>
                </c:pt>
              </c:strCache>
            </c:strRef>
          </c:tx>
          <c:spPr>
            <a:solidFill>
              <a:srgbClr val="4FA15E"/>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'N2O-CO2e_graph'!$T$56:$AE$56</c:f>
              <c:numCache>
                <c:formatCode>0</c:formatCode>
                <c:ptCount val="12"/>
                <c:pt idx="0">
                  <c:v>1217.5204186550982</c:v>
                </c:pt>
                <c:pt idx="1">
                  <c:v>3039.5542406147356</c:v>
                </c:pt>
                <c:pt idx="2">
                  <c:v>4723.1132629914255</c:v>
                </c:pt>
                <c:pt idx="3">
                  <c:v>3198.1477459480939</c:v>
                </c:pt>
                <c:pt idx="4">
                  <c:v>2448.5953924033606</c:v>
                </c:pt>
                <c:pt idx="5">
                  <c:v>1208.6235305011219</c:v>
                </c:pt>
              </c:numCache>
            </c:numRef>
          </c:val>
          <c:extLst>
            <c:ext xmlns:c16="http://schemas.microsoft.com/office/drawing/2014/chart" uri="{C3380CC4-5D6E-409C-BE32-E72D297353CC}">
              <c16:uniqueId val="{00000001-00D4-4DD9-885D-EB9917AA794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'N2O-CO2e_graph'!$T$57:$AE$57</c:f>
              <c:numCache>
                <c:formatCode>0%</c:formatCode>
                <c:ptCount val="12"/>
                <c:pt idx="0">
                  <c:v>-2.7494508636469812E-2</c:v>
                </c:pt>
                <c:pt idx="1">
                  <c:v>-1.7161502752922705E-2</c:v>
                </c:pt>
                <c:pt idx="2">
                  <c:v>1.4607622707667592E-2</c:v>
                </c:pt>
                <c:pt idx="3">
                  <c:v>-1.1092028173403129E-2</c:v>
                </c:pt>
                <c:pt idx="4">
                  <c:v>-1.1674287771697812E-2</c:v>
                </c:pt>
                <c:pt idx="5">
                  <c:v>-1.9436738973457789E-2</c:v>
                </c:pt>
              </c:numCache>
            </c:numRef>
          </c:val>
          <c:extLst>
            <c:ext xmlns:c16="http://schemas.microsoft.com/office/drawing/2014/chart" uri="{C3380CC4-5D6E-409C-BE32-E72D297353CC}">
              <c16:uniqueId val="{00000008-00D4-4DD9-885D-EB9917AA794E}"/>
            </c:ext>
          </c:extLst>
        </c:ser>
        <c:dLbls>
          <c:showLegendKey val="0"/>
          <c:showVal val="0"/>
          <c:showCatName val="0"/>
          <c:showSerName val="0"/>
          <c:showPercent val="0"/>
          <c:showBubbleSize val="0"/>
        </c:dLbls>
        <c:gapWidth val="219"/>
        <c:overlap val="-27"/>
        <c:axId val="1911360160"/>
        <c:axId val="1911357536"/>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1.5314030628061284E-4"/>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911357536"/>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911360160"/>
        <c:crosses val="max"/>
        <c:crossBetween val="between"/>
      </c:valAx>
      <c:catAx>
        <c:axId val="1911360160"/>
        <c:scaling>
          <c:orientation val="minMax"/>
        </c:scaling>
        <c:delete val="1"/>
        <c:axPos val="b"/>
        <c:numFmt formatCode="General" sourceLinked="1"/>
        <c:majorTickMark val="out"/>
        <c:minorTickMark val="none"/>
        <c:tickLblPos val="nextTo"/>
        <c:crossAx val="1911357536"/>
        <c:crosses val="autoZero"/>
        <c:auto val="1"/>
        <c:lblAlgn val="ctr"/>
        <c:lblOffset val="100"/>
        <c:noMultiLvlLbl val="0"/>
      </c:catAx>
      <c:spPr>
        <a:noFill/>
        <a:ln>
          <a:noFill/>
        </a:ln>
        <a:effectLst/>
      </c:spPr>
    </c:plotArea>
    <c:legend>
      <c:legendPos val="b"/>
      <c:layout>
        <c:manualLayout>
          <c:xMode val="edge"/>
          <c:yMode val="edge"/>
          <c:x val="0.17786751704021639"/>
          <c:y val="0.89159192057514547"/>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9973753280842"/>
          <c:y val="5.0925925925925923E-2"/>
          <c:w val="0.8216802274715661"/>
          <c:h val="0.60413993420207657"/>
        </c:manualLayout>
      </c:layout>
      <c:barChart>
        <c:barDir val="col"/>
        <c:grouping val="clustered"/>
        <c:varyColors val="0"/>
        <c:ser>
          <c:idx val="0"/>
          <c:order val="0"/>
          <c:tx>
            <c:strRef>
              <c:f>'N2O-CO2e_graph'!$S$58</c:f>
              <c:strCache>
                <c:ptCount val="1"/>
                <c:pt idx="0">
                  <c:v>2025</c:v>
                </c:pt>
              </c:strCache>
            </c:strRef>
          </c:tx>
          <c:spPr>
            <a:solidFill>
              <a:srgbClr val="642E65">
                <a:alpha val="50196"/>
              </a:srgbClr>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'N2O-CO2e_graph'!$T$58:$AE$58</c:f>
              <c:numCache>
                <c:formatCode>0</c:formatCode>
                <c:ptCount val="12"/>
                <c:pt idx="0">
                  <c:v>96.433614168143365</c:v>
                </c:pt>
                <c:pt idx="1">
                  <c:v>91.937509820177425</c:v>
                </c:pt>
                <c:pt idx="2">
                  <c:v>97.006144866236724</c:v>
                </c:pt>
                <c:pt idx="3">
                  <c:v>103.44372496413241</c:v>
                </c:pt>
                <c:pt idx="4">
                  <c:v>96.855571871038151</c:v>
                </c:pt>
                <c:pt idx="5">
                  <c:v>102.67388531699484</c:v>
                </c:pt>
                <c:pt idx="6">
                  <c:v>108.74185984164075</c:v>
                </c:pt>
                <c:pt idx="7">
                  <c:v>92.741136869963171</c:v>
                </c:pt>
                <c:pt idx="8">
                  <c:v>99.68666807789495</c:v>
                </c:pt>
                <c:pt idx="9">
                  <c:v>105.52023234983953</c:v>
                </c:pt>
                <c:pt idx="10">
                  <c:v>89.177493835018851</c:v>
                </c:pt>
                <c:pt idx="11">
                  <c:v>103.68614100621346</c:v>
                </c:pt>
              </c:numCache>
            </c:numRef>
          </c:val>
          <c:extLst>
            <c:ext xmlns:c16="http://schemas.microsoft.com/office/drawing/2014/chart" uri="{C3380CC4-5D6E-409C-BE32-E72D297353CC}">
              <c16:uniqueId val="{00000000-6252-40A8-9389-3AB632E5B0A0}"/>
            </c:ext>
          </c:extLst>
        </c:ser>
        <c:ser>
          <c:idx val="1"/>
          <c:order val="1"/>
          <c:tx>
            <c:strRef>
              <c:f>'N2O-CO2e_graph'!$S$59</c:f>
              <c:strCache>
                <c:ptCount val="1"/>
                <c:pt idx="0">
                  <c:v>2026</c:v>
                </c:pt>
              </c:strCache>
            </c:strRef>
          </c:tx>
          <c:spPr>
            <a:solidFill>
              <a:srgbClr val="642E65"/>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'N2O-CO2e_graph'!$T$59:$AE$59</c:f>
              <c:numCache>
                <c:formatCode>0</c:formatCode>
                <c:ptCount val="12"/>
                <c:pt idx="0">
                  <c:v>87.513755568652414</c:v>
                </c:pt>
                <c:pt idx="1">
                  <c:v>88.607910156825824</c:v>
                </c:pt>
                <c:pt idx="2">
                  <c:v>96.249390976178589</c:v>
                </c:pt>
                <c:pt idx="3">
                  <c:v>96.244069824193204</c:v>
                </c:pt>
                <c:pt idx="4">
                  <c:v>85.708941385221351</c:v>
                </c:pt>
                <c:pt idx="5">
                  <c:v>99.118181680638699</c:v>
                </c:pt>
              </c:numCache>
            </c:numRef>
          </c:val>
          <c:extLst>
            <c:ext xmlns:c16="http://schemas.microsoft.com/office/drawing/2014/chart" uri="{C3380CC4-5D6E-409C-BE32-E72D297353CC}">
              <c16:uniqueId val="{00000001-6252-40A8-9389-3AB632E5B0A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'N2O-CO2e_graph'!$T$60:$AE$60</c:f>
              <c:numCache>
                <c:formatCode>0%</c:formatCode>
                <c:ptCount val="12"/>
                <c:pt idx="0">
                  <c:v>-9.2497400169386235E-2</c:v>
                </c:pt>
                <c:pt idx="1">
                  <c:v>-3.6215900015826377E-2</c:v>
                </c:pt>
                <c:pt idx="2">
                  <c:v>-7.801092302983848E-3</c:v>
                </c:pt>
                <c:pt idx="3">
                  <c:v>-6.9599728184919718E-2</c:v>
                </c:pt>
                <c:pt idx="4">
                  <c:v>-0.11508507224198092</c:v>
                </c:pt>
                <c:pt idx="5">
                  <c:v>-3.463104201597398E-2</c:v>
                </c:pt>
              </c:numCache>
            </c:numRef>
          </c:val>
          <c:extLst>
            <c:ext xmlns:c16="http://schemas.microsoft.com/office/drawing/2014/chart" uri="{C3380CC4-5D6E-409C-BE32-E72D297353CC}">
              <c16:uniqueId val="{00000008-6252-40A8-9389-3AB632E5B0A0}"/>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0"/>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0.13055555555555556"/>
          <c:y val="0.89727282809239117"/>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44181977252839E-2"/>
          <c:y val="5.0925925925925923E-2"/>
          <c:w val="0.86218207603081864"/>
          <c:h val="0.59912111362491227"/>
        </c:manualLayout>
      </c:layout>
      <c:barChart>
        <c:barDir val="col"/>
        <c:grouping val="clustered"/>
        <c:varyColors val="0"/>
        <c:ser>
          <c:idx val="0"/>
          <c:order val="0"/>
          <c:tx>
            <c:strRef>
              <c:f>'N2O-CO2e_graph'!$S$61</c:f>
              <c:strCache>
                <c:ptCount val="1"/>
                <c:pt idx="0">
                  <c:v>2025</c:v>
                </c:pt>
              </c:strCache>
            </c:strRef>
          </c:tx>
          <c:spPr>
            <a:solidFill>
              <a:schemeClr val="accent1"/>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'N2O-CO2e_graph'!$T$61:$AE$61</c:f>
              <c:numCache>
                <c:formatCode>0</c:formatCode>
                <c:ptCount val="12"/>
                <c:pt idx="0">
                  <c:v>92.118175087868437</c:v>
                </c:pt>
                <c:pt idx="1">
                  <c:v>87.85584960195348</c:v>
                </c:pt>
                <c:pt idx="2">
                  <c:v>92.523230967596731</c:v>
                </c:pt>
                <c:pt idx="3">
                  <c:v>98.681434117130308</c:v>
                </c:pt>
                <c:pt idx="4">
                  <c:v>92.248485994865533</c:v>
                </c:pt>
                <c:pt idx="5">
                  <c:v>97.934898922345042</c:v>
                </c:pt>
                <c:pt idx="6">
                  <c:v>103.57373143592596</c:v>
                </c:pt>
                <c:pt idx="7">
                  <c:v>87.925485007998091</c:v>
                </c:pt>
                <c:pt idx="8">
                  <c:v>95.200762784364031</c:v>
                </c:pt>
                <c:pt idx="9">
                  <c:v>100.65438083417386</c:v>
                </c:pt>
                <c:pt idx="10">
                  <c:v>85.171724277776008</c:v>
                </c:pt>
                <c:pt idx="11">
                  <c:v>99.133542873064215</c:v>
                </c:pt>
              </c:numCache>
            </c:numRef>
          </c:val>
          <c:extLst>
            <c:ext xmlns:c16="http://schemas.microsoft.com/office/drawing/2014/chart" uri="{C3380CC4-5D6E-409C-BE32-E72D297353CC}">
              <c16:uniqueId val="{00000000-64B6-46D2-A5D3-CEE650EB73DD}"/>
            </c:ext>
          </c:extLst>
        </c:ser>
        <c:ser>
          <c:idx val="1"/>
          <c:order val="1"/>
          <c:tx>
            <c:strRef>
              <c:f>'N2O-CO2e_graph'!$S$62</c:f>
              <c:strCache>
                <c:ptCount val="1"/>
                <c:pt idx="0">
                  <c:v>2026</c:v>
                </c:pt>
              </c:strCache>
            </c:strRef>
          </c:tx>
          <c:spPr>
            <a:solidFill>
              <a:srgbClr val="1C5294"/>
            </a:solidFill>
            <a:ln>
              <a:noFill/>
            </a:ln>
            <a:effectLst/>
          </c:spPr>
          <c:invertIfNegative val="0"/>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'N2O-CO2e_graph'!$T$62:$AE$62</c:f>
              <c:numCache>
                <c:formatCode>0</c:formatCode>
                <c:ptCount val="12"/>
                <c:pt idx="0">
                  <c:v>83.338575355747693</c:v>
                </c:pt>
                <c:pt idx="1">
                  <c:v>84.609552304781346</c:v>
                </c:pt>
                <c:pt idx="2">
                  <c:v>91.564068264380694</c:v>
                </c:pt>
                <c:pt idx="3">
                  <c:v>91.502698478830766</c:v>
                </c:pt>
                <c:pt idx="4">
                  <c:v>81.306541735579231</c:v>
                </c:pt>
                <c:pt idx="5">
                  <c:v>94.343488843323982</c:v>
                </c:pt>
              </c:numCache>
            </c:numRef>
          </c:val>
          <c:extLst>
            <c:ext xmlns:c16="http://schemas.microsoft.com/office/drawing/2014/chart" uri="{C3380CC4-5D6E-409C-BE32-E72D297353CC}">
              <c16:uniqueId val="{00000001-64B6-46D2-A5D3-CEE650EB73DD}"/>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'N2O-CO2e_graph'!$S$63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'N2O-CO2e_graph'!$T$63:$AE$63</c:f>
              <c:numCache>
                <c:formatCode>0%</c:formatCode>
                <c:ptCount val="12"/>
                <c:pt idx="0">
                  <c:v>-9.5308007608120526E-2</c:v>
                </c:pt>
                <c:pt idx="1">
                  <c:v>-3.6950269240808215E-2</c:v>
                </c:pt>
                <c:pt idx="2">
                  <c:v>-1.0366722964440717E-2</c:v>
                </c:pt>
                <c:pt idx="3">
                  <c:v>-7.274656780705796E-2</c:v>
                </c:pt>
                <c:pt idx="4">
                  <c:v>-0.1186138085767101</c:v>
                </c:pt>
                <c:pt idx="5">
                  <c:v>-3.6671402314600601E-2</c:v>
                </c:pt>
              </c:numCache>
            </c:numRef>
          </c:val>
          <c:extLst>
            <c:ext xmlns:c16="http://schemas.microsoft.com/office/drawing/2014/chart" uri="{C3380CC4-5D6E-409C-BE32-E72D297353CC}">
              <c16:uniqueId val="{00000008-64B6-46D2-A5D3-CEE650EB73DD}"/>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122222911115E-3"/>
              <c:y val="2.2098617848427666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14767018034036067"/>
          <c:y val="0.88136177523264136"/>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53518518518518"/>
          <c:y val="2.4614600122016741E-2"/>
          <c:w val="0.76408194444444455"/>
          <c:h val="0.80975765411382827"/>
        </c:manualLayout>
      </c:layout>
      <c:barChart>
        <c:barDir val="col"/>
        <c:grouping val="clustered"/>
        <c:varyColors val="0"/>
        <c:ser>
          <c:idx val="1"/>
          <c:order val="0"/>
          <c:tx>
            <c:strRef>
              <c:f>'N2O-CO2e_graph'!$AH$11</c:f>
              <c:strCache>
                <c:ptCount val="1"/>
                <c:pt idx="0">
                  <c:v>2025</c:v>
                </c:pt>
              </c:strCache>
            </c:strRef>
          </c:tx>
          <c:spPr>
            <a:solidFill>
              <a:srgbClr val="0E2849"/>
            </a:solidFill>
            <a:ln>
              <a:noFill/>
            </a:ln>
            <a:effectLst/>
          </c:spPr>
          <c:invertIfNegative val="0"/>
          <c:cat>
            <c:strRef>
              <c:f>'N2O-CO2e_graph'!$AV$4</c:f>
              <c:strCache>
                <c:ptCount val="1"/>
                <c:pt idx="0">
                  <c:v>6 mois</c:v>
                </c:pt>
              </c:strCache>
            </c:strRef>
          </c:cat>
          <c:val>
            <c:numRef>
              <c:f>'N2O-CO2e_graph'!$AV$11</c:f>
              <c:numCache>
                <c:formatCode>0</c:formatCode>
                <c:ptCount val="1"/>
                <c:pt idx="0">
                  <c:v>18236.808722987898</c:v>
                </c:pt>
              </c:numCache>
            </c:numRef>
          </c:val>
          <c:extLst>
            <c:ext xmlns:c16="http://schemas.microsoft.com/office/drawing/2014/chart" uri="{C3380CC4-5D6E-409C-BE32-E72D297353CC}">
              <c16:uniqueId val="{00000000-36C4-4B04-AC5E-2CC5328A0145}"/>
            </c:ext>
          </c:extLst>
        </c:ser>
        <c:ser>
          <c:idx val="0"/>
          <c:order val="1"/>
          <c:tx>
            <c:strRef>
              <c:f>'N2O-CO2e_graph'!$AH$12</c:f>
              <c:strCache>
                <c:ptCount val="1"/>
                <c:pt idx="0">
                  <c:v>2026</c:v>
                </c:pt>
              </c:strCache>
            </c:strRef>
          </c:tx>
          <c:spPr>
            <a:solidFill>
              <a:srgbClr val="4FA15E"/>
            </a:solidFill>
            <a:ln>
              <a:noFill/>
            </a:ln>
            <a:effectLst/>
          </c:spPr>
          <c:invertIfNegative val="0"/>
          <c:cat>
            <c:strRef>
              <c:f>'N2O-CO2e_graph'!$AV$4</c:f>
              <c:strCache>
                <c:ptCount val="1"/>
                <c:pt idx="0">
                  <c:v>6 mois</c:v>
                </c:pt>
              </c:strCache>
            </c:strRef>
          </c:cat>
          <c:val>
            <c:numRef>
              <c:f>'N2O-CO2e_graph'!$AV$12</c:f>
              <c:numCache>
                <c:formatCode>0</c:formatCode>
                <c:ptCount val="1"/>
                <c:pt idx="0">
                  <c:v>18487.303822653827</c:v>
                </c:pt>
              </c:numCache>
            </c:numRef>
          </c:val>
          <c:extLst>
            <c:ext xmlns:c16="http://schemas.microsoft.com/office/drawing/2014/chart" uri="{C3380CC4-5D6E-409C-BE32-E72D297353CC}">
              <c16:uniqueId val="{00000001-36C4-4B04-AC5E-2CC5328A0145}"/>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'N2O-CO2e_graph'!$AH$13</c:f>
              <c:strCache>
                <c:ptCount val="1"/>
                <c:pt idx="0">
                  <c:v>% Evolution 2026/2025</c:v>
                </c:pt>
              </c:strCache>
            </c:strRef>
          </c:tx>
          <c:spPr>
            <a:noFill/>
            <a:ln>
              <a:noFill/>
            </a:ln>
            <a:effectLst/>
          </c:spPr>
          <c:invertIfNegative val="0"/>
          <c:dLbls>
            <c:dLbl>
              <c:idx val="0"/>
              <c:layout>
                <c:manualLayout>
                  <c:x val="9.1809458947333736E-2"/>
                  <c:y val="6.5388678320035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C4-4B04-AC5E-2CC5328A014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'N2O-CO2e_graph'!$AV$4</c:f>
              <c:strCache>
                <c:ptCount val="1"/>
                <c:pt idx="0">
                  <c:v>6 mois</c:v>
                </c:pt>
              </c:strCache>
            </c:strRef>
          </c:cat>
          <c:val>
            <c:numRef>
              <c:f>'N2O-CO2e_graph'!$AV$13</c:f>
              <c:numCache>
                <c:formatCode>0%</c:formatCode>
                <c:ptCount val="1"/>
                <c:pt idx="0">
                  <c:v>1.3735687173719905E-2</c:v>
                </c:pt>
              </c:numCache>
            </c:numRef>
          </c:val>
          <c:extLst>
            <c:ext xmlns:c16="http://schemas.microsoft.com/office/drawing/2014/chart" uri="{C3380CC4-5D6E-409C-BE32-E72D297353CC}">
              <c16:uniqueId val="{00000003-36C4-4B04-AC5E-2CC5328A0145}"/>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5.0560185185185187E-3"/>
              <c:y val="6.4519205200854579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90204059949122928"/>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7910898392602"/>
          <c:y val="5.0925925925925923E-2"/>
          <c:w val="0.70285351585953715"/>
          <c:h val="0.7547047244094488"/>
        </c:manualLayout>
      </c:layout>
      <c:barChart>
        <c:barDir val="col"/>
        <c:grouping val="clustered"/>
        <c:varyColors val="0"/>
        <c:ser>
          <c:idx val="0"/>
          <c:order val="0"/>
          <c:tx>
            <c:strRef>
              <c:f>'N2O-CO2e_graph'!$S$43</c:f>
              <c:strCache>
                <c:ptCount val="1"/>
                <c:pt idx="0">
                  <c:v>2025</c:v>
                </c:pt>
              </c:strCache>
            </c:strRef>
          </c:tx>
          <c:spPr>
            <a:solidFill>
              <a:srgbClr val="4982C7">
                <a:alpha val="50196"/>
              </a:srgbClr>
            </a:solidFill>
            <a:ln>
              <a:noFill/>
            </a:ln>
            <a:effectLst/>
          </c:spPr>
          <c:invertIfNegative val="0"/>
          <c:cat>
            <c:strRef>
              <c:f>'N2O-CO2e_graph'!$AH$42</c:f>
              <c:strCache>
                <c:ptCount val="1"/>
                <c:pt idx="0">
                  <c:v>6 mois</c:v>
                </c:pt>
              </c:strCache>
            </c:strRef>
          </c:cat>
          <c:val>
            <c:numRef>
              <c:f>'N2O-CO2e_graph'!$AH$43</c:f>
              <c:numCache>
                <c:formatCode>0</c:formatCode>
                <c:ptCount val="1"/>
                <c:pt idx="0">
                  <c:v>109.22892674120214</c:v>
                </c:pt>
              </c:numCache>
            </c:numRef>
          </c:val>
          <c:extLst>
            <c:ext xmlns:c16="http://schemas.microsoft.com/office/drawing/2014/chart" uri="{C3380CC4-5D6E-409C-BE32-E72D297353CC}">
              <c16:uniqueId val="{00000000-D97A-4349-AB1F-75F98BC7A41D}"/>
            </c:ext>
          </c:extLst>
        </c:ser>
        <c:ser>
          <c:idx val="1"/>
          <c:order val="1"/>
          <c:tx>
            <c:strRef>
              <c:f>'N2O-CO2e_graph'!$S$44</c:f>
              <c:strCache>
                <c:ptCount val="1"/>
                <c:pt idx="0">
                  <c:v>2026</c:v>
                </c:pt>
              </c:strCache>
            </c:strRef>
          </c:tx>
          <c:spPr>
            <a:solidFill>
              <a:srgbClr val="4982C7"/>
            </a:solidFill>
            <a:ln>
              <a:noFill/>
            </a:ln>
            <a:effectLst/>
          </c:spPr>
          <c:invertIfNegative val="0"/>
          <c:cat>
            <c:strRef>
              <c:f>'N2O-CO2e_graph'!$AH$42</c:f>
              <c:strCache>
                <c:ptCount val="1"/>
                <c:pt idx="0">
                  <c:v>6 mois</c:v>
                </c:pt>
              </c:strCache>
            </c:strRef>
          </c:cat>
          <c:val>
            <c:numRef>
              <c:f>'N2O-CO2e_graph'!$AH$44</c:f>
              <c:numCache>
                <c:formatCode>0</c:formatCode>
                <c:ptCount val="1"/>
                <c:pt idx="0">
                  <c:v>105.18057903284901</c:v>
                </c:pt>
              </c:numCache>
            </c:numRef>
          </c:val>
          <c:extLst>
            <c:ext xmlns:c16="http://schemas.microsoft.com/office/drawing/2014/chart" uri="{C3380CC4-5D6E-409C-BE32-E72D297353CC}">
              <c16:uniqueId val="{00000001-D97A-4349-AB1F-75F98BC7A41D}"/>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'N2O-CO2e_graph'!$S$45</c:f>
              <c:strCache>
                <c:ptCount val="1"/>
                <c:pt idx="0">
                  <c:v>% Evolution 2026/2025</c:v>
                </c:pt>
              </c:strCache>
            </c:strRef>
          </c:tx>
          <c:spPr>
            <a:noFill/>
            <a:ln>
              <a:noFill/>
            </a:ln>
            <a:effectLst/>
          </c:spPr>
          <c:invertIfNegative val="0"/>
          <c:dLbls>
            <c:dLbl>
              <c:idx val="0"/>
              <c:layout>
                <c:manualLayout>
                  <c:x val="8.7318202871699863E-2"/>
                  <c:y val="2.867361126601384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97A-4349-AB1F-75F98BC7A41D}"/>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'N2O-CO2e_graph'!$AH$45</c:f>
              <c:numCache>
                <c:formatCode>0%</c:formatCode>
                <c:ptCount val="1"/>
                <c:pt idx="0">
                  <c:v>-3.7062963348023635E-2</c:v>
                </c:pt>
              </c:numCache>
            </c:numRef>
          </c:val>
          <c:extLst>
            <c:ext xmlns:c16="http://schemas.microsoft.com/office/drawing/2014/chart" uri="{C3380CC4-5D6E-409C-BE32-E72D297353CC}">
              <c16:uniqueId val="{00000003-D97A-4349-AB1F-75F98BC7A41D}"/>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6920041857511E-3"/>
              <c:y val="0.1215444875664798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805023746285017"/>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752028545451427"/>
          <c:y val="5.0925925925925923E-2"/>
          <c:w val="0.68978162043470048"/>
          <c:h val="0.7547047244094488"/>
        </c:manualLayout>
      </c:layout>
      <c:barChart>
        <c:barDir val="col"/>
        <c:grouping val="clustered"/>
        <c:varyColors val="0"/>
        <c:ser>
          <c:idx val="0"/>
          <c:order val="0"/>
          <c:tx>
            <c:strRef>
              <c:f>'N2O-CO2e_graph'!$S$46</c:f>
              <c:strCache>
                <c:ptCount val="1"/>
                <c:pt idx="0">
                  <c:v>2025</c:v>
                </c:pt>
              </c:strCache>
            </c:strRef>
          </c:tx>
          <c:spPr>
            <a:solidFill>
              <a:srgbClr val="0E2849">
                <a:alpha val="50196"/>
              </a:srgbClr>
            </a:solidFill>
            <a:ln>
              <a:noFill/>
            </a:ln>
            <a:effectLst/>
          </c:spPr>
          <c:invertIfNegative val="0"/>
          <c:cat>
            <c:strRef>
              <c:f>'N2O-CO2e_graph'!$AH$42</c:f>
              <c:strCache>
                <c:ptCount val="1"/>
                <c:pt idx="0">
                  <c:v>6 mois</c:v>
                </c:pt>
              </c:strCache>
            </c:strRef>
          </c:cat>
          <c:val>
            <c:numRef>
              <c:f>'N2O-CO2e_graph'!$AH$46</c:f>
              <c:numCache>
                <c:formatCode>0</c:formatCode>
                <c:ptCount val="1"/>
                <c:pt idx="0">
                  <c:v>649.62650239022673</c:v>
                </c:pt>
              </c:numCache>
            </c:numRef>
          </c:val>
          <c:extLst>
            <c:ext xmlns:c16="http://schemas.microsoft.com/office/drawing/2014/chart" uri="{C3380CC4-5D6E-409C-BE32-E72D297353CC}">
              <c16:uniqueId val="{00000000-91F2-427B-A76A-B500F2170D21}"/>
            </c:ext>
          </c:extLst>
        </c:ser>
        <c:ser>
          <c:idx val="1"/>
          <c:order val="1"/>
          <c:tx>
            <c:strRef>
              <c:f>'N2O-CO2e_graph'!$S$47</c:f>
              <c:strCache>
                <c:ptCount val="1"/>
                <c:pt idx="0">
                  <c:v>2026</c:v>
                </c:pt>
              </c:strCache>
            </c:strRef>
          </c:tx>
          <c:spPr>
            <a:solidFill>
              <a:srgbClr val="0E2849"/>
            </a:solidFill>
            <a:ln>
              <a:noFill/>
            </a:ln>
            <a:effectLst/>
          </c:spPr>
          <c:invertIfNegative val="0"/>
          <c:cat>
            <c:strRef>
              <c:f>'N2O-CO2e_graph'!$AH$42</c:f>
              <c:strCache>
                <c:ptCount val="1"/>
                <c:pt idx="0">
                  <c:v>6 mois</c:v>
                </c:pt>
              </c:strCache>
            </c:strRef>
          </c:cat>
          <c:val>
            <c:numRef>
              <c:f>'N2O-CO2e_graph'!$AH$47</c:f>
              <c:numCache>
                <c:formatCode>0</c:formatCode>
                <c:ptCount val="1"/>
                <c:pt idx="0">
                  <c:v>628.90695626364891</c:v>
                </c:pt>
              </c:numCache>
            </c:numRef>
          </c:val>
          <c:extLst>
            <c:ext xmlns:c16="http://schemas.microsoft.com/office/drawing/2014/chart" uri="{C3380CC4-5D6E-409C-BE32-E72D297353CC}">
              <c16:uniqueId val="{00000001-91F2-427B-A76A-B500F2170D21}"/>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'N2O-CO2e_graph'!$S$48</c:f>
              <c:strCache>
                <c:ptCount val="1"/>
                <c:pt idx="0">
                  <c:v>% Evolution 2026/2025</c:v>
                </c:pt>
              </c:strCache>
            </c:strRef>
          </c:tx>
          <c:spPr>
            <a:noFill/>
            <a:ln>
              <a:noFill/>
            </a:ln>
            <a:effectLst/>
          </c:spPr>
          <c:invertIfNegative val="0"/>
          <c:dLbls>
            <c:dLbl>
              <c:idx val="0"/>
              <c:layout>
                <c:manualLayout>
                  <c:x val="8.7430566995025202E-2"/>
                  <c:y val="-8.30042983757465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2-427B-A76A-B500F2170D21}"/>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'N2O-CO2e_graph'!$AH$48</c:f>
              <c:numCache>
                <c:formatCode>0%</c:formatCode>
                <c:ptCount val="1"/>
                <c:pt idx="0">
                  <c:v>-3.1894551792980452E-2</c:v>
                </c:pt>
              </c:numCache>
            </c:numRef>
          </c:val>
          <c:extLst>
            <c:ext xmlns:c16="http://schemas.microsoft.com/office/drawing/2014/chart" uri="{C3380CC4-5D6E-409C-BE32-E72D297353CC}">
              <c16:uniqueId val="{00000003-91F2-427B-A76A-B500F2170D21}"/>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58837326185291"/>
          <c:y val="5.0925925925925923E-2"/>
          <c:w val="0.67141877478081191"/>
          <c:h val="0.7547047244094488"/>
        </c:manualLayout>
      </c:layout>
      <c:barChart>
        <c:barDir val="col"/>
        <c:grouping val="clustered"/>
        <c:varyColors val="0"/>
        <c:ser>
          <c:idx val="0"/>
          <c:order val="0"/>
          <c:tx>
            <c:strRef>
              <c:f>'N2O-CO2e_graph'!$S$49</c:f>
              <c:strCache>
                <c:ptCount val="1"/>
                <c:pt idx="0">
                  <c:v>2025</c:v>
                </c:pt>
              </c:strCache>
            </c:strRef>
          </c:tx>
          <c:spPr>
            <a:solidFill>
              <a:srgbClr val="AF5972">
                <a:alpha val="50196"/>
              </a:srgbClr>
            </a:solidFill>
            <a:ln>
              <a:noFill/>
            </a:ln>
            <a:effectLst/>
          </c:spPr>
          <c:invertIfNegative val="0"/>
          <c:cat>
            <c:strRef>
              <c:f>'N2O-CO2e_graph'!$AH$42</c:f>
              <c:strCache>
                <c:ptCount val="1"/>
                <c:pt idx="0">
                  <c:v>6 mois</c:v>
                </c:pt>
              </c:strCache>
            </c:strRef>
          </c:cat>
          <c:val>
            <c:numRef>
              <c:f>'N2O-CO2e_graph'!$AH$49</c:f>
              <c:numCache>
                <c:formatCode>0</c:formatCode>
                <c:ptCount val="1"/>
                <c:pt idx="0">
                  <c:v>1027.1045375994422</c:v>
                </c:pt>
              </c:numCache>
            </c:numRef>
          </c:val>
          <c:extLst>
            <c:ext xmlns:c16="http://schemas.microsoft.com/office/drawing/2014/chart" uri="{C3380CC4-5D6E-409C-BE32-E72D297353CC}">
              <c16:uniqueId val="{00000000-52FA-4BFD-973D-18B9986B9122}"/>
            </c:ext>
          </c:extLst>
        </c:ser>
        <c:ser>
          <c:idx val="1"/>
          <c:order val="1"/>
          <c:tx>
            <c:strRef>
              <c:f>'N2O-CO2e_graph'!$S$50</c:f>
              <c:strCache>
                <c:ptCount val="1"/>
                <c:pt idx="0">
                  <c:v>2026</c:v>
                </c:pt>
              </c:strCache>
            </c:strRef>
          </c:tx>
          <c:spPr>
            <a:solidFill>
              <a:srgbClr val="AF5972"/>
            </a:solidFill>
            <a:ln>
              <a:noFill/>
            </a:ln>
            <a:effectLst/>
          </c:spPr>
          <c:invertIfNegative val="0"/>
          <c:cat>
            <c:strRef>
              <c:f>'N2O-CO2e_graph'!$AH$42</c:f>
              <c:strCache>
                <c:ptCount val="1"/>
                <c:pt idx="0">
                  <c:v>6 mois</c:v>
                </c:pt>
              </c:strCache>
            </c:strRef>
          </c:cat>
          <c:val>
            <c:numRef>
              <c:f>'N2O-CO2e_graph'!$AH$50</c:f>
              <c:numCache>
                <c:formatCode>0</c:formatCode>
                <c:ptCount val="1"/>
                <c:pt idx="0">
                  <c:v>1027.1045375994422</c:v>
                </c:pt>
              </c:numCache>
            </c:numRef>
          </c:val>
          <c:extLst>
            <c:ext xmlns:c16="http://schemas.microsoft.com/office/drawing/2014/chart" uri="{C3380CC4-5D6E-409C-BE32-E72D297353CC}">
              <c16:uniqueId val="{00000001-52FA-4BFD-973D-18B9986B9122}"/>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'N2O-CO2e_graph'!$S$51</c:f>
              <c:strCache>
                <c:ptCount val="1"/>
                <c:pt idx="0">
                  <c:v>% Evolution 2026/2025</c:v>
                </c:pt>
              </c:strCache>
            </c:strRef>
          </c:tx>
          <c:spPr>
            <a:noFill/>
            <a:ln>
              <a:noFill/>
            </a:ln>
            <a:effectLst/>
          </c:spPr>
          <c:invertIfNegative val="0"/>
          <c:dLbls>
            <c:dLbl>
              <c:idx val="0"/>
              <c:layout>
                <c:manualLayout>
                  <c:x val="0.10251067235859118"/>
                  <c:y val="4.24873521244626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FA-4BFD-973D-18B9986B9122}"/>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'N2O-CO2e_graph'!$AH$51</c:f>
              <c:numCache>
                <c:formatCode>0%</c:formatCode>
                <c:ptCount val="1"/>
                <c:pt idx="0">
                  <c:v>0</c:v>
                </c:pt>
              </c:numCache>
            </c:numRef>
          </c:val>
          <c:extLst>
            <c:ext xmlns:c16="http://schemas.microsoft.com/office/drawing/2014/chart" uri="{C3380CC4-5D6E-409C-BE32-E72D297353CC}">
              <c16:uniqueId val="{00000003-52FA-4BFD-973D-18B9986B9122}"/>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2222222223"/>
          <c:y val="0.89195671193274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573379307978658"/>
          <c:y val="5.0925925925925923E-2"/>
          <c:w val="0.71156811280942822"/>
          <c:h val="0.7547047244094488"/>
        </c:manualLayout>
      </c:layout>
      <c:barChart>
        <c:barDir val="col"/>
        <c:grouping val="clustered"/>
        <c:varyColors val="0"/>
        <c:ser>
          <c:idx val="0"/>
          <c:order val="0"/>
          <c:tx>
            <c:strRef>
              <c:f>'N2O-CO2e_graph'!$S$52</c:f>
              <c:strCache>
                <c:ptCount val="1"/>
                <c:pt idx="0">
                  <c:v>2025</c:v>
                </c:pt>
              </c:strCache>
            </c:strRef>
          </c:tx>
          <c:spPr>
            <a:solidFill>
              <a:srgbClr val="EAAE04">
                <a:alpha val="50196"/>
              </a:srgbClr>
            </a:solidFill>
            <a:ln>
              <a:noFill/>
            </a:ln>
            <a:effectLst/>
          </c:spPr>
          <c:invertIfNegative val="0"/>
          <c:cat>
            <c:strRef>
              <c:f>'N2O-CO2e_graph'!$AH$42</c:f>
              <c:strCache>
                <c:ptCount val="1"/>
                <c:pt idx="0">
                  <c:v>6 mois</c:v>
                </c:pt>
              </c:strCache>
            </c:strRef>
          </c:cat>
          <c:val>
            <c:numRef>
              <c:f>'N2O-CO2e_graph'!$AH$52</c:f>
              <c:numCache>
                <c:formatCode>0</c:formatCode>
                <c:ptCount val="1"/>
                <c:pt idx="0">
                  <c:v>354.04020119318557</c:v>
                </c:pt>
              </c:numCache>
            </c:numRef>
          </c:val>
          <c:extLst>
            <c:ext xmlns:c16="http://schemas.microsoft.com/office/drawing/2014/chart" uri="{C3380CC4-5D6E-409C-BE32-E72D297353CC}">
              <c16:uniqueId val="{00000000-EFAC-423F-A3E2-5DB224A7A5DF}"/>
            </c:ext>
          </c:extLst>
        </c:ser>
        <c:ser>
          <c:idx val="1"/>
          <c:order val="1"/>
          <c:tx>
            <c:strRef>
              <c:f>'N2O-CO2e_graph'!$S$53</c:f>
              <c:strCache>
                <c:ptCount val="1"/>
                <c:pt idx="0">
                  <c:v>2026</c:v>
                </c:pt>
              </c:strCache>
            </c:strRef>
          </c:tx>
          <c:spPr>
            <a:solidFill>
              <a:srgbClr val="EAAE04"/>
            </a:solidFill>
            <a:ln>
              <a:noFill/>
            </a:ln>
            <a:effectLst/>
          </c:spPr>
          <c:invertIfNegative val="0"/>
          <c:cat>
            <c:strRef>
              <c:f>'N2O-CO2e_graph'!$AH$42</c:f>
              <c:strCache>
                <c:ptCount val="1"/>
                <c:pt idx="0">
                  <c:v>6 mois</c:v>
                </c:pt>
              </c:strCache>
            </c:strRef>
          </c:cat>
          <c:val>
            <c:numRef>
              <c:f>'N2O-CO2e_graph'!$AH$53</c:f>
              <c:numCache>
                <c:formatCode>0</c:formatCode>
                <c:ptCount val="1"/>
                <c:pt idx="0">
                  <c:v>337.11490905233973</c:v>
                </c:pt>
              </c:numCache>
            </c:numRef>
          </c:val>
          <c:extLst>
            <c:ext xmlns:c16="http://schemas.microsoft.com/office/drawing/2014/chart" uri="{C3380CC4-5D6E-409C-BE32-E72D297353CC}">
              <c16:uniqueId val="{00000001-EFAC-423F-A3E2-5DB224A7A5DF}"/>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'N2O-CO2e_graph'!$S$54</c:f>
              <c:strCache>
                <c:ptCount val="1"/>
                <c:pt idx="0">
                  <c:v>% Evolution 2026/2025</c:v>
                </c:pt>
              </c:strCache>
            </c:strRef>
          </c:tx>
          <c:spPr>
            <a:noFill/>
            <a:ln>
              <a:noFill/>
            </a:ln>
            <a:effectLst/>
          </c:spPr>
          <c:invertIfNegative val="0"/>
          <c:dLbls>
            <c:dLbl>
              <c:idx val="0"/>
              <c:layout>
                <c:manualLayout>
                  <c:x val="9.1476163518775758E-2"/>
                  <c:y val="0.6441567562675355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AC-423F-A3E2-5DB224A7A5D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'N2O-CO2e_graph'!$AH$54</c:f>
              <c:numCache>
                <c:formatCode>0%</c:formatCode>
                <c:ptCount val="1"/>
                <c:pt idx="0">
                  <c:v>-4.7806130726974663E-2</c:v>
                </c:pt>
              </c:numCache>
            </c:numRef>
          </c:val>
          <c:extLst>
            <c:ext xmlns:c16="http://schemas.microsoft.com/office/drawing/2014/chart" uri="{C3380CC4-5D6E-409C-BE32-E72D297353CC}">
              <c16:uniqueId val="{00000003-EFAC-423F-A3E2-5DB224A7A5DF}"/>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6.9356818963118173E-3"/>
              <c:y val="7.684665307572895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71257940583513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358110719555395"/>
          <c:y val="5.0925925925925923E-2"/>
          <c:w val="0.66372122023976887"/>
          <c:h val="0.7547047244094488"/>
        </c:manualLayout>
      </c:layout>
      <c:barChart>
        <c:barDir val="col"/>
        <c:grouping val="clustered"/>
        <c:varyColors val="0"/>
        <c:ser>
          <c:idx val="0"/>
          <c:order val="0"/>
          <c:tx>
            <c:strRef>
              <c:f>'N2O-CO2e_graph'!$S$55</c:f>
              <c:strCache>
                <c:ptCount val="1"/>
                <c:pt idx="0">
                  <c:v>2025</c:v>
                </c:pt>
              </c:strCache>
            </c:strRef>
          </c:tx>
          <c:spPr>
            <a:solidFill>
              <a:srgbClr val="4FA15E">
                <a:alpha val="50196"/>
              </a:srgbClr>
            </a:solidFill>
            <a:ln>
              <a:noFill/>
            </a:ln>
            <a:effectLst/>
          </c:spPr>
          <c:invertIfNegative val="0"/>
          <c:cat>
            <c:strRef>
              <c:f>'N2O-CO2e_graph'!$AH$42</c:f>
              <c:strCache>
                <c:ptCount val="1"/>
                <c:pt idx="0">
                  <c:v>6 mois</c:v>
                </c:pt>
              </c:strCache>
            </c:strRef>
          </c:cat>
          <c:val>
            <c:numRef>
              <c:f>'N2O-CO2e_graph'!$AH$55</c:f>
              <c:numCache>
                <c:formatCode>0</c:formatCode>
                <c:ptCount val="1"/>
                <c:pt idx="0">
                  <c:v>15508.458104057117</c:v>
                </c:pt>
              </c:numCache>
            </c:numRef>
          </c:val>
          <c:extLst>
            <c:ext xmlns:c16="http://schemas.microsoft.com/office/drawing/2014/chart" uri="{C3380CC4-5D6E-409C-BE32-E72D297353CC}">
              <c16:uniqueId val="{00000000-6874-4DC8-BE1F-A42292B51A63}"/>
            </c:ext>
          </c:extLst>
        </c:ser>
        <c:ser>
          <c:idx val="1"/>
          <c:order val="1"/>
          <c:tx>
            <c:strRef>
              <c:f>'N2O-CO2e_graph'!$S$56</c:f>
              <c:strCache>
                <c:ptCount val="1"/>
                <c:pt idx="0">
                  <c:v>2026</c:v>
                </c:pt>
              </c:strCache>
            </c:strRef>
          </c:tx>
          <c:spPr>
            <a:solidFill>
              <a:srgbClr val="4FA15E"/>
            </a:solidFill>
            <a:ln>
              <a:noFill/>
            </a:ln>
            <a:effectLst/>
          </c:spPr>
          <c:invertIfNegative val="0"/>
          <c:cat>
            <c:strRef>
              <c:f>'N2O-CO2e_graph'!$AH$42</c:f>
              <c:strCache>
                <c:ptCount val="1"/>
                <c:pt idx="0">
                  <c:v>6 mois</c:v>
                </c:pt>
              </c:strCache>
            </c:strRef>
          </c:cat>
          <c:val>
            <c:numRef>
              <c:f>'N2O-CO2e_graph'!$AH$56</c:f>
              <c:numCache>
                <c:formatCode>0</c:formatCode>
                <c:ptCount val="1"/>
                <c:pt idx="0">
                  <c:v>15835.554591113834</c:v>
                </c:pt>
              </c:numCache>
            </c:numRef>
          </c:val>
          <c:extLst>
            <c:ext xmlns:c16="http://schemas.microsoft.com/office/drawing/2014/chart" uri="{C3380CC4-5D6E-409C-BE32-E72D297353CC}">
              <c16:uniqueId val="{00000001-6874-4DC8-BE1F-A42292B51A63}"/>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'N2O-CO2e_graph'!$S$57</c:f>
              <c:strCache>
                <c:ptCount val="1"/>
                <c:pt idx="0">
                  <c:v>% Evolution 2026/2025</c:v>
                </c:pt>
              </c:strCache>
            </c:strRef>
          </c:tx>
          <c:spPr>
            <a:noFill/>
            <a:ln>
              <a:noFill/>
            </a:ln>
            <a:effectLst/>
          </c:spPr>
          <c:invertIfNegative val="0"/>
          <c:dLbls>
            <c:dLbl>
              <c:idx val="0"/>
              <c:layout>
                <c:manualLayout>
                  <c:x val="8.598148316683997E-2"/>
                  <c:y val="-4.52122896402655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E-4C6D-A959-DB365D31B2CC}"/>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'N2O-CO2e_graph'!$AH$57</c:f>
              <c:numCache>
                <c:formatCode>0%</c:formatCode>
                <c:ptCount val="1"/>
                <c:pt idx="0">
                  <c:v>2.1091489873590087E-2</c:v>
                </c:pt>
              </c:numCache>
            </c:numRef>
          </c:val>
          <c:extLst>
            <c:ext xmlns:c16="http://schemas.microsoft.com/office/drawing/2014/chart" uri="{C3380CC4-5D6E-409C-BE32-E72D297353CC}">
              <c16:uniqueId val="{00000003-6874-4DC8-BE1F-A42292B51A63}"/>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6465894193423E-3"/>
              <c:y val="7.655795707300593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2139840783"/>
          <c:y val="0.8920973167189052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636560135865367"/>
          <c:y val="5.0925925925925923E-2"/>
          <c:w val="0.68106702348480952"/>
          <c:h val="0.7547047244094488"/>
        </c:manualLayout>
      </c:layout>
      <c:barChart>
        <c:barDir val="col"/>
        <c:grouping val="clustered"/>
        <c:varyColors val="0"/>
        <c:ser>
          <c:idx val="0"/>
          <c:order val="0"/>
          <c:tx>
            <c:strRef>
              <c:f>'N2O-CO2e_graph'!$S$58</c:f>
              <c:strCache>
                <c:ptCount val="1"/>
                <c:pt idx="0">
                  <c:v>2025</c:v>
                </c:pt>
              </c:strCache>
            </c:strRef>
          </c:tx>
          <c:spPr>
            <a:solidFill>
              <a:srgbClr val="642E65">
                <a:alpha val="50196"/>
              </a:srgbClr>
            </a:solidFill>
            <a:ln>
              <a:noFill/>
            </a:ln>
            <a:effectLst/>
          </c:spPr>
          <c:invertIfNegative val="0"/>
          <c:cat>
            <c:strRef>
              <c:f>'N2O-CO2e_graph'!$AH$42</c:f>
              <c:strCache>
                <c:ptCount val="1"/>
                <c:pt idx="0">
                  <c:v>6 mois</c:v>
                </c:pt>
              </c:strCache>
            </c:strRef>
          </c:cat>
          <c:val>
            <c:numRef>
              <c:f>'N2O-CO2e_graph'!$AH$58</c:f>
              <c:numCache>
                <c:formatCode>0</c:formatCode>
                <c:ptCount val="1"/>
                <c:pt idx="0">
                  <c:v>588.35045100672301</c:v>
                </c:pt>
              </c:numCache>
            </c:numRef>
          </c:val>
          <c:extLst>
            <c:ext xmlns:c16="http://schemas.microsoft.com/office/drawing/2014/chart" uri="{C3380CC4-5D6E-409C-BE32-E72D297353CC}">
              <c16:uniqueId val="{00000000-9325-4B67-AE70-FC22DED1294A}"/>
            </c:ext>
          </c:extLst>
        </c:ser>
        <c:ser>
          <c:idx val="1"/>
          <c:order val="1"/>
          <c:tx>
            <c:strRef>
              <c:f>'N2O-CO2e_graph'!$S$59</c:f>
              <c:strCache>
                <c:ptCount val="1"/>
                <c:pt idx="0">
                  <c:v>2026</c:v>
                </c:pt>
              </c:strCache>
            </c:strRef>
          </c:tx>
          <c:spPr>
            <a:solidFill>
              <a:srgbClr val="642E65"/>
            </a:solidFill>
            <a:ln>
              <a:noFill/>
            </a:ln>
            <a:effectLst/>
          </c:spPr>
          <c:invertIfNegative val="0"/>
          <c:cat>
            <c:strRef>
              <c:f>'N2O-CO2e_graph'!$AH$42</c:f>
              <c:strCache>
                <c:ptCount val="1"/>
                <c:pt idx="0">
                  <c:v>6 mois</c:v>
                </c:pt>
              </c:strCache>
            </c:strRef>
          </c:cat>
          <c:val>
            <c:numRef>
              <c:f>'N2O-CO2e_graph'!$AH$59</c:f>
              <c:numCache>
                <c:formatCode>0</c:formatCode>
                <c:ptCount val="1"/>
                <c:pt idx="0">
                  <c:v>553.44224959171015</c:v>
                </c:pt>
              </c:numCache>
            </c:numRef>
          </c:val>
          <c:extLst>
            <c:ext xmlns:c16="http://schemas.microsoft.com/office/drawing/2014/chart" uri="{C3380CC4-5D6E-409C-BE32-E72D297353CC}">
              <c16:uniqueId val="{00000001-9325-4B67-AE70-FC22DED1294A}"/>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'N2O-CO2e_graph'!$S$60</c:f>
              <c:strCache>
                <c:ptCount val="1"/>
                <c:pt idx="0">
                  <c:v>% Evolution 2026/2025</c:v>
                </c:pt>
              </c:strCache>
            </c:strRef>
          </c:tx>
          <c:spPr>
            <a:noFill/>
            <a:ln>
              <a:noFill/>
            </a:ln>
            <a:effectLst/>
          </c:spPr>
          <c:invertIfNegative val="0"/>
          <c:dLbls>
            <c:dLbl>
              <c:idx val="0"/>
              <c:layout>
                <c:manualLayout>
                  <c:x val="9.1303930145986575E-2"/>
                  <c:y val="-4.64323666858715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8F-4F55-9638-77C4A27A7B5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'N2O-CO2e_graph'!$AH$60</c:f>
              <c:numCache>
                <c:formatCode>0%</c:formatCode>
                <c:ptCount val="1"/>
                <c:pt idx="0">
                  <c:v>-5.9332327110961904E-2</c:v>
                </c:pt>
              </c:numCache>
            </c:numRef>
          </c:val>
          <c:extLst>
            <c:ext xmlns:c16="http://schemas.microsoft.com/office/drawing/2014/chart" uri="{C3380CC4-5D6E-409C-BE32-E72D297353CC}">
              <c16:uniqueId val="{00000003-9325-4B67-AE70-FC22DED1294A}"/>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6020543727"/>
          <c:y val="0.88255515184224986"/>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16241370181049"/>
          <c:y val="5.0925925925925923E-2"/>
          <c:w val="0.7021394858239578"/>
          <c:h val="0.7547047244094488"/>
        </c:manualLayout>
      </c:layout>
      <c:barChart>
        <c:barDir val="col"/>
        <c:grouping val="clustered"/>
        <c:varyColors val="0"/>
        <c:ser>
          <c:idx val="0"/>
          <c:order val="0"/>
          <c:tx>
            <c:strRef>
              <c:f>'N2O-CO2e_graph'!$S$61</c:f>
              <c:strCache>
                <c:ptCount val="1"/>
                <c:pt idx="0">
                  <c:v>2025</c:v>
                </c:pt>
              </c:strCache>
            </c:strRef>
          </c:tx>
          <c:spPr>
            <a:solidFill>
              <a:schemeClr val="accent1"/>
            </a:solidFill>
            <a:ln>
              <a:noFill/>
            </a:ln>
            <a:effectLst/>
          </c:spPr>
          <c:invertIfNegative val="0"/>
          <c:cat>
            <c:strRef>
              <c:f>'N2O-CO2e_graph'!$AH$42</c:f>
              <c:strCache>
                <c:ptCount val="1"/>
                <c:pt idx="0">
                  <c:v>6 mois</c:v>
                </c:pt>
              </c:strCache>
            </c:strRef>
          </c:cat>
          <c:val>
            <c:numRef>
              <c:f>'N2O-CO2e_graph'!$AH$61</c:f>
              <c:numCache>
                <c:formatCode>0</c:formatCode>
                <c:ptCount val="1"/>
                <c:pt idx="0">
                  <c:v>561.36207469175929</c:v>
                </c:pt>
              </c:numCache>
            </c:numRef>
          </c:val>
          <c:extLst>
            <c:ext xmlns:c16="http://schemas.microsoft.com/office/drawing/2014/chart" uri="{C3380CC4-5D6E-409C-BE32-E72D297353CC}">
              <c16:uniqueId val="{00000000-50A1-4C2A-9F0F-C3482A4A75EE}"/>
            </c:ext>
          </c:extLst>
        </c:ser>
        <c:ser>
          <c:idx val="1"/>
          <c:order val="1"/>
          <c:tx>
            <c:strRef>
              <c:f>'N2O-CO2e_graph'!$S$62</c:f>
              <c:strCache>
                <c:ptCount val="1"/>
                <c:pt idx="0">
                  <c:v>2026</c:v>
                </c:pt>
              </c:strCache>
            </c:strRef>
          </c:tx>
          <c:spPr>
            <a:solidFill>
              <a:srgbClr val="1C5294"/>
            </a:solidFill>
            <a:ln>
              <a:noFill/>
            </a:ln>
            <a:effectLst/>
          </c:spPr>
          <c:invertIfNegative val="0"/>
          <c:cat>
            <c:strRef>
              <c:f>'N2O-CO2e_graph'!$AH$42</c:f>
              <c:strCache>
                <c:ptCount val="1"/>
                <c:pt idx="0">
                  <c:v>6 mois</c:v>
                </c:pt>
              </c:strCache>
            </c:strRef>
          </c:cat>
          <c:val>
            <c:numRef>
              <c:f>'N2O-CO2e_graph'!$AH$62</c:f>
              <c:numCache>
                <c:formatCode>0</c:formatCode>
                <c:ptCount val="1"/>
                <c:pt idx="0">
                  <c:v>526.66492498264358</c:v>
                </c:pt>
              </c:numCache>
            </c:numRef>
          </c:val>
          <c:extLst>
            <c:ext xmlns:c16="http://schemas.microsoft.com/office/drawing/2014/chart" uri="{C3380CC4-5D6E-409C-BE32-E72D297353CC}">
              <c16:uniqueId val="{00000001-50A1-4C2A-9F0F-C3482A4A75EE}"/>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'N2O-CO2e_graph'!$S$63</c:f>
              <c:strCache>
                <c:ptCount val="1"/>
                <c:pt idx="0">
                  <c:v>% Evolution 2026/2025</c:v>
                </c:pt>
              </c:strCache>
            </c:strRef>
          </c:tx>
          <c:spPr>
            <a:noFill/>
            <a:ln>
              <a:noFill/>
            </a:ln>
            <a:effectLst/>
          </c:spPr>
          <c:invertIfNegative val="0"/>
          <c:dLbls>
            <c:dLbl>
              <c:idx val="0"/>
              <c:layout>
                <c:manualLayout>
                  <c:x val="8.2211503188440074E-2"/>
                  <c:y val="2.6962605284095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E37-41F2-A792-32233CDD75AE}"/>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'N2O-CO2e_graph'!$AH$42</c:f>
              <c:strCache>
                <c:ptCount val="1"/>
                <c:pt idx="0">
                  <c:v>6 mois</c:v>
                </c:pt>
              </c:strCache>
            </c:strRef>
          </c:cat>
          <c:val>
            <c:numRef>
              <c:f>'N2O-CO2e_graph'!$AH$63</c:f>
              <c:numCache>
                <c:formatCode>0%</c:formatCode>
                <c:ptCount val="1"/>
                <c:pt idx="0">
                  <c:v>-6.1808859688584614E-2</c:v>
                </c:pt>
              </c:numCache>
            </c:numRef>
          </c:val>
          <c:extLst>
            <c:ext xmlns:c16="http://schemas.microsoft.com/office/drawing/2014/chart" uri="{C3380CC4-5D6E-409C-BE32-E72D297353CC}">
              <c16:uniqueId val="{00000003-50A1-4C2A-9F0F-C3482A4A75EE}"/>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7253102613"/>
          <c:y val="0.8824831956980988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4421436131238297"/>
        </c:manualLayout>
      </c:layout>
      <c:barChart>
        <c:barDir val="col"/>
        <c:grouping val="clustered"/>
        <c:varyColors val="0"/>
        <c:ser>
          <c:idx val="5"/>
          <c:order val="6"/>
          <c:tx>
            <c:strRef>
              <c:f>'N2O-CO2e_graph'!$AH$14</c:f>
              <c:strCache>
                <c:ptCount val="1"/>
                <c:pt idx="0">
                  <c:v>% Evolution 2026/2019</c:v>
                </c:pt>
              </c:strCache>
            </c:strRef>
          </c:tx>
          <c:spPr>
            <a:solidFill>
              <a:schemeClr val="bg2"/>
            </a:solidFill>
            <a:ln>
              <a:noFill/>
            </a:ln>
            <a:effectLst/>
          </c:spPr>
          <c:invertIfNegative val="0"/>
          <c:dLbls>
            <c:dLbl>
              <c:idx val="2"/>
              <c:layout>
                <c:manualLayout>
                  <c:x val="0"/>
                  <c:y val="2.05462138140931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1-4FB8-9AFF-DF8BBC2D555F}"/>
                </c:ext>
              </c:extLst>
            </c:dLbl>
            <c:dLbl>
              <c:idx val="3"/>
              <c:layout>
                <c:manualLayout>
                  <c:x val="0"/>
                  <c:y val="2.56827672676164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51-4FB8-9AFF-DF8BBC2D555F}"/>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'N2O-CO2e_graph'!$AI$14:$AT$14</c:f>
              <c:numCache>
                <c:formatCode>0%</c:formatCode>
                <c:ptCount val="12"/>
                <c:pt idx="0">
                  <c:v>-6.0924138733704147E-3</c:v>
                </c:pt>
                <c:pt idx="1">
                  <c:v>0.16674782775994981</c:v>
                </c:pt>
                <c:pt idx="2">
                  <c:v>4.7823120705599909E-2</c:v>
                </c:pt>
                <c:pt idx="3">
                  <c:v>-0.27606716292698308</c:v>
                </c:pt>
                <c:pt idx="4">
                  <c:v>-0.10703658927779448</c:v>
                </c:pt>
                <c:pt idx="5">
                  <c:v>-0.18806433539986547</c:v>
                </c:pt>
              </c:numCache>
            </c:numRef>
          </c:val>
          <c:extLst>
            <c:ext xmlns:c16="http://schemas.microsoft.com/office/drawing/2014/chart" uri="{C3380CC4-5D6E-409C-BE32-E72D297353CC}">
              <c16:uniqueId val="{00000010-BA9A-4175-87C2-FB39E27C3906}"/>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'N2O-CO2e_graph'!$AH$13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BA9A-4175-87C2-FB39E27C3906}"/>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BA9A-4175-87C2-FB39E27C3906}"/>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BA9A-4175-87C2-FB39E27C3906}"/>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BA9A-4175-87C2-FB39E27C3906}"/>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BA9A-4175-87C2-FB39E27C3906}"/>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BA9A-4175-87C2-FB39E27C3906}"/>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BA9A-4175-87C2-FB39E27C3906}"/>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BA9A-4175-87C2-FB39E27C3906}"/>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BA9A-4175-87C2-FB39E27C3906}"/>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BA9A-4175-87C2-FB39E27C3906}"/>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BA9A-4175-87C2-FB39E27C3906}"/>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BA9A-4175-87C2-FB39E27C390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'N2O-CO2e_graph'!$AI$4:$AT$4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'N2O-CO2e_graph'!$AI$13:$AT$13</c15:sqref>
                        </c15:formulaRef>
                      </c:ext>
                    </c:extLst>
                    <c:numCache>
                      <c:formatCode>0%</c:formatCode>
                      <c:ptCount val="12"/>
                      <c:pt idx="0">
                        <c:v>-1.197100826286159E-2</c:v>
                      </c:pt>
                      <c:pt idx="1">
                        <c:v>1.0005566896627563E-2</c:v>
                      </c:pt>
                      <c:pt idx="2">
                        <c:v>3.117710452448208E-2</c:v>
                      </c:pt>
                      <c:pt idx="3">
                        <c:v>1.6804159623408386E-2</c:v>
                      </c:pt>
                      <c:pt idx="4">
                        <c:v>1.2241622026348136E-2</c:v>
                      </c:pt>
                      <c:pt idx="5">
                        <c:v>-9.1018538138238556E-3</c:v>
                      </c:pt>
                    </c:numCache>
                  </c:numRef>
                </c:val>
                <c:extLst>
                  <c:ext xmlns:c16="http://schemas.microsoft.com/office/drawing/2014/chart" uri="{C3380CC4-5D6E-409C-BE32-E72D297353CC}">
                    <c16:uniqueId val="{0000001D-BA9A-4175-87C2-FB39E27C3906}"/>
                  </c:ext>
                </c:extLst>
              </c15:ser>
            </c15:filteredBarSeries>
          </c:ext>
        </c:extLst>
      </c:barChart>
      <c:lineChart>
        <c:grouping val="standard"/>
        <c:varyColors val="0"/>
        <c:ser>
          <c:idx val="2"/>
          <c:order val="0"/>
          <c:tx>
            <c:strRef>
              <c:f>'N2O-CO2e_graph'!$AH$5</c:f>
              <c:strCache>
                <c:ptCount val="1"/>
                <c:pt idx="0">
                  <c:v>2019</c:v>
                </c:pt>
              </c:strCache>
            </c:strRef>
          </c:tx>
          <c:spPr>
            <a:ln w="28575" cap="rnd">
              <a:solidFill>
                <a:srgbClr val="C00000"/>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'N2O-CO2e_graph'!$AI$5:$AT$5</c:f>
              <c:numCache>
                <c:formatCode>0</c:formatCode>
                <c:ptCount val="12"/>
                <c:pt idx="0">
                  <c:v>1699.3254641663159</c:v>
                </c:pt>
                <c:pt idx="1">
                  <c:v>2979.7831017113626</c:v>
                </c:pt>
                <c:pt idx="2">
                  <c:v>4949.6796070533001</c:v>
                </c:pt>
                <c:pt idx="3">
                  <c:v>5021.2506779342184</c:v>
                </c:pt>
                <c:pt idx="4">
                  <c:v>3208.8175157999308</c:v>
                </c:pt>
                <c:pt idx="5">
                  <c:v>2013.5613547993828</c:v>
                </c:pt>
                <c:pt idx="6">
                  <c:v>1740.1474707497177</c:v>
                </c:pt>
                <c:pt idx="7">
                  <c:v>1852.3364165434493</c:v>
                </c:pt>
                <c:pt idx="8">
                  <c:v>1772.9884616910231</c:v>
                </c:pt>
                <c:pt idx="9">
                  <c:v>1877.5678985167597</c:v>
                </c:pt>
                <c:pt idx="10">
                  <c:v>1716.9753578827078</c:v>
                </c:pt>
                <c:pt idx="11">
                  <c:v>1516.8142512110976</c:v>
                </c:pt>
              </c:numCache>
            </c:numRef>
          </c:val>
          <c:smooth val="0"/>
          <c:extLst>
            <c:ext xmlns:c16="http://schemas.microsoft.com/office/drawing/2014/chart" uri="{C3380CC4-5D6E-409C-BE32-E72D297353CC}">
              <c16:uniqueId val="{00000000-BA9A-4175-87C2-FB39E27C3906}"/>
            </c:ext>
          </c:extLst>
        </c:ser>
        <c:ser>
          <c:idx val="4"/>
          <c:order val="1"/>
          <c:tx>
            <c:strRef>
              <c:f>'N2O-CO2e_graph'!$AH$6</c:f>
              <c:strCache>
                <c:ptCount val="1"/>
                <c:pt idx="0">
                  <c:v>2020</c:v>
                </c:pt>
              </c:strCache>
            </c:strRef>
          </c:tx>
          <c:spPr>
            <a:ln w="28575" cap="rnd">
              <a:solidFill>
                <a:schemeClr val="accent6"/>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'N2O-CO2e_graph'!$AI$6:$AT$6</c:f>
              <c:numCache>
                <c:formatCode>0</c:formatCode>
                <c:ptCount val="12"/>
                <c:pt idx="0">
                  <c:v>1641.3771189707295</c:v>
                </c:pt>
                <c:pt idx="1">
                  <c:v>2910.6431445439898</c:v>
                </c:pt>
                <c:pt idx="2">
                  <c:v>4853.8547780695126</c:v>
                </c:pt>
                <c:pt idx="3">
                  <c:v>4845.6917279120325</c:v>
                </c:pt>
                <c:pt idx="4">
                  <c:v>3100.2709968207259</c:v>
                </c:pt>
                <c:pt idx="5">
                  <c:v>1949.8465811585959</c:v>
                </c:pt>
                <c:pt idx="6">
                  <c:v>1653.5373359084449</c:v>
                </c:pt>
                <c:pt idx="7">
                  <c:v>1789.5481281118541</c:v>
                </c:pt>
                <c:pt idx="8">
                  <c:v>1730.1967747304473</c:v>
                </c:pt>
                <c:pt idx="9">
                  <c:v>1840.2316987685758</c:v>
                </c:pt>
                <c:pt idx="10">
                  <c:v>1660.6206317605606</c:v>
                </c:pt>
                <c:pt idx="11">
                  <c:v>1496.4370620766144</c:v>
                </c:pt>
              </c:numCache>
            </c:numRef>
          </c:val>
          <c:smooth val="0"/>
          <c:extLst>
            <c:ext xmlns:c16="http://schemas.microsoft.com/office/drawing/2014/chart" uri="{C3380CC4-5D6E-409C-BE32-E72D297353CC}">
              <c16:uniqueId val="{00000001-BA9A-4175-87C2-FB39E27C3906}"/>
            </c:ext>
          </c:extLst>
        </c:ser>
        <c:ser>
          <c:idx val="6"/>
          <c:order val="2"/>
          <c:tx>
            <c:strRef>
              <c:f>'N2O-CO2e_graph'!$AH$7</c:f>
              <c:strCache>
                <c:ptCount val="1"/>
                <c:pt idx="0">
                  <c:v>2021</c:v>
                </c:pt>
              </c:strCache>
            </c:strRef>
          </c:tx>
          <c:spPr>
            <a:ln w="25400" cap="rnd">
              <a:solidFill>
                <a:srgbClr val="BDC921"/>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'N2O-CO2e_graph'!$AI$7:$AT$7</c:f>
              <c:numCache>
                <c:formatCode>0</c:formatCode>
                <c:ptCount val="12"/>
                <c:pt idx="0">
                  <c:v>1689.185506238405</c:v>
                </c:pt>
                <c:pt idx="1">
                  <c:v>2929.9481931116711</c:v>
                </c:pt>
                <c:pt idx="2">
                  <c:v>4865.5851337586628</c:v>
                </c:pt>
                <c:pt idx="3">
                  <c:v>4902.9800810918669</c:v>
                </c:pt>
                <c:pt idx="4">
                  <c:v>3131.3992970529039</c:v>
                </c:pt>
                <c:pt idx="5">
                  <c:v>2023.9283853782888</c:v>
                </c:pt>
                <c:pt idx="6">
                  <c:v>1721.9101838040851</c:v>
                </c:pt>
                <c:pt idx="7">
                  <c:v>1881.4886080923536</c:v>
                </c:pt>
                <c:pt idx="8">
                  <c:v>1799.0529978517268</c:v>
                </c:pt>
                <c:pt idx="9">
                  <c:v>1911.7363675544309</c:v>
                </c:pt>
                <c:pt idx="10">
                  <c:v>1750.7228065505353</c:v>
                </c:pt>
                <c:pt idx="11">
                  <c:v>1556.5665614552438</c:v>
                </c:pt>
              </c:numCache>
            </c:numRef>
          </c:val>
          <c:smooth val="0"/>
          <c:extLst>
            <c:ext xmlns:c16="http://schemas.microsoft.com/office/drawing/2014/chart" uri="{C3380CC4-5D6E-409C-BE32-E72D297353CC}">
              <c16:uniqueId val="{00000000-EDBD-4C5E-AA03-C2C25010A372}"/>
            </c:ext>
          </c:extLst>
        </c:ser>
        <c:ser>
          <c:idx val="1"/>
          <c:order val="3"/>
          <c:tx>
            <c:strRef>
              <c:f>'N2O-CO2e_graph'!$AH$11</c:f>
              <c:strCache>
                <c:ptCount val="1"/>
                <c:pt idx="0">
                  <c:v>2025</c:v>
                </c:pt>
              </c:strCache>
            </c:strRef>
          </c:tx>
          <c:spPr>
            <a:ln w="28575" cap="rnd">
              <a:solidFill>
                <a:srgbClr val="002060"/>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'N2O-CO2e_graph'!$AI$11:$AT$11</c:f>
              <c:numCache>
                <c:formatCode>0</c:formatCode>
                <c:ptCount val="12"/>
                <c:pt idx="0">
                  <c:v>1709.4361443418074</c:v>
                </c:pt>
                <c:pt idx="1">
                  <c:v>3442.2141570961935</c:v>
                </c:pt>
                <c:pt idx="2">
                  <c:v>5029.5809610194092</c:v>
                </c:pt>
                <c:pt idx="3">
                  <c:v>3574.973818240509</c:v>
                </c:pt>
                <c:pt idx="4">
                  <c:v>2830.7042221380589</c:v>
                </c:pt>
                <c:pt idx="5">
                  <c:v>1649.8994201519197</c:v>
                </c:pt>
                <c:pt idx="6">
                  <c:v>1660.7500232371667</c:v>
                </c:pt>
                <c:pt idx="7">
                  <c:v>1768.8717064862294</c:v>
                </c:pt>
                <c:pt idx="8">
                  <c:v>1675.752679393137</c:v>
                </c:pt>
                <c:pt idx="9">
                  <c:v>1708.8814134876063</c:v>
                </c:pt>
                <c:pt idx="10">
                  <c:v>1524.1332270255587</c:v>
                </c:pt>
                <c:pt idx="11">
                  <c:v>1468.1999134893485</c:v>
                </c:pt>
              </c:numCache>
            </c:numRef>
          </c:val>
          <c:smooth val="0"/>
          <c:extLst>
            <c:ext xmlns:c16="http://schemas.microsoft.com/office/drawing/2014/chart" uri="{C3380CC4-5D6E-409C-BE32-E72D297353CC}">
              <c16:uniqueId val="{00000002-BA9A-4175-87C2-FB39E27C3906}"/>
            </c:ext>
          </c:extLst>
        </c:ser>
        <c:ser>
          <c:idx val="3"/>
          <c:order val="4"/>
          <c:tx>
            <c:strRef>
              <c:f>'N2O-CO2e_graph'!$AH$12</c:f>
              <c:strCache>
                <c:ptCount val="1"/>
                <c:pt idx="0">
                  <c:v>2026</c:v>
                </c:pt>
              </c:strCache>
            </c:strRef>
          </c:tx>
          <c:spPr>
            <a:ln w="28575" cap="rnd">
              <a:solidFill>
                <a:srgbClr val="4FA15E"/>
              </a:solidFill>
              <a:round/>
            </a:ln>
            <a:effectLst/>
          </c:spPr>
          <c:marker>
            <c:symbol val="none"/>
          </c:marker>
          <c:cat>
            <c:strRef>
              <c:f>'N2O-CO2e_graph'!$AI$4:$AT$4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'N2O-CO2e_graph'!$AI$12:$AT$12</c:f>
              <c:numCache>
                <c:formatCode>0</c:formatCode>
                <c:ptCount val="12"/>
                <c:pt idx="0">
                  <c:v>1688.9724701330574</c:v>
                </c:pt>
                <c:pt idx="1">
                  <c:v>3476.6554611175379</c:v>
                </c:pt>
                <c:pt idx="2">
                  <c:v>5186.3887323554563</c:v>
                </c:pt>
                <c:pt idx="3">
                  <c:v>3635.0482489317283</c:v>
                </c:pt>
                <c:pt idx="4">
                  <c:v>2865.3566332938608</c:v>
                </c:pt>
                <c:pt idx="5">
                  <c:v>1634.8822768221842</c:v>
                </c:pt>
              </c:numCache>
            </c:numRef>
          </c:val>
          <c:smooth val="0"/>
          <c:extLst>
            <c:ext xmlns:c16="http://schemas.microsoft.com/office/drawing/2014/chart" uri="{C3380CC4-5D6E-409C-BE32-E72D297353CC}">
              <c16:uniqueId val="{00000003-BA9A-4175-87C2-FB39E27C3906}"/>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356784250103E-3"/>
              <c:y val="3.4248607046939643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2.1195823021393596E-3"/>
          <c:y val="0.88204632655961346"/>
          <c:w val="0.99788041769786062"/>
          <c:h val="7.80593875488294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6532778908254"/>
          <c:y val="2.4953271863848967E-2"/>
          <c:w val="0.85263093868884365"/>
          <c:h val="0.46028934055205467"/>
        </c:manualLayout>
      </c:layout>
      <c:barChart>
        <c:barDir val="col"/>
        <c:grouping val="clustered"/>
        <c:varyColors val="0"/>
        <c:ser>
          <c:idx val="1"/>
          <c:order val="0"/>
          <c:tx>
            <c:strRef>
              <c:f>'N2O-CO2e_graph'!$W$20</c:f>
              <c:strCache>
                <c:ptCount val="1"/>
                <c:pt idx="0">
                  <c:v>2025</c:v>
                </c:pt>
              </c:strCache>
            </c:strRef>
          </c:tx>
          <c:spPr>
            <a:solidFill>
              <a:srgbClr val="0E2849"/>
            </a:solidFill>
            <a:ln>
              <a:noFill/>
            </a:ln>
            <a:effectLst/>
          </c:spPr>
          <c:invertIfNegative val="0"/>
          <c:cat>
            <c:strRef>
              <c:f>'N2O-CO2e_graph'!$V$21:$V$26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'N2O-CO2e_graph'!$W$21:$W$26</c:f>
              <c:numCache>
                <c:formatCode>0</c:formatCode>
                <c:ptCount val="6"/>
                <c:pt idx="0">
                  <c:v>109.22892674120214</c:v>
                </c:pt>
                <c:pt idx="1">
                  <c:v>649.62650239022673</c:v>
                </c:pt>
                <c:pt idx="2">
                  <c:v>1027.1045375994422</c:v>
                </c:pt>
                <c:pt idx="3">
                  <c:v>354.04020119318557</c:v>
                </c:pt>
                <c:pt idx="4">
                  <c:v>15508.458104057117</c:v>
                </c:pt>
                <c:pt idx="5">
                  <c:v>588.35045100672301</c:v>
                </c:pt>
              </c:numCache>
            </c:numRef>
          </c:val>
          <c:extLst>
            <c:ext xmlns:c16="http://schemas.microsoft.com/office/drawing/2014/chart" uri="{C3380CC4-5D6E-409C-BE32-E72D297353CC}">
              <c16:uniqueId val="{00000000-F6F0-4F95-B872-9913326AD945}"/>
            </c:ext>
          </c:extLst>
        </c:ser>
        <c:ser>
          <c:idx val="0"/>
          <c:order val="1"/>
          <c:tx>
            <c:strRef>
              <c:f>'N2O-CO2e_graph'!$X$20</c:f>
              <c:strCache>
                <c:ptCount val="1"/>
                <c:pt idx="0">
                  <c:v>2026</c:v>
                </c:pt>
              </c:strCache>
            </c:strRef>
          </c:tx>
          <c:spPr>
            <a:solidFill>
              <a:srgbClr val="4FA15E"/>
            </a:solidFill>
            <a:ln>
              <a:noFill/>
            </a:ln>
            <a:effectLst/>
          </c:spPr>
          <c:invertIfNegative val="0"/>
          <c:cat>
            <c:strRef>
              <c:f>'N2O-CO2e_graph'!$V$21:$V$26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'N2O-CO2e_graph'!$X$21:$X$26</c:f>
              <c:numCache>
                <c:formatCode>0</c:formatCode>
                <c:ptCount val="6"/>
                <c:pt idx="0">
                  <c:v>105.18057903284901</c:v>
                </c:pt>
                <c:pt idx="1">
                  <c:v>628.90695626364891</c:v>
                </c:pt>
                <c:pt idx="2">
                  <c:v>1027.1045375994422</c:v>
                </c:pt>
                <c:pt idx="3">
                  <c:v>337.11490905233973</c:v>
                </c:pt>
                <c:pt idx="4">
                  <c:v>15835.554591113834</c:v>
                </c:pt>
                <c:pt idx="5">
                  <c:v>553.44224959171015</c:v>
                </c:pt>
              </c:numCache>
            </c:numRef>
          </c:val>
          <c:extLst>
            <c:ext xmlns:c16="http://schemas.microsoft.com/office/drawing/2014/chart" uri="{C3380CC4-5D6E-409C-BE32-E72D297353CC}">
              <c16:uniqueId val="{00000001-F6F0-4F95-B872-9913326AD945}"/>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'N2O-CO2e_graph'!$Z$20</c:f>
              <c:strCache>
                <c:ptCount val="1"/>
                <c:pt idx="0">
                  <c:v>% Evolution 2026/2025</c:v>
                </c:pt>
              </c:strCache>
            </c:strRef>
          </c:tx>
          <c:spPr>
            <a:noFill/>
            <a:ln w="15875">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'N2O-CO2e_graph'!$Z$21:$Z$26</c:f>
              <c:numCache>
                <c:formatCode>0.0%</c:formatCode>
                <c:ptCount val="6"/>
                <c:pt idx="0">
                  <c:v>-3.7062963348023614E-2</c:v>
                </c:pt>
                <c:pt idx="1">
                  <c:v>-3.1894551792980397E-2</c:v>
                </c:pt>
                <c:pt idx="2">
                  <c:v>0</c:v>
                </c:pt>
                <c:pt idx="3">
                  <c:v>-4.7806130726974705E-2</c:v>
                </c:pt>
                <c:pt idx="4">
                  <c:v>2.1091489873590108E-2</c:v>
                </c:pt>
                <c:pt idx="5">
                  <c:v>-5.9332327110961924E-2</c:v>
                </c:pt>
              </c:numCache>
            </c:numRef>
          </c:val>
          <c:extLst>
            <c:ext xmlns:c16="http://schemas.microsoft.com/office/drawing/2014/chart" uri="{C3380CC4-5D6E-409C-BE32-E72D297353CC}">
              <c16:uniqueId val="{00000002-F6F0-4F95-B872-9913326AD945}"/>
            </c:ext>
          </c:extLst>
        </c:ser>
        <c:dLbls>
          <c:showLegendKey val="0"/>
          <c:showVal val="0"/>
          <c:showCatName val="0"/>
          <c:showSerName val="0"/>
          <c:showPercent val="0"/>
          <c:showBubbleSize val="0"/>
        </c:dLbls>
        <c:gapWidth val="150"/>
        <c:axId val="753393232"/>
        <c:axId val="747960840"/>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747960840"/>
        <c:scaling>
          <c:orientation val="minMax"/>
          <c:max val="15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753393232"/>
        <c:crosses val="max"/>
        <c:crossBetween val="between"/>
      </c:valAx>
      <c:catAx>
        <c:axId val="753393232"/>
        <c:scaling>
          <c:orientation val="minMax"/>
        </c:scaling>
        <c:delete val="1"/>
        <c:axPos val="b"/>
        <c:numFmt formatCode="General" sourceLinked="1"/>
        <c:majorTickMark val="out"/>
        <c:minorTickMark val="none"/>
        <c:tickLblPos val="nextTo"/>
        <c:crossAx val="747960840"/>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11351706036746"/>
          <c:y val="5.0925808187020097E-2"/>
          <c:w val="0.85555533683289575"/>
          <c:h val="0.60824492590600088"/>
        </c:manualLayout>
      </c:layout>
      <c:barChart>
        <c:barDir val="col"/>
        <c:grouping val="clustered"/>
        <c:varyColors val="0"/>
        <c:ser>
          <c:idx val="0"/>
          <c:order val="0"/>
          <c:tx>
            <c:strRef>
              <c:f>HFC_graph!$S$43</c:f>
              <c:strCache>
                <c:ptCount val="1"/>
                <c:pt idx="0">
                  <c:v>2025</c:v>
                </c:pt>
              </c:strCache>
            </c:strRef>
          </c:tx>
          <c:spPr>
            <a:solidFill>
              <a:srgbClr val="4982C7">
                <a:alpha val="50196"/>
              </a:srgbClr>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HFC_graph!$T$43:$AE$43</c:f>
              <c:numCache>
                <c:formatCode>0</c:formatCode>
                <c:ptCount val="12"/>
                <c:pt idx="0">
                  <c:v>0.16161788698878116</c:v>
                </c:pt>
                <c:pt idx="1">
                  <c:v>0.16161788698878116</c:v>
                </c:pt>
                <c:pt idx="2">
                  <c:v>0.16161788698878116</c:v>
                </c:pt>
                <c:pt idx="3">
                  <c:v>0.16161788698878116</c:v>
                </c:pt>
                <c:pt idx="4">
                  <c:v>0.16161788698878116</c:v>
                </c:pt>
                <c:pt idx="5">
                  <c:v>0.16161788698878116</c:v>
                </c:pt>
                <c:pt idx="6">
                  <c:v>0.16161788698878116</c:v>
                </c:pt>
                <c:pt idx="7">
                  <c:v>0.16161788698878116</c:v>
                </c:pt>
                <c:pt idx="8">
                  <c:v>0.16161788698878116</c:v>
                </c:pt>
                <c:pt idx="9">
                  <c:v>0.16161788698878116</c:v>
                </c:pt>
                <c:pt idx="10">
                  <c:v>0.16161788698878116</c:v>
                </c:pt>
                <c:pt idx="11">
                  <c:v>0.16161788698878116</c:v>
                </c:pt>
              </c:numCache>
            </c:numRef>
          </c:val>
          <c:extLst>
            <c:ext xmlns:c16="http://schemas.microsoft.com/office/drawing/2014/chart" uri="{C3380CC4-5D6E-409C-BE32-E72D297353CC}">
              <c16:uniqueId val="{00000000-D5B6-48B3-AC64-C3D54A773A4A}"/>
            </c:ext>
          </c:extLst>
        </c:ser>
        <c:ser>
          <c:idx val="1"/>
          <c:order val="1"/>
          <c:tx>
            <c:strRef>
              <c:f>HFC_graph!$S$44</c:f>
              <c:strCache>
                <c:ptCount val="1"/>
                <c:pt idx="0">
                  <c:v>2026</c:v>
                </c:pt>
              </c:strCache>
            </c:strRef>
          </c:tx>
          <c:spPr>
            <a:solidFill>
              <a:srgbClr val="4982C7"/>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HFC_graph!$T$44:$AE$44</c:f>
              <c:numCache>
                <c:formatCode>0</c:formatCode>
                <c:ptCount val="12"/>
                <c:pt idx="0">
                  <c:v>0.16161788698878116</c:v>
                </c:pt>
                <c:pt idx="1">
                  <c:v>0.16161788698878116</c:v>
                </c:pt>
                <c:pt idx="2">
                  <c:v>0.16161788698878116</c:v>
                </c:pt>
                <c:pt idx="3">
                  <c:v>0.16161788698878116</c:v>
                </c:pt>
                <c:pt idx="4">
                  <c:v>0.16161788698878116</c:v>
                </c:pt>
                <c:pt idx="5">
                  <c:v>0.16161788698878116</c:v>
                </c:pt>
              </c:numCache>
            </c:numRef>
          </c:val>
          <c:extLst>
            <c:ext xmlns:c16="http://schemas.microsoft.com/office/drawing/2014/chart" uri="{C3380CC4-5D6E-409C-BE32-E72D297353CC}">
              <c16:uniqueId val="{00000001-D5B6-48B3-AC64-C3D54A773A4A}"/>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HFC_graph!$T$45:$AE$45</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D5B6-48B3-AC64-C3D54A773A4A}"/>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0"/>
              <c:y val="1.350731158605174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2777777777777777"/>
          <c:y val="0.89305246920014181"/>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78492191238511E-2"/>
          <c:y val="5.0925925925925923E-2"/>
          <c:w val="0.8306014268934615"/>
          <c:h val="0.60952332147467803"/>
        </c:manualLayout>
      </c:layout>
      <c:barChart>
        <c:barDir val="col"/>
        <c:grouping val="clustered"/>
        <c:varyColors val="0"/>
        <c:ser>
          <c:idx val="0"/>
          <c:order val="0"/>
          <c:tx>
            <c:strRef>
              <c:f>HFC_graph!$S$46</c:f>
              <c:strCache>
                <c:ptCount val="1"/>
                <c:pt idx="0">
                  <c:v>2025</c:v>
                </c:pt>
              </c:strCache>
            </c:strRef>
          </c:tx>
          <c:spPr>
            <a:solidFill>
              <a:srgbClr val="0E2849">
                <a:alpha val="50196"/>
              </a:srgbClr>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HFC_graph!$T$46:$AE$46</c:f>
              <c:numCache>
                <c:formatCode>0</c:formatCode>
                <c:ptCount val="12"/>
                <c:pt idx="0">
                  <c:v>97.222947049722066</c:v>
                </c:pt>
                <c:pt idx="1">
                  <c:v>97.220636645953064</c:v>
                </c:pt>
                <c:pt idx="2">
                  <c:v>97.245194644635802</c:v>
                </c:pt>
                <c:pt idx="3">
                  <c:v>97.216248206610189</c:v>
                </c:pt>
                <c:pt idx="4">
                  <c:v>97.214774328343736</c:v>
                </c:pt>
                <c:pt idx="5">
                  <c:v>131.77033635107648</c:v>
                </c:pt>
                <c:pt idx="6">
                  <c:v>131.75697186030914</c:v>
                </c:pt>
                <c:pt idx="7">
                  <c:v>131.75375854012464</c:v>
                </c:pt>
                <c:pt idx="8">
                  <c:v>97.237798696938441</c:v>
                </c:pt>
                <c:pt idx="9">
                  <c:v>97.220915487787252</c:v>
                </c:pt>
                <c:pt idx="10">
                  <c:v>97.226133813541409</c:v>
                </c:pt>
                <c:pt idx="11">
                  <c:v>97.241629452612926</c:v>
                </c:pt>
              </c:numCache>
            </c:numRef>
          </c:val>
          <c:extLst>
            <c:ext xmlns:c16="http://schemas.microsoft.com/office/drawing/2014/chart" uri="{C3380CC4-5D6E-409C-BE32-E72D297353CC}">
              <c16:uniqueId val="{00000000-CDEB-4A85-9BC5-BCED90C17A1F}"/>
            </c:ext>
          </c:extLst>
        </c:ser>
        <c:ser>
          <c:idx val="1"/>
          <c:order val="1"/>
          <c:tx>
            <c:strRef>
              <c:f>HFC_graph!$S$47</c:f>
              <c:strCache>
                <c:ptCount val="1"/>
                <c:pt idx="0">
                  <c:v>2026</c:v>
                </c:pt>
              </c:strCache>
            </c:strRef>
          </c:tx>
          <c:spPr>
            <a:solidFill>
              <a:srgbClr val="0E2849"/>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HFC_graph!$T$47:$AE$47</c:f>
              <c:numCache>
                <c:formatCode>0</c:formatCode>
                <c:ptCount val="12"/>
                <c:pt idx="0">
                  <c:v>84.231899111930943</c:v>
                </c:pt>
                <c:pt idx="1">
                  <c:v>84.229528956340317</c:v>
                </c:pt>
                <c:pt idx="2">
                  <c:v>84.244048648992162</c:v>
                </c:pt>
                <c:pt idx="3">
                  <c:v>84.230006970913209</c:v>
                </c:pt>
                <c:pt idx="4">
                  <c:v>84.227125605293224</c:v>
                </c:pt>
                <c:pt idx="5">
                  <c:v>115.68407121471306</c:v>
                </c:pt>
              </c:numCache>
            </c:numRef>
          </c:val>
          <c:extLst>
            <c:ext xmlns:c16="http://schemas.microsoft.com/office/drawing/2014/chart" uri="{C3380CC4-5D6E-409C-BE32-E72D297353CC}">
              <c16:uniqueId val="{00000001-CDEB-4A85-9BC5-BCED90C17A1F}"/>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HFC_graph!$T$48:$AE$48</c:f>
              <c:numCache>
                <c:formatCode>0%</c:formatCode>
                <c:ptCount val="12"/>
                <c:pt idx="0">
                  <c:v>-0.13362121116475928</c:v>
                </c:pt>
                <c:pt idx="1">
                  <c:v>-0.1336250012116488</c:v>
                </c:pt>
                <c:pt idx="2">
                  <c:v>-0.13369448272640999</c:v>
                </c:pt>
                <c:pt idx="3">
                  <c:v>-0.13358097514828787</c:v>
                </c:pt>
                <c:pt idx="4">
                  <c:v>-0.13359747849832596</c:v>
                </c:pt>
                <c:pt idx="5">
                  <c:v>-0.12207804564985469</c:v>
                </c:pt>
              </c:numCache>
            </c:numRef>
          </c:val>
          <c:extLst>
            <c:ext xmlns:c16="http://schemas.microsoft.com/office/drawing/2014/chart" uri="{C3380CC4-5D6E-409C-BE32-E72D297353CC}">
              <c16:uniqueId val="{00000008-CDEB-4A85-9BC5-BCED90C17A1F}"/>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74450776526E-3"/>
              <c:y val="4.746917899342682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4722224810656065"/>
          <c:y val="0.89768198618029893"/>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9973753280842"/>
          <c:y val="3.0850729606101621E-2"/>
          <c:w val="0.84945800524934389"/>
          <c:h val="0.60915875477924109"/>
        </c:manualLayout>
      </c:layout>
      <c:barChart>
        <c:barDir val="col"/>
        <c:grouping val="clustered"/>
        <c:varyColors val="0"/>
        <c:ser>
          <c:idx val="0"/>
          <c:order val="0"/>
          <c:tx>
            <c:strRef>
              <c:f>HFC_graph!$S$52</c:f>
              <c:strCache>
                <c:ptCount val="1"/>
                <c:pt idx="0">
                  <c:v>2025</c:v>
                </c:pt>
              </c:strCache>
            </c:strRef>
          </c:tx>
          <c:spPr>
            <a:solidFill>
              <a:srgbClr val="EAAE04">
                <a:alpha val="50196"/>
              </a:srgbClr>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HFC_graph!$T$52:$AE$52</c:f>
              <c:numCache>
                <c:formatCode>0</c:formatCode>
                <c:ptCount val="12"/>
                <c:pt idx="0">
                  <c:v>351.10380271547223</c:v>
                </c:pt>
                <c:pt idx="1">
                  <c:v>351.10380271547223</c:v>
                </c:pt>
                <c:pt idx="2">
                  <c:v>351.10380271547223</c:v>
                </c:pt>
                <c:pt idx="3">
                  <c:v>351.10380271547223</c:v>
                </c:pt>
                <c:pt idx="4">
                  <c:v>351.10380271547223</c:v>
                </c:pt>
                <c:pt idx="5">
                  <c:v>601.35405400934326</c:v>
                </c:pt>
                <c:pt idx="6">
                  <c:v>601.35405400934326</c:v>
                </c:pt>
                <c:pt idx="7">
                  <c:v>601.35405400934326</c:v>
                </c:pt>
                <c:pt idx="8">
                  <c:v>351.10380271547223</c:v>
                </c:pt>
                <c:pt idx="9">
                  <c:v>351.10380271547223</c:v>
                </c:pt>
                <c:pt idx="10">
                  <c:v>351.10380271547223</c:v>
                </c:pt>
                <c:pt idx="11">
                  <c:v>351.10380271547223</c:v>
                </c:pt>
              </c:numCache>
            </c:numRef>
          </c:val>
          <c:extLst>
            <c:ext xmlns:c16="http://schemas.microsoft.com/office/drawing/2014/chart" uri="{C3380CC4-5D6E-409C-BE32-E72D297353CC}">
              <c16:uniqueId val="{00000000-7B7F-4EA2-8CE2-B1AF7AE0CE60}"/>
            </c:ext>
          </c:extLst>
        </c:ser>
        <c:ser>
          <c:idx val="1"/>
          <c:order val="1"/>
          <c:tx>
            <c:strRef>
              <c:f>HFC_graph!$S$53</c:f>
              <c:strCache>
                <c:ptCount val="1"/>
                <c:pt idx="0">
                  <c:v>2026</c:v>
                </c:pt>
              </c:strCache>
            </c:strRef>
          </c:tx>
          <c:spPr>
            <a:solidFill>
              <a:srgbClr val="EAAE04"/>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HFC_graph!$T$53:$AE$53</c:f>
              <c:numCache>
                <c:formatCode>0</c:formatCode>
                <c:ptCount val="12"/>
                <c:pt idx="0">
                  <c:v>322.45300700253131</c:v>
                </c:pt>
                <c:pt idx="1">
                  <c:v>322.45300700253131</c:v>
                </c:pt>
                <c:pt idx="2">
                  <c:v>322.45300700253131</c:v>
                </c:pt>
                <c:pt idx="3">
                  <c:v>322.45300700253131</c:v>
                </c:pt>
                <c:pt idx="4">
                  <c:v>322.45300700253131</c:v>
                </c:pt>
                <c:pt idx="5">
                  <c:v>554.62357594595846</c:v>
                </c:pt>
              </c:numCache>
            </c:numRef>
          </c:val>
          <c:extLst>
            <c:ext xmlns:c16="http://schemas.microsoft.com/office/drawing/2014/chart" uri="{C3380CC4-5D6E-409C-BE32-E72D297353CC}">
              <c16:uniqueId val="{00000001-7B7F-4EA2-8CE2-B1AF7AE0CE6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HFC_graph!$T$54:$AE$54</c:f>
              <c:numCache>
                <c:formatCode>0%</c:formatCode>
                <c:ptCount val="12"/>
                <c:pt idx="0">
                  <c:v>-8.1602066088013792E-2</c:v>
                </c:pt>
                <c:pt idx="1">
                  <c:v>-8.1602066088013792E-2</c:v>
                </c:pt>
                <c:pt idx="2">
                  <c:v>-8.1602066088013792E-2</c:v>
                </c:pt>
                <c:pt idx="3">
                  <c:v>-8.1602066088013792E-2</c:v>
                </c:pt>
                <c:pt idx="4">
                  <c:v>-8.1602066088013792E-2</c:v>
                </c:pt>
                <c:pt idx="5">
                  <c:v>-7.7708760341472213E-2</c:v>
                </c:pt>
              </c:numCache>
            </c:numRef>
          </c:val>
          <c:extLst>
            <c:ext xmlns:c16="http://schemas.microsoft.com/office/drawing/2014/chart" uri="{C3380CC4-5D6E-409C-BE32-E72D297353CC}">
              <c16:uniqueId val="{00000008-7B7F-4EA2-8CE2-B1AF7AE0CE60}"/>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4.217390015708513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14444444444444443"/>
          <c:y val="0.87787915755088874"/>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28949924566516"/>
          <c:y val="5.0925925925925923E-2"/>
          <c:w val="0.82815694298055265"/>
          <c:h val="0.59673697625939792"/>
        </c:manualLayout>
      </c:layout>
      <c:barChart>
        <c:barDir val="col"/>
        <c:grouping val="clustered"/>
        <c:varyColors val="0"/>
        <c:ser>
          <c:idx val="0"/>
          <c:order val="0"/>
          <c:tx>
            <c:strRef>
              <c:f>HFC_graph!$S$55</c:f>
              <c:strCache>
                <c:ptCount val="1"/>
                <c:pt idx="0">
                  <c:v>2025</c:v>
                </c:pt>
              </c:strCache>
            </c:strRef>
          </c:tx>
          <c:spPr>
            <a:solidFill>
              <a:srgbClr val="4FA15E">
                <a:alpha val="50196"/>
              </a:srgbClr>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HFC_graph!$T$55:$AE$55</c:f>
              <c:numCache>
                <c:formatCode>0</c:formatCode>
                <c:ptCount val="12"/>
                <c:pt idx="0">
                  <c:v>2.0561990155989256</c:v>
                </c:pt>
                <c:pt idx="1">
                  <c:v>2.0561990155989256</c:v>
                </c:pt>
                <c:pt idx="2">
                  <c:v>2.0561990155989256</c:v>
                </c:pt>
                <c:pt idx="3">
                  <c:v>2.0561990155989256</c:v>
                </c:pt>
                <c:pt idx="4">
                  <c:v>2.0561990155989256</c:v>
                </c:pt>
                <c:pt idx="5">
                  <c:v>2.0561990155989256</c:v>
                </c:pt>
                <c:pt idx="6">
                  <c:v>2.0561990155989256</c:v>
                </c:pt>
                <c:pt idx="7">
                  <c:v>2.0561990155989256</c:v>
                </c:pt>
                <c:pt idx="8">
                  <c:v>2.0561990155989256</c:v>
                </c:pt>
                <c:pt idx="9">
                  <c:v>2.0561990155989256</c:v>
                </c:pt>
                <c:pt idx="10">
                  <c:v>2.0561990155989256</c:v>
                </c:pt>
                <c:pt idx="11">
                  <c:v>2.0561990155989256</c:v>
                </c:pt>
              </c:numCache>
            </c:numRef>
          </c:val>
          <c:extLst>
            <c:ext xmlns:c16="http://schemas.microsoft.com/office/drawing/2014/chart" uri="{C3380CC4-5D6E-409C-BE32-E72D297353CC}">
              <c16:uniqueId val="{00000000-0BAB-4165-9C5D-1F11C631FDD6}"/>
            </c:ext>
          </c:extLst>
        </c:ser>
        <c:ser>
          <c:idx val="1"/>
          <c:order val="1"/>
          <c:tx>
            <c:strRef>
              <c:f>HFC_graph!$S$56</c:f>
              <c:strCache>
                <c:ptCount val="1"/>
                <c:pt idx="0">
                  <c:v>2026</c:v>
                </c:pt>
              </c:strCache>
            </c:strRef>
          </c:tx>
          <c:spPr>
            <a:solidFill>
              <a:srgbClr val="4FA15E"/>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HFC_graph!$T$56:$AE$56</c:f>
              <c:numCache>
                <c:formatCode>0</c:formatCode>
                <c:ptCount val="12"/>
                <c:pt idx="0">
                  <c:v>2.1833853656102322</c:v>
                </c:pt>
                <c:pt idx="1">
                  <c:v>2.1833853656102322</c:v>
                </c:pt>
                <c:pt idx="2">
                  <c:v>2.1833853656102322</c:v>
                </c:pt>
                <c:pt idx="3">
                  <c:v>2.1833853656102322</c:v>
                </c:pt>
                <c:pt idx="4">
                  <c:v>2.1833853656102322</c:v>
                </c:pt>
                <c:pt idx="5">
                  <c:v>2.1833853656102322</c:v>
                </c:pt>
              </c:numCache>
            </c:numRef>
          </c:val>
          <c:extLst>
            <c:ext xmlns:c16="http://schemas.microsoft.com/office/drawing/2014/chart" uri="{C3380CC4-5D6E-409C-BE32-E72D297353CC}">
              <c16:uniqueId val="{00000001-0BAB-4165-9C5D-1F11C631FDD6}"/>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HFC_graph!$T$57:$AE$57</c:f>
              <c:numCache>
                <c:formatCode>0%</c:formatCode>
                <c:ptCount val="12"/>
                <c:pt idx="0">
                  <c:v>6.1855077765544032E-2</c:v>
                </c:pt>
                <c:pt idx="1">
                  <c:v>6.1855077765544032E-2</c:v>
                </c:pt>
                <c:pt idx="2">
                  <c:v>6.1855077765544032E-2</c:v>
                </c:pt>
                <c:pt idx="3">
                  <c:v>6.1855077765544032E-2</c:v>
                </c:pt>
                <c:pt idx="4">
                  <c:v>6.1855077765544032E-2</c:v>
                </c:pt>
                <c:pt idx="5">
                  <c:v>6.1855077765544032E-2</c:v>
                </c:pt>
              </c:numCache>
            </c:numRef>
          </c:val>
          <c:extLst>
            <c:ext xmlns:c16="http://schemas.microsoft.com/office/drawing/2014/chart" uri="{C3380CC4-5D6E-409C-BE32-E72D297353CC}">
              <c16:uniqueId val="{00000008-0BAB-4165-9C5D-1F11C631FDD6}"/>
            </c:ext>
          </c:extLst>
        </c:ser>
        <c:dLbls>
          <c:showLegendKey val="0"/>
          <c:showVal val="0"/>
          <c:showCatName val="0"/>
          <c:showSerName val="0"/>
          <c:showPercent val="0"/>
          <c:showBubbleSize val="0"/>
        </c:dLbls>
        <c:gapWidth val="219"/>
        <c:overlap val="-27"/>
        <c:axId val="1911360160"/>
        <c:axId val="1911357536"/>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122222911115E-3"/>
              <c:y val="7.228682362007132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911357536"/>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911360160"/>
        <c:crosses val="max"/>
        <c:crossBetween val="between"/>
      </c:valAx>
      <c:catAx>
        <c:axId val="1911360160"/>
        <c:scaling>
          <c:orientation val="minMax"/>
        </c:scaling>
        <c:delete val="1"/>
        <c:axPos val="b"/>
        <c:numFmt formatCode="General" sourceLinked="1"/>
        <c:majorTickMark val="out"/>
        <c:minorTickMark val="none"/>
        <c:tickLblPos val="nextTo"/>
        <c:crossAx val="1911357536"/>
        <c:crosses val="autoZero"/>
        <c:auto val="1"/>
        <c:lblAlgn val="ctr"/>
        <c:lblOffset val="100"/>
        <c:noMultiLvlLbl val="0"/>
      </c:catAx>
      <c:spPr>
        <a:noFill/>
        <a:ln>
          <a:noFill/>
        </a:ln>
        <a:effectLst/>
      </c:spPr>
    </c:plotArea>
    <c:legend>
      <c:legendPos val="b"/>
      <c:layout>
        <c:manualLayout>
          <c:xMode val="edge"/>
          <c:yMode val="edge"/>
          <c:x val="0.15798254398316414"/>
          <c:y val="0.88701008921199431"/>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9973753280842"/>
          <c:y val="5.0925925925925923E-2"/>
          <c:w val="0.86056911636045508"/>
          <c:h val="0.61199023898675153"/>
        </c:manualLayout>
      </c:layout>
      <c:barChart>
        <c:barDir val="col"/>
        <c:grouping val="clustered"/>
        <c:varyColors val="0"/>
        <c:ser>
          <c:idx val="0"/>
          <c:order val="0"/>
          <c:tx>
            <c:strRef>
              <c:f>HFC_graph!$S$58</c:f>
              <c:strCache>
                <c:ptCount val="1"/>
                <c:pt idx="0">
                  <c:v>2025</c:v>
                </c:pt>
              </c:strCache>
            </c:strRef>
          </c:tx>
          <c:spPr>
            <a:solidFill>
              <a:srgbClr val="642E65">
                <a:alpha val="50196"/>
              </a:srgbClr>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HFC_graph!$T$58:$AE$58</c:f>
              <c:numCache>
                <c:formatCode>0</c:formatCode>
                <c:ptCount val="12"/>
                <c:pt idx="0">
                  <c:v>82.914718335543952</c:v>
                </c:pt>
                <c:pt idx="1">
                  <c:v>82.914718335543952</c:v>
                </c:pt>
                <c:pt idx="2">
                  <c:v>82.914718335543952</c:v>
                </c:pt>
                <c:pt idx="3">
                  <c:v>82.914718335543952</c:v>
                </c:pt>
                <c:pt idx="4">
                  <c:v>82.914718335543952</c:v>
                </c:pt>
                <c:pt idx="5">
                  <c:v>248.74415500663184</c:v>
                </c:pt>
                <c:pt idx="6">
                  <c:v>248.74415500663184</c:v>
                </c:pt>
                <c:pt idx="7">
                  <c:v>248.74415500663184</c:v>
                </c:pt>
                <c:pt idx="8">
                  <c:v>82.914718335543952</c:v>
                </c:pt>
                <c:pt idx="9">
                  <c:v>82.914718335543952</c:v>
                </c:pt>
                <c:pt idx="10">
                  <c:v>82.914718335543952</c:v>
                </c:pt>
                <c:pt idx="11">
                  <c:v>82.914718335543952</c:v>
                </c:pt>
              </c:numCache>
            </c:numRef>
          </c:val>
          <c:extLst>
            <c:ext xmlns:c16="http://schemas.microsoft.com/office/drawing/2014/chart" uri="{C3380CC4-5D6E-409C-BE32-E72D297353CC}">
              <c16:uniqueId val="{00000000-5B81-486C-A7AB-0372AB7A16F2}"/>
            </c:ext>
          </c:extLst>
        </c:ser>
        <c:ser>
          <c:idx val="1"/>
          <c:order val="1"/>
          <c:tx>
            <c:strRef>
              <c:f>HFC_graph!$S$59</c:f>
              <c:strCache>
                <c:ptCount val="1"/>
                <c:pt idx="0">
                  <c:v>2026</c:v>
                </c:pt>
              </c:strCache>
            </c:strRef>
          </c:tx>
          <c:spPr>
            <a:solidFill>
              <a:srgbClr val="642E65"/>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HFC_graph!$T$59:$AE$59</c:f>
              <c:numCache>
                <c:formatCode>0</c:formatCode>
                <c:ptCount val="12"/>
                <c:pt idx="0">
                  <c:v>86.905442369045346</c:v>
                </c:pt>
                <c:pt idx="1">
                  <c:v>86.905442369045346</c:v>
                </c:pt>
                <c:pt idx="2">
                  <c:v>86.905442369045346</c:v>
                </c:pt>
                <c:pt idx="3">
                  <c:v>86.905442369045346</c:v>
                </c:pt>
                <c:pt idx="4">
                  <c:v>86.905442369045346</c:v>
                </c:pt>
                <c:pt idx="5">
                  <c:v>174.17382959492514</c:v>
                </c:pt>
              </c:numCache>
            </c:numRef>
          </c:val>
          <c:extLst>
            <c:ext xmlns:c16="http://schemas.microsoft.com/office/drawing/2014/chart" uri="{C3380CC4-5D6E-409C-BE32-E72D297353CC}">
              <c16:uniqueId val="{00000001-5B81-486C-A7AB-0372AB7A16F2}"/>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HFC_graph!$T$60:$AE$60</c:f>
              <c:numCache>
                <c:formatCode>0%</c:formatCode>
                <c:ptCount val="12"/>
                <c:pt idx="0">
                  <c:v>4.8130466021141231E-2</c:v>
                </c:pt>
                <c:pt idx="1">
                  <c:v>4.8130466021141231E-2</c:v>
                </c:pt>
                <c:pt idx="2">
                  <c:v>4.8130466021141231E-2</c:v>
                </c:pt>
                <c:pt idx="3">
                  <c:v>4.8130466021141231E-2</c:v>
                </c:pt>
                <c:pt idx="4">
                  <c:v>4.8130466021141231E-2</c:v>
                </c:pt>
                <c:pt idx="5">
                  <c:v>-0.29978724689920278</c:v>
                </c:pt>
              </c:numCache>
            </c:numRef>
          </c:val>
          <c:extLst>
            <c:ext xmlns:c16="http://schemas.microsoft.com/office/drawing/2014/chart" uri="{C3380CC4-5D6E-409C-BE32-E72D297353CC}">
              <c16:uniqueId val="{00000008-5B81-486C-A7AB-0372AB7A16F2}"/>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4.719272073424950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0.14444444444444443"/>
          <c:y val="0.89672678879288614"/>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5855696609353"/>
          <c:y val="5.0925925925925923E-2"/>
          <c:w val="0.8573378327709037"/>
          <c:h val="0.59673697625939792"/>
        </c:manualLayout>
      </c:layout>
      <c:barChart>
        <c:barDir val="col"/>
        <c:grouping val="clustered"/>
        <c:varyColors val="0"/>
        <c:ser>
          <c:idx val="0"/>
          <c:order val="0"/>
          <c:tx>
            <c:strRef>
              <c:f>HFC_graph!$S$61</c:f>
              <c:strCache>
                <c:ptCount val="1"/>
                <c:pt idx="0">
                  <c:v>2025</c:v>
                </c:pt>
              </c:strCache>
            </c:strRef>
          </c:tx>
          <c:spPr>
            <a:solidFill>
              <a:schemeClr val="accent1"/>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HFC_graph!$T$61:$AE$61</c:f>
              <c:numCache>
                <c:formatCode>0</c:formatCode>
                <c:ptCount val="12"/>
                <c:pt idx="0">
                  <c:v>59.727246443671092</c:v>
                </c:pt>
                <c:pt idx="1">
                  <c:v>59.727246443671092</c:v>
                </c:pt>
                <c:pt idx="2">
                  <c:v>59.727246443671092</c:v>
                </c:pt>
                <c:pt idx="3">
                  <c:v>59.727246443671092</c:v>
                </c:pt>
                <c:pt idx="4">
                  <c:v>59.727246443671092</c:v>
                </c:pt>
                <c:pt idx="5">
                  <c:v>179.18173933101326</c:v>
                </c:pt>
                <c:pt idx="6">
                  <c:v>179.18173933101326</c:v>
                </c:pt>
                <c:pt idx="7">
                  <c:v>179.18173933101326</c:v>
                </c:pt>
                <c:pt idx="8">
                  <c:v>59.727246443671092</c:v>
                </c:pt>
                <c:pt idx="9">
                  <c:v>59.727246443671092</c:v>
                </c:pt>
                <c:pt idx="10">
                  <c:v>59.727246443671092</c:v>
                </c:pt>
                <c:pt idx="11">
                  <c:v>59.727246443671092</c:v>
                </c:pt>
              </c:numCache>
            </c:numRef>
          </c:val>
          <c:extLst>
            <c:ext xmlns:c16="http://schemas.microsoft.com/office/drawing/2014/chart" uri="{C3380CC4-5D6E-409C-BE32-E72D297353CC}">
              <c16:uniqueId val="{00000000-A67B-49CA-B099-F418108CBB7C}"/>
            </c:ext>
          </c:extLst>
        </c:ser>
        <c:ser>
          <c:idx val="1"/>
          <c:order val="1"/>
          <c:tx>
            <c:strRef>
              <c:f>HFC_graph!$S$62</c:f>
              <c:strCache>
                <c:ptCount val="1"/>
                <c:pt idx="0">
                  <c:v>2026</c:v>
                </c:pt>
              </c:strCache>
            </c:strRef>
          </c:tx>
          <c:spPr>
            <a:solidFill>
              <a:srgbClr val="1C5294"/>
            </a:solidFill>
            <a:ln>
              <a:noFill/>
            </a:ln>
            <a:effectLst/>
          </c:spPr>
          <c:invertIfNegative val="0"/>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HFC_graph!$T$62:$AE$62</c:f>
              <c:numCache>
                <c:formatCode>0</c:formatCode>
                <c:ptCount val="12"/>
                <c:pt idx="0">
                  <c:v>55.306219183501447</c:v>
                </c:pt>
                <c:pt idx="1">
                  <c:v>55.306219183501447</c:v>
                </c:pt>
                <c:pt idx="2">
                  <c:v>55.306219183501447</c:v>
                </c:pt>
                <c:pt idx="3">
                  <c:v>55.306219183501447</c:v>
                </c:pt>
                <c:pt idx="4">
                  <c:v>55.306219183501447</c:v>
                </c:pt>
                <c:pt idx="5">
                  <c:v>138.29058790463372</c:v>
                </c:pt>
              </c:numCache>
            </c:numRef>
          </c:val>
          <c:extLst>
            <c:ext xmlns:c16="http://schemas.microsoft.com/office/drawing/2014/chart" uri="{C3380CC4-5D6E-409C-BE32-E72D297353CC}">
              <c16:uniqueId val="{00000001-A67B-49CA-B099-F418108CBB7C}"/>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HFC_graph!$S$63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HFC_graph!$T$63:$AE$63</c:f>
              <c:numCache>
                <c:formatCode>0%</c:formatCode>
                <c:ptCount val="12"/>
                <c:pt idx="0">
                  <c:v>-7.4020275894337864E-2</c:v>
                </c:pt>
                <c:pt idx="1">
                  <c:v>-7.4020275894337864E-2</c:v>
                </c:pt>
                <c:pt idx="2">
                  <c:v>-7.4020275894337864E-2</c:v>
                </c:pt>
                <c:pt idx="3">
                  <c:v>-7.4020275894337864E-2</c:v>
                </c:pt>
                <c:pt idx="4">
                  <c:v>-7.4020275894337864E-2</c:v>
                </c:pt>
                <c:pt idx="5">
                  <c:v>-0.22821048383082632</c:v>
                </c:pt>
              </c:numCache>
            </c:numRef>
          </c:val>
          <c:extLst>
            <c:ext xmlns:c16="http://schemas.microsoft.com/office/drawing/2014/chart" uri="{C3380CC4-5D6E-409C-BE32-E72D297353CC}">
              <c16:uniqueId val="{00000008-A67B-49CA-B099-F418108CBB7C}"/>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122222911115E-3"/>
              <c:y val="2.0233355397702014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12199536223020668"/>
          <c:y val="0.87735738389844131"/>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55648148148147"/>
          <c:y val="2.4614600122016741E-2"/>
          <c:w val="0.78466064814814829"/>
          <c:h val="0.80975765411382827"/>
        </c:manualLayout>
      </c:layout>
      <c:barChart>
        <c:barDir val="col"/>
        <c:grouping val="clustered"/>
        <c:varyColors val="0"/>
        <c:ser>
          <c:idx val="1"/>
          <c:order val="0"/>
          <c:tx>
            <c:strRef>
              <c:f>HFC_graph!$AH$11</c:f>
              <c:strCache>
                <c:ptCount val="1"/>
                <c:pt idx="0">
                  <c:v>2025</c:v>
                </c:pt>
              </c:strCache>
            </c:strRef>
          </c:tx>
          <c:spPr>
            <a:solidFill>
              <a:srgbClr val="0E2849"/>
            </a:solidFill>
            <a:ln>
              <a:noFill/>
            </a:ln>
            <a:effectLst/>
          </c:spPr>
          <c:invertIfNegative val="0"/>
          <c:cat>
            <c:strRef>
              <c:f>HFC_graph!$AV$4</c:f>
              <c:strCache>
                <c:ptCount val="1"/>
                <c:pt idx="0">
                  <c:v>6 mois</c:v>
                </c:pt>
              </c:strCache>
            </c:strRef>
          </c:cat>
          <c:val>
            <c:numRef>
              <c:f>HFC_graph!$AV$11</c:f>
              <c:numCache>
                <c:formatCode>0</c:formatCode>
                <c:ptCount val="1"/>
                <c:pt idx="0">
                  <c:v>3651.3878529129233</c:v>
                </c:pt>
              </c:numCache>
            </c:numRef>
          </c:val>
          <c:extLst>
            <c:ext xmlns:c16="http://schemas.microsoft.com/office/drawing/2014/chart" uri="{C3380CC4-5D6E-409C-BE32-E72D297353CC}">
              <c16:uniqueId val="{00000000-6DD8-495C-9807-D0B9529EB5C4}"/>
            </c:ext>
          </c:extLst>
        </c:ser>
        <c:ser>
          <c:idx val="0"/>
          <c:order val="1"/>
          <c:tx>
            <c:strRef>
              <c:f>HFC_graph!$AH$12</c:f>
              <c:strCache>
                <c:ptCount val="1"/>
                <c:pt idx="0">
                  <c:v>2026</c:v>
                </c:pt>
              </c:strCache>
            </c:strRef>
          </c:tx>
          <c:spPr>
            <a:solidFill>
              <a:srgbClr val="4FA15E"/>
            </a:solidFill>
            <a:ln>
              <a:noFill/>
            </a:ln>
            <a:effectLst/>
          </c:spPr>
          <c:invertIfNegative val="0"/>
          <c:cat>
            <c:strRef>
              <c:f>HFC_graph!$AV$4</c:f>
              <c:strCache>
                <c:ptCount val="1"/>
                <c:pt idx="0">
                  <c:v>6 mois</c:v>
                </c:pt>
              </c:strCache>
            </c:strRef>
          </c:cat>
          <c:val>
            <c:numRef>
              <c:f>HFC_graph!$AV$12</c:f>
              <c:numCache>
                <c:formatCode>0</c:formatCode>
                <c:ptCount val="1"/>
                <c:pt idx="0">
                  <c:v>3326.5063524225438</c:v>
                </c:pt>
              </c:numCache>
            </c:numRef>
          </c:val>
          <c:extLst>
            <c:ext xmlns:c16="http://schemas.microsoft.com/office/drawing/2014/chart" uri="{C3380CC4-5D6E-409C-BE32-E72D297353CC}">
              <c16:uniqueId val="{00000001-6DD8-495C-9807-D0B9529EB5C4}"/>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HFC_graph!$AH$13</c:f>
              <c:strCache>
                <c:ptCount val="1"/>
                <c:pt idx="0">
                  <c:v>% Evolution 2026/2025</c:v>
                </c:pt>
              </c:strCache>
            </c:strRef>
          </c:tx>
          <c:spPr>
            <a:noFill/>
            <a:ln>
              <a:noFill/>
            </a:ln>
            <a:effectLst/>
          </c:spPr>
          <c:invertIfNegative val="0"/>
          <c:dLbls>
            <c:dLbl>
              <c:idx val="0"/>
              <c:layout>
                <c:manualLayout>
                  <c:x val="8.9690065963278068E-2"/>
                  <c:y val="0.73920581291215504"/>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A6-4EC7-BEA7-F66237097CCC}"/>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HFC_graph!$AV$4</c:f>
              <c:strCache>
                <c:ptCount val="1"/>
                <c:pt idx="0">
                  <c:v>6 mois</c:v>
                </c:pt>
              </c:strCache>
            </c:strRef>
          </c:cat>
          <c:val>
            <c:numRef>
              <c:f>HFC_graph!$AV$13</c:f>
              <c:numCache>
                <c:formatCode>0%</c:formatCode>
                <c:ptCount val="1"/>
                <c:pt idx="0">
                  <c:v>-8.8974799056529344E-2</c:v>
                </c:pt>
              </c:numCache>
            </c:numRef>
          </c:val>
          <c:extLst>
            <c:ext xmlns:c16="http://schemas.microsoft.com/office/drawing/2014/chart" uri="{C3380CC4-5D6E-409C-BE32-E72D297353CC}">
              <c16:uniqueId val="{00000003-6DD8-495C-9807-D0B9529EB5C4}"/>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89685072995310733"/>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86451203403497"/>
          <c:y val="5.0925925925925923E-2"/>
          <c:w val="0.71156811280942822"/>
          <c:h val="0.7547047244094488"/>
        </c:manualLayout>
      </c:layout>
      <c:barChart>
        <c:barDir val="col"/>
        <c:grouping val="clustered"/>
        <c:varyColors val="0"/>
        <c:ser>
          <c:idx val="0"/>
          <c:order val="0"/>
          <c:tx>
            <c:strRef>
              <c:f>HFC_graph!$S$43</c:f>
              <c:strCache>
                <c:ptCount val="1"/>
                <c:pt idx="0">
                  <c:v>2025</c:v>
                </c:pt>
              </c:strCache>
            </c:strRef>
          </c:tx>
          <c:spPr>
            <a:solidFill>
              <a:srgbClr val="4982C7">
                <a:alpha val="50196"/>
              </a:srgbClr>
            </a:solidFill>
            <a:ln>
              <a:noFill/>
            </a:ln>
            <a:effectLst/>
          </c:spPr>
          <c:invertIfNegative val="0"/>
          <c:cat>
            <c:strRef>
              <c:f>HFC_graph!$AH$42</c:f>
              <c:strCache>
                <c:ptCount val="1"/>
                <c:pt idx="0">
                  <c:v>6 mois</c:v>
                </c:pt>
              </c:strCache>
            </c:strRef>
          </c:cat>
          <c:val>
            <c:numRef>
              <c:f>HFC_graph!$AH$43</c:f>
              <c:numCache>
                <c:formatCode>0</c:formatCode>
                <c:ptCount val="1"/>
                <c:pt idx="0">
                  <c:v>0.96970732193268694</c:v>
                </c:pt>
              </c:numCache>
            </c:numRef>
          </c:val>
          <c:extLst>
            <c:ext xmlns:c16="http://schemas.microsoft.com/office/drawing/2014/chart" uri="{C3380CC4-5D6E-409C-BE32-E72D297353CC}">
              <c16:uniqueId val="{00000000-FC76-4FF0-9436-867DD8A5451C}"/>
            </c:ext>
          </c:extLst>
        </c:ser>
        <c:ser>
          <c:idx val="1"/>
          <c:order val="1"/>
          <c:tx>
            <c:strRef>
              <c:f>HFC_graph!$S$44</c:f>
              <c:strCache>
                <c:ptCount val="1"/>
                <c:pt idx="0">
                  <c:v>2026</c:v>
                </c:pt>
              </c:strCache>
            </c:strRef>
          </c:tx>
          <c:spPr>
            <a:solidFill>
              <a:srgbClr val="4982C7"/>
            </a:solidFill>
            <a:ln>
              <a:noFill/>
            </a:ln>
            <a:effectLst/>
          </c:spPr>
          <c:invertIfNegative val="0"/>
          <c:cat>
            <c:strRef>
              <c:f>HFC_graph!$AH$42</c:f>
              <c:strCache>
                <c:ptCount val="1"/>
                <c:pt idx="0">
                  <c:v>6 mois</c:v>
                </c:pt>
              </c:strCache>
            </c:strRef>
          </c:cat>
          <c:val>
            <c:numRef>
              <c:f>HFC_graph!$AH$44</c:f>
              <c:numCache>
                <c:formatCode>0</c:formatCode>
                <c:ptCount val="1"/>
                <c:pt idx="0">
                  <c:v>0.96970732193268694</c:v>
                </c:pt>
              </c:numCache>
            </c:numRef>
          </c:val>
          <c:extLst>
            <c:ext xmlns:c16="http://schemas.microsoft.com/office/drawing/2014/chart" uri="{C3380CC4-5D6E-409C-BE32-E72D297353CC}">
              <c16:uniqueId val="{00000001-FC76-4FF0-9436-867DD8A5451C}"/>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HFC_graph!$S$45</c:f>
              <c:strCache>
                <c:ptCount val="1"/>
                <c:pt idx="0">
                  <c:v>% Evolution 2026/2025</c:v>
                </c:pt>
              </c:strCache>
            </c:strRef>
          </c:tx>
          <c:spPr>
            <a:noFill/>
            <a:ln>
              <a:noFill/>
            </a:ln>
            <a:effectLst/>
          </c:spPr>
          <c:invertIfNegative val="0"/>
          <c:dLbls>
            <c:dLbl>
              <c:idx val="0"/>
              <c:layout>
                <c:manualLayout>
                  <c:x val="8.278867102396506E-2"/>
                  <c:y val="8.2147477360931434E-2"/>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84-4CFD-8145-8B73E5F7617D}"/>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HFC_graph!$AH$42</c:f>
              <c:strCache>
                <c:ptCount val="1"/>
                <c:pt idx="0">
                  <c:v>6 mois</c:v>
                </c:pt>
              </c:strCache>
            </c:strRef>
          </c:cat>
          <c:val>
            <c:numRef>
              <c:f>HFC_graph!$AH$45</c:f>
              <c:numCache>
                <c:formatCode>0%</c:formatCode>
                <c:ptCount val="1"/>
                <c:pt idx="0">
                  <c:v>0</c:v>
                </c:pt>
              </c:numCache>
            </c:numRef>
          </c:val>
          <c:extLst>
            <c:ext xmlns:c16="http://schemas.microsoft.com/office/drawing/2014/chart" uri="{C3380CC4-5D6E-409C-BE32-E72D297353CC}">
              <c16:uniqueId val="{00000003-FC76-4FF0-9436-867DD8A5451C}"/>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0"/>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w="25400">
          <a:noFill/>
        </a:ln>
        <a:effectLst/>
      </c:spPr>
    </c:plotArea>
    <c:legend>
      <c:legendPos val="b"/>
      <c:layout>
        <c:manualLayout>
          <c:xMode val="edge"/>
          <c:yMode val="edge"/>
          <c:x val="0.24722211286089238"/>
          <c:y val="0.8780185428371133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430034480983995"/>
          <c:y val="5.0925925925925923E-2"/>
          <c:w val="0.67313228003362313"/>
          <c:h val="0.7547047244094488"/>
        </c:manualLayout>
      </c:layout>
      <c:barChart>
        <c:barDir val="col"/>
        <c:grouping val="clustered"/>
        <c:varyColors val="0"/>
        <c:ser>
          <c:idx val="0"/>
          <c:order val="0"/>
          <c:tx>
            <c:strRef>
              <c:f>HFC_graph!$S$46</c:f>
              <c:strCache>
                <c:ptCount val="1"/>
                <c:pt idx="0">
                  <c:v>2025</c:v>
                </c:pt>
              </c:strCache>
            </c:strRef>
          </c:tx>
          <c:spPr>
            <a:solidFill>
              <a:srgbClr val="0E2849">
                <a:alpha val="50196"/>
              </a:srgbClr>
            </a:solidFill>
            <a:ln>
              <a:noFill/>
            </a:ln>
            <a:effectLst/>
          </c:spPr>
          <c:invertIfNegative val="0"/>
          <c:cat>
            <c:strRef>
              <c:f>HFC_graph!$AH$42</c:f>
              <c:strCache>
                <c:ptCount val="1"/>
                <c:pt idx="0">
                  <c:v>6 mois</c:v>
                </c:pt>
              </c:strCache>
            </c:strRef>
          </c:cat>
          <c:val>
            <c:numRef>
              <c:f>HFC_graph!$AH$46</c:f>
              <c:numCache>
                <c:formatCode>0</c:formatCode>
                <c:ptCount val="1"/>
                <c:pt idx="0">
                  <c:v>617.89013722634127</c:v>
                </c:pt>
              </c:numCache>
            </c:numRef>
          </c:val>
          <c:extLst>
            <c:ext xmlns:c16="http://schemas.microsoft.com/office/drawing/2014/chart" uri="{C3380CC4-5D6E-409C-BE32-E72D297353CC}">
              <c16:uniqueId val="{00000000-185E-4E82-9C97-352EFD863A98}"/>
            </c:ext>
          </c:extLst>
        </c:ser>
        <c:ser>
          <c:idx val="1"/>
          <c:order val="1"/>
          <c:tx>
            <c:strRef>
              <c:f>HFC_graph!$S$47</c:f>
              <c:strCache>
                <c:ptCount val="1"/>
                <c:pt idx="0">
                  <c:v>2026</c:v>
                </c:pt>
              </c:strCache>
            </c:strRef>
          </c:tx>
          <c:spPr>
            <a:solidFill>
              <a:srgbClr val="0E2849"/>
            </a:solidFill>
            <a:ln>
              <a:noFill/>
            </a:ln>
            <a:effectLst/>
          </c:spPr>
          <c:invertIfNegative val="0"/>
          <c:cat>
            <c:strRef>
              <c:f>HFC_graph!$AH$42</c:f>
              <c:strCache>
                <c:ptCount val="1"/>
                <c:pt idx="0">
                  <c:v>6 mois</c:v>
                </c:pt>
              </c:strCache>
            </c:strRef>
          </c:cat>
          <c:val>
            <c:numRef>
              <c:f>HFC_graph!$AH$47</c:f>
              <c:numCache>
                <c:formatCode>0</c:formatCode>
                <c:ptCount val="1"/>
                <c:pt idx="0">
                  <c:v>536.846680508183</c:v>
                </c:pt>
              </c:numCache>
            </c:numRef>
          </c:val>
          <c:extLst>
            <c:ext xmlns:c16="http://schemas.microsoft.com/office/drawing/2014/chart" uri="{C3380CC4-5D6E-409C-BE32-E72D297353CC}">
              <c16:uniqueId val="{00000001-185E-4E82-9C97-352EFD863A98}"/>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HFC_graph!$S$48</c:f>
              <c:strCache>
                <c:ptCount val="1"/>
                <c:pt idx="0">
                  <c:v>% Evolution 2026/2025</c:v>
                </c:pt>
              </c:strCache>
            </c:strRef>
          </c:tx>
          <c:spPr>
            <a:noFill/>
            <a:ln>
              <a:noFill/>
            </a:ln>
            <a:effectLst/>
          </c:spPr>
          <c:invertIfNegative val="0"/>
          <c:dLbls>
            <c:dLbl>
              <c:idx val="0"/>
              <c:layout>
                <c:manualLayout>
                  <c:x val="9.5733621532602467E-2"/>
                  <c:y val="-6.51386042498112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CF-410A-8BB7-2170F43D8588}"/>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HFC_graph!$AH$42</c:f>
              <c:strCache>
                <c:ptCount val="1"/>
                <c:pt idx="0">
                  <c:v>6 mois</c:v>
                </c:pt>
              </c:strCache>
            </c:strRef>
          </c:cat>
          <c:val>
            <c:numRef>
              <c:f>HFC_graph!$AH$48</c:f>
              <c:numCache>
                <c:formatCode>0%</c:formatCode>
                <c:ptCount val="1"/>
                <c:pt idx="0">
                  <c:v>-0.13116159627010035</c:v>
                </c:pt>
              </c:numCache>
            </c:numRef>
          </c:val>
          <c:extLst>
            <c:ext xmlns:c16="http://schemas.microsoft.com/office/drawing/2014/chart" uri="{C3380CC4-5D6E-409C-BE32-E72D297353CC}">
              <c16:uniqueId val="{00000003-185E-4E82-9C97-352EFD863A98}"/>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9195671193274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279810611908804"/>
          <c:y val="5.0925925925925923E-2"/>
          <c:w val="0.66463451872437518"/>
          <c:h val="0.7547047244094488"/>
        </c:manualLayout>
      </c:layout>
      <c:barChart>
        <c:barDir val="col"/>
        <c:grouping val="clustered"/>
        <c:varyColors val="0"/>
        <c:ser>
          <c:idx val="0"/>
          <c:order val="0"/>
          <c:tx>
            <c:strRef>
              <c:f>HFC_graph!$S$52</c:f>
              <c:strCache>
                <c:ptCount val="1"/>
                <c:pt idx="0">
                  <c:v>2025</c:v>
                </c:pt>
              </c:strCache>
            </c:strRef>
          </c:tx>
          <c:spPr>
            <a:solidFill>
              <a:srgbClr val="EAAE04">
                <a:alpha val="50196"/>
              </a:srgbClr>
            </a:solidFill>
            <a:ln>
              <a:noFill/>
            </a:ln>
            <a:effectLst/>
          </c:spPr>
          <c:invertIfNegative val="0"/>
          <c:cat>
            <c:strRef>
              <c:f>HFC_graph!$AH$42</c:f>
              <c:strCache>
                <c:ptCount val="1"/>
                <c:pt idx="0">
                  <c:v>6 mois</c:v>
                </c:pt>
              </c:strCache>
            </c:strRef>
          </c:cat>
          <c:val>
            <c:numRef>
              <c:f>HFC_graph!$AH$52</c:f>
              <c:numCache>
                <c:formatCode>0</c:formatCode>
                <c:ptCount val="1"/>
                <c:pt idx="0">
                  <c:v>2356.8730675867046</c:v>
                </c:pt>
              </c:numCache>
            </c:numRef>
          </c:val>
          <c:extLst>
            <c:ext xmlns:c16="http://schemas.microsoft.com/office/drawing/2014/chart" uri="{C3380CC4-5D6E-409C-BE32-E72D297353CC}">
              <c16:uniqueId val="{00000000-F58F-49C2-9A5A-ABAF514C98A7}"/>
            </c:ext>
          </c:extLst>
        </c:ser>
        <c:ser>
          <c:idx val="1"/>
          <c:order val="1"/>
          <c:tx>
            <c:strRef>
              <c:f>HFC_graph!$S$53</c:f>
              <c:strCache>
                <c:ptCount val="1"/>
                <c:pt idx="0">
                  <c:v>2026</c:v>
                </c:pt>
              </c:strCache>
            </c:strRef>
          </c:tx>
          <c:spPr>
            <a:solidFill>
              <a:srgbClr val="EAAE04"/>
            </a:solidFill>
            <a:ln>
              <a:noFill/>
            </a:ln>
            <a:effectLst/>
          </c:spPr>
          <c:invertIfNegative val="0"/>
          <c:cat>
            <c:strRef>
              <c:f>HFC_graph!$AH$42</c:f>
              <c:strCache>
                <c:ptCount val="1"/>
                <c:pt idx="0">
                  <c:v>6 mois</c:v>
                </c:pt>
              </c:strCache>
            </c:strRef>
          </c:cat>
          <c:val>
            <c:numRef>
              <c:f>HFC_graph!$AH$53</c:f>
              <c:numCache>
                <c:formatCode>0</c:formatCode>
                <c:ptCount val="1"/>
                <c:pt idx="0">
                  <c:v>2166.8886109586151</c:v>
                </c:pt>
              </c:numCache>
            </c:numRef>
          </c:val>
          <c:extLst>
            <c:ext xmlns:c16="http://schemas.microsoft.com/office/drawing/2014/chart" uri="{C3380CC4-5D6E-409C-BE32-E72D297353CC}">
              <c16:uniqueId val="{00000001-F58F-49C2-9A5A-ABAF514C98A7}"/>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HFC_graph!$S$54</c:f>
              <c:strCache>
                <c:ptCount val="1"/>
                <c:pt idx="0">
                  <c:v>% Evolution 2026/2025</c:v>
                </c:pt>
              </c:strCache>
            </c:strRef>
          </c:tx>
          <c:spPr>
            <a:noFill/>
            <a:ln>
              <a:noFill/>
            </a:ln>
            <a:effectLst/>
          </c:spPr>
          <c:invertIfNegative val="0"/>
          <c:dLbls>
            <c:dLbl>
              <c:idx val="0"/>
              <c:layout>
                <c:manualLayout>
                  <c:x val="8.3134186351705955E-2"/>
                  <c:y val="-4.039332040016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930-4126-BC75-E62E57B0DFC2}"/>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HFC_graph!$AH$42</c:f>
              <c:strCache>
                <c:ptCount val="1"/>
                <c:pt idx="0">
                  <c:v>6 mois</c:v>
                </c:pt>
              </c:strCache>
            </c:strRef>
          </c:cat>
          <c:val>
            <c:numRef>
              <c:f>HFC_graph!$AH$54</c:f>
              <c:numCache>
                <c:formatCode>0%</c:formatCode>
                <c:ptCount val="1"/>
                <c:pt idx="0">
                  <c:v>-8.0608692610935576E-2</c:v>
                </c:pt>
              </c:numCache>
            </c:numRef>
          </c:val>
          <c:extLst>
            <c:ext xmlns:c16="http://schemas.microsoft.com/office/drawing/2014/chart" uri="{C3380CC4-5D6E-409C-BE32-E72D297353CC}">
              <c16:uniqueId val="{00000003-F58F-49C2-9A5A-ABAF514C98A7}"/>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71257940583513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290296313788078"/>
          <c:y val="5.0925925925925923E-2"/>
          <c:w val="0.7043991889845207"/>
          <c:h val="0.7547047244094488"/>
        </c:manualLayout>
      </c:layout>
      <c:barChart>
        <c:barDir val="col"/>
        <c:grouping val="clustered"/>
        <c:varyColors val="0"/>
        <c:ser>
          <c:idx val="0"/>
          <c:order val="0"/>
          <c:tx>
            <c:strRef>
              <c:f>HFC_graph!$S$55</c:f>
              <c:strCache>
                <c:ptCount val="1"/>
                <c:pt idx="0">
                  <c:v>2025</c:v>
                </c:pt>
              </c:strCache>
            </c:strRef>
          </c:tx>
          <c:spPr>
            <a:solidFill>
              <a:srgbClr val="4FA15E">
                <a:alpha val="50196"/>
              </a:srgbClr>
            </a:solidFill>
            <a:ln>
              <a:noFill/>
            </a:ln>
            <a:effectLst/>
          </c:spPr>
          <c:invertIfNegative val="0"/>
          <c:cat>
            <c:strRef>
              <c:f>HFC_graph!$AH$42</c:f>
              <c:strCache>
                <c:ptCount val="1"/>
                <c:pt idx="0">
                  <c:v>6 mois</c:v>
                </c:pt>
              </c:strCache>
            </c:strRef>
          </c:cat>
          <c:val>
            <c:numRef>
              <c:f>HFC_graph!$AH$55</c:f>
              <c:numCache>
                <c:formatCode>0</c:formatCode>
                <c:ptCount val="1"/>
                <c:pt idx="0">
                  <c:v>12.337194093593553</c:v>
                </c:pt>
              </c:numCache>
            </c:numRef>
          </c:val>
          <c:extLst>
            <c:ext xmlns:c16="http://schemas.microsoft.com/office/drawing/2014/chart" uri="{C3380CC4-5D6E-409C-BE32-E72D297353CC}">
              <c16:uniqueId val="{00000000-58DE-4741-B89B-E5120A0B9407}"/>
            </c:ext>
          </c:extLst>
        </c:ser>
        <c:ser>
          <c:idx val="1"/>
          <c:order val="1"/>
          <c:tx>
            <c:strRef>
              <c:f>HFC_graph!$S$56</c:f>
              <c:strCache>
                <c:ptCount val="1"/>
                <c:pt idx="0">
                  <c:v>2026</c:v>
                </c:pt>
              </c:strCache>
            </c:strRef>
          </c:tx>
          <c:spPr>
            <a:solidFill>
              <a:srgbClr val="4FA15E"/>
            </a:solidFill>
            <a:ln>
              <a:noFill/>
            </a:ln>
            <a:effectLst/>
          </c:spPr>
          <c:invertIfNegative val="0"/>
          <c:cat>
            <c:strRef>
              <c:f>HFC_graph!$AH$42</c:f>
              <c:strCache>
                <c:ptCount val="1"/>
                <c:pt idx="0">
                  <c:v>6 mois</c:v>
                </c:pt>
              </c:strCache>
            </c:strRef>
          </c:cat>
          <c:val>
            <c:numRef>
              <c:f>HFC_graph!$AH$56</c:f>
              <c:numCache>
                <c:formatCode>0</c:formatCode>
                <c:ptCount val="1"/>
                <c:pt idx="0">
                  <c:v>13.100312193661393</c:v>
                </c:pt>
              </c:numCache>
            </c:numRef>
          </c:val>
          <c:extLst>
            <c:ext xmlns:c16="http://schemas.microsoft.com/office/drawing/2014/chart" uri="{C3380CC4-5D6E-409C-BE32-E72D297353CC}">
              <c16:uniqueId val="{00000001-58DE-4741-B89B-E5120A0B9407}"/>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HFC_graph!$S$57</c:f>
              <c:strCache>
                <c:ptCount val="1"/>
                <c:pt idx="0">
                  <c:v>% Evolution 2026/2025</c:v>
                </c:pt>
              </c:strCache>
            </c:strRef>
          </c:tx>
          <c:spPr>
            <a:noFill/>
            <a:ln>
              <a:noFill/>
            </a:ln>
            <a:effectLst/>
          </c:spPr>
          <c:invertIfNegative val="0"/>
          <c:dLbls>
            <c:dLbl>
              <c:idx val="0"/>
              <c:layout>
                <c:manualLayout>
                  <c:x val="8.5279309935504297E-2"/>
                  <c:y val="-8.73033407231862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8EA-48B3-A7FF-580F399AA957}"/>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HFC_graph!$AH$42</c:f>
              <c:strCache>
                <c:ptCount val="1"/>
                <c:pt idx="0">
                  <c:v>6 mois</c:v>
                </c:pt>
              </c:strCache>
            </c:strRef>
          </c:cat>
          <c:val>
            <c:numRef>
              <c:f>HFC_graph!$AH$57</c:f>
              <c:numCache>
                <c:formatCode>0%</c:formatCode>
                <c:ptCount val="1"/>
                <c:pt idx="0">
                  <c:v>6.1855077765544109E-2</c:v>
                </c:pt>
              </c:numCache>
            </c:numRef>
          </c:val>
          <c:extLst>
            <c:ext xmlns:c16="http://schemas.microsoft.com/office/drawing/2014/chart" uri="{C3380CC4-5D6E-409C-BE32-E72D297353CC}">
              <c16:uniqueId val="{00000003-58DE-4741-B89B-E5120A0B9407}"/>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5299726983"/>
          <c:y val="0.88238857885482758"/>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200830288370816"/>
          <c:y val="5.0925925925925923E-2"/>
          <c:w val="0.685424321959755"/>
          <c:h val="0.7547047244094488"/>
        </c:manualLayout>
      </c:layout>
      <c:barChart>
        <c:barDir val="col"/>
        <c:grouping val="clustered"/>
        <c:varyColors val="0"/>
        <c:ser>
          <c:idx val="0"/>
          <c:order val="0"/>
          <c:tx>
            <c:strRef>
              <c:f>HFC_graph!$S$58</c:f>
              <c:strCache>
                <c:ptCount val="1"/>
                <c:pt idx="0">
                  <c:v>2025</c:v>
                </c:pt>
              </c:strCache>
            </c:strRef>
          </c:tx>
          <c:spPr>
            <a:solidFill>
              <a:srgbClr val="642E65">
                <a:alpha val="50196"/>
              </a:srgbClr>
            </a:solidFill>
            <a:ln>
              <a:noFill/>
            </a:ln>
            <a:effectLst/>
          </c:spPr>
          <c:invertIfNegative val="0"/>
          <c:cat>
            <c:strRef>
              <c:f>HFC_graph!$AH$42</c:f>
              <c:strCache>
                <c:ptCount val="1"/>
                <c:pt idx="0">
                  <c:v>6 mois</c:v>
                </c:pt>
              </c:strCache>
            </c:strRef>
          </c:cat>
          <c:val>
            <c:numRef>
              <c:f>HFC_graph!$AH$58</c:f>
              <c:numCache>
                <c:formatCode>0</c:formatCode>
                <c:ptCount val="1"/>
                <c:pt idx="0">
                  <c:v>663.3177466843515</c:v>
                </c:pt>
              </c:numCache>
            </c:numRef>
          </c:val>
          <c:extLst>
            <c:ext xmlns:c16="http://schemas.microsoft.com/office/drawing/2014/chart" uri="{C3380CC4-5D6E-409C-BE32-E72D297353CC}">
              <c16:uniqueId val="{00000000-D5D7-4BA9-B107-1412533296CB}"/>
            </c:ext>
          </c:extLst>
        </c:ser>
        <c:ser>
          <c:idx val="1"/>
          <c:order val="1"/>
          <c:tx>
            <c:strRef>
              <c:f>HFC_graph!$S$59</c:f>
              <c:strCache>
                <c:ptCount val="1"/>
                <c:pt idx="0">
                  <c:v>2026</c:v>
                </c:pt>
              </c:strCache>
            </c:strRef>
          </c:tx>
          <c:spPr>
            <a:solidFill>
              <a:srgbClr val="642E65"/>
            </a:solidFill>
            <a:ln>
              <a:noFill/>
            </a:ln>
            <a:effectLst/>
          </c:spPr>
          <c:invertIfNegative val="0"/>
          <c:cat>
            <c:strRef>
              <c:f>HFC_graph!$AH$42</c:f>
              <c:strCache>
                <c:ptCount val="1"/>
                <c:pt idx="0">
                  <c:v>6 mois</c:v>
                </c:pt>
              </c:strCache>
            </c:strRef>
          </c:cat>
          <c:val>
            <c:numRef>
              <c:f>HFC_graph!$AH$59</c:f>
              <c:numCache>
                <c:formatCode>0</c:formatCode>
                <c:ptCount val="1"/>
                <c:pt idx="0">
                  <c:v>608.70104144015193</c:v>
                </c:pt>
              </c:numCache>
            </c:numRef>
          </c:val>
          <c:extLst>
            <c:ext xmlns:c16="http://schemas.microsoft.com/office/drawing/2014/chart" uri="{C3380CC4-5D6E-409C-BE32-E72D297353CC}">
              <c16:uniqueId val="{00000001-D5D7-4BA9-B107-1412533296CB}"/>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HFC_graph!$S$60</c:f>
              <c:strCache>
                <c:ptCount val="1"/>
                <c:pt idx="0">
                  <c:v>% Evolution 2026/2025</c:v>
                </c:pt>
              </c:strCache>
            </c:strRef>
          </c:tx>
          <c:spPr>
            <a:noFill/>
            <a:ln>
              <a:noFill/>
            </a:ln>
            <a:effectLst/>
          </c:spPr>
          <c:invertIfNegative val="0"/>
          <c:dLbls>
            <c:dLbl>
              <c:idx val="0"/>
              <c:layout>
                <c:manualLayout>
                  <c:x val="8.3288292667120234E-2"/>
                  <c:y val="-4.42216247359323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4C-4C33-9CFF-78FCAB7510DD}"/>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HFC_graph!$AH$42</c:f>
              <c:strCache>
                <c:ptCount val="1"/>
                <c:pt idx="0">
                  <c:v>6 mois</c:v>
                </c:pt>
              </c:strCache>
            </c:strRef>
          </c:cat>
          <c:val>
            <c:numRef>
              <c:f>HFC_graph!$AH$60</c:f>
              <c:numCache>
                <c:formatCode>0%</c:formatCode>
                <c:ptCount val="1"/>
                <c:pt idx="0">
                  <c:v>-8.2338676323987545E-2</c:v>
                </c:pt>
              </c:numCache>
            </c:numRef>
          </c:val>
          <c:extLst>
            <c:ext xmlns:c16="http://schemas.microsoft.com/office/drawing/2014/chart" uri="{C3380CC4-5D6E-409C-BE32-E72D297353CC}">
              <c16:uniqueId val="{00000003-D5D7-4BA9-B107-1412533296CB}"/>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6777383076595E-3"/>
              <c:y val="9.9983930580106059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6020543727"/>
          <c:y val="0.8824831956980988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24671916010498"/>
          <c:y val="5.0925925925925923E-2"/>
          <c:w val="0.68807170801762985"/>
          <c:h val="0.7547047244094488"/>
        </c:manualLayout>
      </c:layout>
      <c:barChart>
        <c:barDir val="col"/>
        <c:grouping val="clustered"/>
        <c:varyColors val="0"/>
        <c:ser>
          <c:idx val="0"/>
          <c:order val="0"/>
          <c:tx>
            <c:strRef>
              <c:f>HFC_graph!$S$61</c:f>
              <c:strCache>
                <c:ptCount val="1"/>
                <c:pt idx="0">
                  <c:v>2025</c:v>
                </c:pt>
              </c:strCache>
            </c:strRef>
          </c:tx>
          <c:spPr>
            <a:solidFill>
              <a:schemeClr val="accent1"/>
            </a:solidFill>
            <a:ln>
              <a:noFill/>
            </a:ln>
            <a:effectLst/>
          </c:spPr>
          <c:invertIfNegative val="0"/>
          <c:cat>
            <c:strRef>
              <c:f>HFC_graph!$AH$42</c:f>
              <c:strCache>
                <c:ptCount val="1"/>
                <c:pt idx="0">
                  <c:v>6 mois</c:v>
                </c:pt>
              </c:strCache>
            </c:strRef>
          </c:cat>
          <c:val>
            <c:numRef>
              <c:f>HFC_graph!$AH$61</c:f>
              <c:numCache>
                <c:formatCode>0</c:formatCode>
                <c:ptCount val="1"/>
                <c:pt idx="0">
                  <c:v>477.81797154936874</c:v>
                </c:pt>
              </c:numCache>
            </c:numRef>
          </c:val>
          <c:extLst>
            <c:ext xmlns:c16="http://schemas.microsoft.com/office/drawing/2014/chart" uri="{C3380CC4-5D6E-409C-BE32-E72D297353CC}">
              <c16:uniqueId val="{00000000-5F63-4F8F-A685-DEBC54C9138B}"/>
            </c:ext>
          </c:extLst>
        </c:ser>
        <c:ser>
          <c:idx val="1"/>
          <c:order val="1"/>
          <c:tx>
            <c:strRef>
              <c:f>HFC_graph!$S$62</c:f>
              <c:strCache>
                <c:ptCount val="1"/>
                <c:pt idx="0">
                  <c:v>2026</c:v>
                </c:pt>
              </c:strCache>
            </c:strRef>
          </c:tx>
          <c:spPr>
            <a:solidFill>
              <a:srgbClr val="1C5294"/>
            </a:solidFill>
            <a:ln>
              <a:noFill/>
            </a:ln>
            <a:effectLst/>
          </c:spPr>
          <c:invertIfNegative val="0"/>
          <c:cat>
            <c:strRef>
              <c:f>HFC_graph!$AH$42</c:f>
              <c:strCache>
                <c:ptCount val="1"/>
                <c:pt idx="0">
                  <c:v>6 mois</c:v>
                </c:pt>
              </c:strCache>
            </c:strRef>
          </c:cat>
          <c:val>
            <c:numRef>
              <c:f>HFC_graph!$AH$62</c:f>
              <c:numCache>
                <c:formatCode>0</c:formatCode>
                <c:ptCount val="1"/>
                <c:pt idx="0">
                  <c:v>414.8216838221411</c:v>
                </c:pt>
              </c:numCache>
            </c:numRef>
          </c:val>
          <c:extLst>
            <c:ext xmlns:c16="http://schemas.microsoft.com/office/drawing/2014/chart" uri="{C3380CC4-5D6E-409C-BE32-E72D297353CC}">
              <c16:uniqueId val="{00000001-5F63-4F8F-A685-DEBC54C9138B}"/>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HFC_graph!$S$63</c:f>
              <c:strCache>
                <c:ptCount val="1"/>
                <c:pt idx="0">
                  <c:v>% Evolution 2026/2025</c:v>
                </c:pt>
              </c:strCache>
            </c:strRef>
          </c:tx>
          <c:spPr>
            <a:noFill/>
            <a:ln>
              <a:noFill/>
            </a:ln>
            <a:effectLst/>
          </c:spPr>
          <c:invertIfNegative val="0"/>
          <c:dLbls>
            <c:dLbl>
              <c:idx val="0"/>
              <c:layout>
                <c:manualLayout>
                  <c:x val="8.1692402086102789E-2"/>
                  <c:y val="0.674226453400642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40-4958-BEBB-1A380D088875}"/>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HFC_graph!$AH$42</c:f>
              <c:strCache>
                <c:ptCount val="1"/>
                <c:pt idx="0">
                  <c:v>6 mois</c:v>
                </c:pt>
              </c:strCache>
            </c:strRef>
          </c:cat>
          <c:val>
            <c:numRef>
              <c:f>HFC_graph!$AH$63</c:f>
              <c:numCache>
                <c:formatCode>0%</c:formatCode>
                <c:ptCount val="1"/>
                <c:pt idx="0">
                  <c:v>-0.13184160387052077</c:v>
                </c:pt>
              </c:numCache>
            </c:numRef>
          </c:val>
          <c:extLst>
            <c:ext xmlns:c16="http://schemas.microsoft.com/office/drawing/2014/chart" uri="{C3380CC4-5D6E-409C-BE32-E72D297353CC}">
              <c16:uniqueId val="{00000003-5F63-4F8F-A685-DEBC54C9138B}"/>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0900635156"/>
          <c:y val="0.8874208266753942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2911762001573301"/>
        </c:manualLayout>
      </c:layout>
      <c:barChart>
        <c:barDir val="col"/>
        <c:grouping val="clustered"/>
        <c:varyColors val="0"/>
        <c:ser>
          <c:idx val="0"/>
          <c:order val="2"/>
          <c:tx>
            <c:strRef>
              <c:f>HFC_graph!$AH$13</c:f>
              <c:strCache>
                <c:ptCount val="1"/>
                <c:pt idx="0">
                  <c:v>% Evolution 2026/2025</c:v>
                </c:pt>
              </c:strCache>
            </c:strRef>
          </c:tx>
          <c:spPr>
            <a:solidFill>
              <a:schemeClr val="bg2"/>
            </a:solidFill>
            <a:ln w="22225">
              <a:noFill/>
              <a:prstDash val="sysDot"/>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HFC_graph!$AI$13:$AT$13</c:f>
              <c:numCache>
                <c:formatCode>0%</c:formatCode>
                <c:ptCount val="12"/>
                <c:pt idx="0">
                  <c:v>-7.034076324491273E-2</c:v>
                </c:pt>
                <c:pt idx="1">
                  <c:v>-7.0341179899669717E-2</c:v>
                </c:pt>
                <c:pt idx="2">
                  <c:v>-7.0356758447228968E-2</c:v>
                </c:pt>
                <c:pt idx="3">
                  <c:v>-7.0332635998988244E-2</c:v>
                </c:pt>
                <c:pt idx="4">
                  <c:v>-7.0335468777966897E-2</c:v>
                </c:pt>
                <c:pt idx="5">
                  <c:v>-0.13947950863263206</c:v>
                </c:pt>
              </c:numCache>
            </c:numRef>
          </c:val>
          <c:extLst>
            <c:ext xmlns:c16="http://schemas.microsoft.com/office/drawing/2014/chart" uri="{C3380CC4-5D6E-409C-BE32-E72D297353CC}">
              <c16:uniqueId val="{00000014-46AB-4DB7-B7C7-ABCFEDFCFA9F}"/>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HFC_graph!$AH$11</c:f>
              <c:strCache>
                <c:ptCount val="1"/>
                <c:pt idx="0">
                  <c:v>2025</c:v>
                </c:pt>
              </c:strCache>
            </c:strRef>
          </c:tx>
          <c:spPr>
            <a:ln w="28575" cap="rnd">
              <a:solidFill>
                <a:srgbClr val="0E2849"/>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HFC_graph!$AI$11:$AT$11</c:f>
              <c:numCache>
                <c:formatCode>0</c:formatCode>
                <c:ptCount val="12"/>
                <c:pt idx="0">
                  <c:v>533.45928500332593</c:v>
                </c:pt>
                <c:pt idx="1">
                  <c:v>533.45697459955693</c:v>
                </c:pt>
                <c:pt idx="2">
                  <c:v>533.4815325982396</c:v>
                </c:pt>
                <c:pt idx="3">
                  <c:v>533.45258616021408</c:v>
                </c:pt>
                <c:pt idx="4">
                  <c:v>533.45111228194753</c:v>
                </c:pt>
                <c:pt idx="5">
                  <c:v>984.08636226963927</c:v>
                </c:pt>
                <c:pt idx="6">
                  <c:v>984.07299777887192</c:v>
                </c:pt>
                <c:pt idx="7">
                  <c:v>984.06978445868754</c:v>
                </c:pt>
                <c:pt idx="8">
                  <c:v>533.47413665054228</c:v>
                </c:pt>
                <c:pt idx="9">
                  <c:v>533.45725344139112</c:v>
                </c:pt>
                <c:pt idx="10">
                  <c:v>533.4624717671453</c:v>
                </c:pt>
                <c:pt idx="11">
                  <c:v>533.47796740621675</c:v>
                </c:pt>
              </c:numCache>
            </c:numRef>
          </c:val>
          <c:smooth val="0"/>
          <c:extLst>
            <c:ext xmlns:c16="http://schemas.microsoft.com/office/drawing/2014/chart" uri="{C3380CC4-5D6E-409C-BE32-E72D297353CC}">
              <c16:uniqueId val="{00000006-46AB-4DB7-B7C7-ABCFEDFCFA9F}"/>
            </c:ext>
          </c:extLst>
        </c:ser>
        <c:ser>
          <c:idx val="3"/>
          <c:order val="1"/>
          <c:tx>
            <c:strRef>
              <c:f>HFC_graph!$AH$12</c:f>
              <c:strCache>
                <c:ptCount val="1"/>
                <c:pt idx="0">
                  <c:v>2026</c:v>
                </c:pt>
              </c:strCache>
            </c:strRef>
          </c:tx>
          <c:spPr>
            <a:ln w="28575" cap="rnd">
              <a:solidFill>
                <a:srgbClr val="4FA15E"/>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HFC_graph!$AI$12:$AT$12</c:f>
              <c:numCache>
                <c:formatCode>0</c:formatCode>
                <c:ptCount val="12"/>
                <c:pt idx="0">
                  <c:v>495.93535173610655</c:v>
                </c:pt>
                <c:pt idx="1">
                  <c:v>495.93298158051596</c:v>
                </c:pt>
                <c:pt idx="2">
                  <c:v>495.94750127316775</c:v>
                </c:pt>
                <c:pt idx="3">
                  <c:v>495.93345959508883</c:v>
                </c:pt>
                <c:pt idx="4">
                  <c:v>495.93057822946889</c:v>
                </c:pt>
                <c:pt idx="5">
                  <c:v>846.82648000819563</c:v>
                </c:pt>
              </c:numCache>
            </c:numRef>
          </c:val>
          <c:smooth val="0"/>
          <c:extLst>
            <c:ext xmlns:c16="http://schemas.microsoft.com/office/drawing/2014/chart" uri="{C3380CC4-5D6E-409C-BE32-E72D297353CC}">
              <c16:uniqueId val="{0000000D-46AB-4DB7-B7C7-ABCFEDFCFA9F}"/>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in val="-0.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1849876483213861"/>
        </c:manualLayout>
      </c:layout>
      <c:barChart>
        <c:barDir val="col"/>
        <c:grouping val="clustered"/>
        <c:varyColors val="0"/>
        <c:ser>
          <c:idx val="5"/>
          <c:order val="6"/>
          <c:tx>
            <c:strRef>
              <c:f>HFC_graph!$AH$14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HFC_graph!$AI$14:$AT$14</c:f>
              <c:numCache>
                <c:formatCode>0%</c:formatCode>
                <c:ptCount val="12"/>
                <c:pt idx="0">
                  <c:v>-0.49968396572513135</c:v>
                </c:pt>
                <c:pt idx="1">
                  <c:v>-0.49970606476030416</c:v>
                </c:pt>
                <c:pt idx="2">
                  <c:v>-0.49980828750638795</c:v>
                </c:pt>
                <c:pt idx="3">
                  <c:v>-0.49969684319101082</c:v>
                </c:pt>
                <c:pt idx="4">
                  <c:v>-0.49970614315408463</c:v>
                </c:pt>
                <c:pt idx="5">
                  <c:v>-0.47938550587480366</c:v>
                </c:pt>
              </c:numCache>
            </c:numRef>
          </c:val>
          <c:extLst>
            <c:ext xmlns:c16="http://schemas.microsoft.com/office/drawing/2014/chart" uri="{C3380CC4-5D6E-409C-BE32-E72D297353CC}">
              <c16:uniqueId val="{00000010-8BB3-4980-8AC9-B80F16B60A1B}"/>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HFC_graph!$AH$13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8BB3-4980-8AC9-B80F16B60A1B}"/>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8BB3-4980-8AC9-B80F16B60A1B}"/>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8BB3-4980-8AC9-B80F16B60A1B}"/>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8BB3-4980-8AC9-B80F16B60A1B}"/>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8BB3-4980-8AC9-B80F16B60A1B}"/>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8BB3-4980-8AC9-B80F16B60A1B}"/>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8BB3-4980-8AC9-B80F16B60A1B}"/>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8BB3-4980-8AC9-B80F16B60A1B}"/>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8BB3-4980-8AC9-B80F16B60A1B}"/>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8BB3-4980-8AC9-B80F16B60A1B}"/>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8BB3-4980-8AC9-B80F16B60A1B}"/>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8BB3-4980-8AC9-B80F16B60A1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HFC_graph!$AI$4:$AT$4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HFC_graph!$AI$13:$AT$13</c15:sqref>
                        </c15:formulaRef>
                      </c:ext>
                    </c:extLst>
                    <c:numCache>
                      <c:formatCode>0%</c:formatCode>
                      <c:ptCount val="12"/>
                      <c:pt idx="0">
                        <c:v>-7.034076324491273E-2</c:v>
                      </c:pt>
                      <c:pt idx="1">
                        <c:v>-7.0341179899669717E-2</c:v>
                      </c:pt>
                      <c:pt idx="2">
                        <c:v>-7.0356758447228968E-2</c:v>
                      </c:pt>
                      <c:pt idx="3">
                        <c:v>-7.0332635998988244E-2</c:v>
                      </c:pt>
                      <c:pt idx="4">
                        <c:v>-7.0335468777966897E-2</c:v>
                      </c:pt>
                      <c:pt idx="5">
                        <c:v>-0.13947950863263206</c:v>
                      </c:pt>
                    </c:numCache>
                  </c:numRef>
                </c:val>
                <c:extLst>
                  <c:ext xmlns:c16="http://schemas.microsoft.com/office/drawing/2014/chart" uri="{C3380CC4-5D6E-409C-BE32-E72D297353CC}">
                    <c16:uniqueId val="{0000001D-8BB3-4980-8AC9-B80F16B60A1B}"/>
                  </c:ext>
                </c:extLst>
              </c15:ser>
            </c15:filteredBarSeries>
          </c:ext>
        </c:extLst>
      </c:barChart>
      <c:lineChart>
        <c:grouping val="standard"/>
        <c:varyColors val="0"/>
        <c:ser>
          <c:idx val="2"/>
          <c:order val="0"/>
          <c:tx>
            <c:strRef>
              <c:f>HFC_graph!$AH$5</c:f>
              <c:strCache>
                <c:ptCount val="1"/>
                <c:pt idx="0">
                  <c:v>2019</c:v>
                </c:pt>
              </c:strCache>
            </c:strRef>
          </c:tx>
          <c:spPr>
            <a:ln w="28575" cap="rnd">
              <a:solidFill>
                <a:srgbClr val="C00000"/>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HFC_graph!$AI$5:$AT$5</c:f>
              <c:numCache>
                <c:formatCode>0</c:formatCode>
                <c:ptCount val="12"/>
                <c:pt idx="0">
                  <c:v>991.24416920774638</c:v>
                </c:pt>
                <c:pt idx="1">
                  <c:v>991.2832170210288</c:v>
                </c:pt>
                <c:pt idx="2">
                  <c:v>991.51483098493259</c:v>
                </c:pt>
                <c:pt idx="3">
                  <c:v>991.26590117525757</c:v>
                </c:pt>
                <c:pt idx="4">
                  <c:v>991.27856847182852</c:v>
                </c:pt>
                <c:pt idx="5">
                  <c:v>1626.5902881385252</c:v>
                </c:pt>
                <c:pt idx="6">
                  <c:v>1626.4768635380383</c:v>
                </c:pt>
                <c:pt idx="7">
                  <c:v>1626.439210289516</c:v>
                </c:pt>
                <c:pt idx="8">
                  <c:v>991.36177750251341</c:v>
                </c:pt>
                <c:pt idx="9">
                  <c:v>991.28095085329346</c:v>
                </c:pt>
                <c:pt idx="10">
                  <c:v>991.25323387868684</c:v>
                </c:pt>
                <c:pt idx="11">
                  <c:v>991.40361444531595</c:v>
                </c:pt>
              </c:numCache>
            </c:numRef>
          </c:val>
          <c:smooth val="0"/>
          <c:extLst>
            <c:ext xmlns:c16="http://schemas.microsoft.com/office/drawing/2014/chart" uri="{C3380CC4-5D6E-409C-BE32-E72D297353CC}">
              <c16:uniqueId val="{00000000-8BB3-4980-8AC9-B80F16B60A1B}"/>
            </c:ext>
          </c:extLst>
        </c:ser>
        <c:ser>
          <c:idx val="4"/>
          <c:order val="1"/>
          <c:tx>
            <c:strRef>
              <c:f>HFC_graph!$AH$6</c:f>
              <c:strCache>
                <c:ptCount val="1"/>
                <c:pt idx="0">
                  <c:v>2020</c:v>
                </c:pt>
              </c:strCache>
            </c:strRef>
          </c:tx>
          <c:spPr>
            <a:ln w="28575" cap="rnd">
              <a:solidFill>
                <a:schemeClr val="accent6"/>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HFC_graph!$AI$6:$AT$6</c:f>
              <c:numCache>
                <c:formatCode>0</c:formatCode>
                <c:ptCount val="12"/>
                <c:pt idx="0">
                  <c:v>880.41453309322992</c:v>
                </c:pt>
                <c:pt idx="1">
                  <c:v>880.43484718492437</c:v>
                </c:pt>
                <c:pt idx="2">
                  <c:v>880.58186975357353</c:v>
                </c:pt>
                <c:pt idx="3">
                  <c:v>880.37808564638999</c:v>
                </c:pt>
                <c:pt idx="4">
                  <c:v>880.38666151623465</c:v>
                </c:pt>
                <c:pt idx="5">
                  <c:v>1474.7380340302368</c:v>
                </c:pt>
                <c:pt idx="6">
                  <c:v>1474.6560272748475</c:v>
                </c:pt>
                <c:pt idx="7">
                  <c:v>1474.599051339567</c:v>
                </c:pt>
                <c:pt idx="8">
                  <c:v>880.52253545408598</c:v>
                </c:pt>
                <c:pt idx="9">
                  <c:v>880.43034485325597</c:v>
                </c:pt>
                <c:pt idx="10">
                  <c:v>880.43709835075856</c:v>
                </c:pt>
                <c:pt idx="11">
                  <c:v>880.583531328356</c:v>
                </c:pt>
              </c:numCache>
            </c:numRef>
          </c:val>
          <c:smooth val="0"/>
          <c:extLst>
            <c:ext xmlns:c16="http://schemas.microsoft.com/office/drawing/2014/chart" uri="{C3380CC4-5D6E-409C-BE32-E72D297353CC}">
              <c16:uniqueId val="{00000001-8BB3-4980-8AC9-B80F16B60A1B}"/>
            </c:ext>
          </c:extLst>
        </c:ser>
        <c:ser>
          <c:idx val="6"/>
          <c:order val="2"/>
          <c:tx>
            <c:strRef>
              <c:f>HFC_graph!$AH$7</c:f>
              <c:strCache>
                <c:ptCount val="1"/>
                <c:pt idx="0">
                  <c:v>2021</c:v>
                </c:pt>
              </c:strCache>
            </c:strRef>
          </c:tx>
          <c:spPr>
            <a:ln w="25400" cap="rnd">
              <a:solidFill>
                <a:srgbClr val="BDC921"/>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HFC_graph!$AI$7:$AT$7</c:f>
              <c:numCache>
                <c:formatCode>0</c:formatCode>
                <c:ptCount val="12"/>
                <c:pt idx="0">
                  <c:v>791.17272663794142</c:v>
                </c:pt>
                <c:pt idx="1">
                  <c:v>791.15235992860562</c:v>
                </c:pt>
                <c:pt idx="2">
                  <c:v>791.26558031732225</c:v>
                </c:pt>
                <c:pt idx="3">
                  <c:v>791.18480779961556</c:v>
                </c:pt>
                <c:pt idx="4">
                  <c:v>791.18105847357879</c:v>
                </c:pt>
                <c:pt idx="5">
                  <c:v>1355.9633700933705</c:v>
                </c:pt>
                <c:pt idx="6">
                  <c:v>1355.81927562482</c:v>
                </c:pt>
                <c:pt idx="7">
                  <c:v>1355.8253856376207</c:v>
                </c:pt>
                <c:pt idx="8">
                  <c:v>791.34764889835026</c:v>
                </c:pt>
                <c:pt idx="9">
                  <c:v>791.20984959450345</c:v>
                </c:pt>
                <c:pt idx="10">
                  <c:v>791.23484510141554</c:v>
                </c:pt>
                <c:pt idx="11">
                  <c:v>791.36727500007385</c:v>
                </c:pt>
              </c:numCache>
            </c:numRef>
          </c:val>
          <c:smooth val="0"/>
          <c:extLst>
            <c:ext xmlns:c16="http://schemas.microsoft.com/office/drawing/2014/chart" uri="{C3380CC4-5D6E-409C-BE32-E72D297353CC}">
              <c16:uniqueId val="{00000000-720A-42FC-82F4-4263A2510DB5}"/>
            </c:ext>
          </c:extLst>
        </c:ser>
        <c:ser>
          <c:idx val="1"/>
          <c:order val="3"/>
          <c:tx>
            <c:strRef>
              <c:f>HFC_graph!$AH$11</c:f>
              <c:strCache>
                <c:ptCount val="1"/>
                <c:pt idx="0">
                  <c:v>2025</c:v>
                </c:pt>
              </c:strCache>
            </c:strRef>
          </c:tx>
          <c:spPr>
            <a:ln w="28575" cap="rnd">
              <a:solidFill>
                <a:srgbClr val="002060"/>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HFC_graph!$AI$11:$AT$11</c:f>
              <c:numCache>
                <c:formatCode>0</c:formatCode>
                <c:ptCount val="12"/>
                <c:pt idx="0">
                  <c:v>533.45928500332593</c:v>
                </c:pt>
                <c:pt idx="1">
                  <c:v>533.45697459955693</c:v>
                </c:pt>
                <c:pt idx="2">
                  <c:v>533.4815325982396</c:v>
                </c:pt>
                <c:pt idx="3">
                  <c:v>533.45258616021408</c:v>
                </c:pt>
                <c:pt idx="4">
                  <c:v>533.45111228194753</c:v>
                </c:pt>
                <c:pt idx="5">
                  <c:v>984.08636226963927</c:v>
                </c:pt>
                <c:pt idx="6">
                  <c:v>984.07299777887192</c:v>
                </c:pt>
                <c:pt idx="7">
                  <c:v>984.06978445868754</c:v>
                </c:pt>
                <c:pt idx="8">
                  <c:v>533.47413665054228</c:v>
                </c:pt>
                <c:pt idx="9">
                  <c:v>533.45725344139112</c:v>
                </c:pt>
                <c:pt idx="10">
                  <c:v>533.4624717671453</c:v>
                </c:pt>
                <c:pt idx="11">
                  <c:v>533.47796740621675</c:v>
                </c:pt>
              </c:numCache>
            </c:numRef>
          </c:val>
          <c:smooth val="0"/>
          <c:extLst>
            <c:ext xmlns:c16="http://schemas.microsoft.com/office/drawing/2014/chart" uri="{C3380CC4-5D6E-409C-BE32-E72D297353CC}">
              <c16:uniqueId val="{00000002-8BB3-4980-8AC9-B80F16B60A1B}"/>
            </c:ext>
          </c:extLst>
        </c:ser>
        <c:ser>
          <c:idx val="3"/>
          <c:order val="4"/>
          <c:tx>
            <c:strRef>
              <c:f>HFC_graph!$AH$12</c:f>
              <c:strCache>
                <c:ptCount val="1"/>
                <c:pt idx="0">
                  <c:v>2026</c:v>
                </c:pt>
              </c:strCache>
            </c:strRef>
          </c:tx>
          <c:spPr>
            <a:ln w="28575" cap="rnd">
              <a:solidFill>
                <a:srgbClr val="4FA15E"/>
              </a:solidFill>
              <a:round/>
            </a:ln>
            <a:effectLst/>
          </c:spPr>
          <c:marker>
            <c:symbol val="none"/>
          </c:marker>
          <c:cat>
            <c:strRef>
              <c:f>HFC_graph!$AI$4:$AT$4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HFC_graph!$AI$12:$AT$12</c:f>
              <c:numCache>
                <c:formatCode>0</c:formatCode>
                <c:ptCount val="12"/>
                <c:pt idx="0">
                  <c:v>495.93535173610655</c:v>
                </c:pt>
                <c:pt idx="1">
                  <c:v>495.93298158051596</c:v>
                </c:pt>
                <c:pt idx="2">
                  <c:v>495.94750127316775</c:v>
                </c:pt>
                <c:pt idx="3">
                  <c:v>495.93345959508883</c:v>
                </c:pt>
                <c:pt idx="4">
                  <c:v>495.93057822946889</c:v>
                </c:pt>
                <c:pt idx="5">
                  <c:v>846.82648000819563</c:v>
                </c:pt>
              </c:numCache>
            </c:numRef>
          </c:val>
          <c:smooth val="0"/>
          <c:extLst>
            <c:ext xmlns:c16="http://schemas.microsoft.com/office/drawing/2014/chart" uri="{C3380CC4-5D6E-409C-BE32-E72D297353CC}">
              <c16:uniqueId val="{00000003-8BB3-4980-8AC9-B80F16B60A1B}"/>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040212729829E-3"/>
              <c:y val="3.755191913126155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in val="-0.60000000000000009"/>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14976206538189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6532778908254"/>
          <c:y val="2.4953271863848967E-2"/>
          <c:w val="0.83327059187826236"/>
          <c:h val="0.46021406848611712"/>
        </c:manualLayout>
      </c:layout>
      <c:barChart>
        <c:barDir val="col"/>
        <c:grouping val="clustered"/>
        <c:varyColors val="0"/>
        <c:ser>
          <c:idx val="1"/>
          <c:order val="0"/>
          <c:tx>
            <c:strRef>
              <c:f>HFC_graph!$W$20</c:f>
              <c:strCache>
                <c:ptCount val="1"/>
                <c:pt idx="0">
                  <c:v>2025</c:v>
                </c:pt>
              </c:strCache>
            </c:strRef>
          </c:tx>
          <c:spPr>
            <a:solidFill>
              <a:srgbClr val="0E2849"/>
            </a:solidFill>
            <a:ln>
              <a:noFill/>
            </a:ln>
            <a:effectLst/>
          </c:spPr>
          <c:invertIfNegative val="0"/>
          <c:cat>
            <c:strRef>
              <c:f>HFC_graph!$V$21:$V$26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HFC_graph!$W$21:$W$26</c:f>
              <c:numCache>
                <c:formatCode>0</c:formatCode>
                <c:ptCount val="6"/>
                <c:pt idx="0">
                  <c:v>0.96970732193268694</c:v>
                </c:pt>
                <c:pt idx="1">
                  <c:v>617.89013722634127</c:v>
                </c:pt>
                <c:pt idx="2">
                  <c:v>0</c:v>
                </c:pt>
                <c:pt idx="3">
                  <c:v>2356.8730675867046</c:v>
                </c:pt>
                <c:pt idx="4">
                  <c:v>12.337194093593553</c:v>
                </c:pt>
                <c:pt idx="5">
                  <c:v>663.3177466843515</c:v>
                </c:pt>
              </c:numCache>
            </c:numRef>
          </c:val>
          <c:extLst>
            <c:ext xmlns:c16="http://schemas.microsoft.com/office/drawing/2014/chart" uri="{C3380CC4-5D6E-409C-BE32-E72D297353CC}">
              <c16:uniqueId val="{00000000-278C-4253-B499-8E41DD2129DF}"/>
            </c:ext>
          </c:extLst>
        </c:ser>
        <c:ser>
          <c:idx val="0"/>
          <c:order val="1"/>
          <c:tx>
            <c:strRef>
              <c:f>HFC_graph!$X$20</c:f>
              <c:strCache>
                <c:ptCount val="1"/>
                <c:pt idx="0">
                  <c:v>2026</c:v>
                </c:pt>
              </c:strCache>
            </c:strRef>
          </c:tx>
          <c:spPr>
            <a:solidFill>
              <a:srgbClr val="4FA15E"/>
            </a:solidFill>
            <a:ln>
              <a:noFill/>
            </a:ln>
            <a:effectLst/>
          </c:spPr>
          <c:invertIfNegative val="0"/>
          <c:cat>
            <c:strRef>
              <c:f>HFC_graph!$V$21:$V$26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HFC_graph!$X$21:$X$26</c:f>
              <c:numCache>
                <c:formatCode>0</c:formatCode>
                <c:ptCount val="6"/>
                <c:pt idx="0">
                  <c:v>0.96970732193268694</c:v>
                </c:pt>
                <c:pt idx="1">
                  <c:v>536.846680508183</c:v>
                </c:pt>
                <c:pt idx="2">
                  <c:v>0</c:v>
                </c:pt>
                <c:pt idx="3">
                  <c:v>2166.8886109586151</c:v>
                </c:pt>
                <c:pt idx="4">
                  <c:v>13.100312193661393</c:v>
                </c:pt>
                <c:pt idx="5">
                  <c:v>608.70104144015193</c:v>
                </c:pt>
              </c:numCache>
            </c:numRef>
          </c:val>
          <c:extLst>
            <c:ext xmlns:c16="http://schemas.microsoft.com/office/drawing/2014/chart" uri="{C3380CC4-5D6E-409C-BE32-E72D297353CC}">
              <c16:uniqueId val="{00000001-278C-4253-B499-8E41DD2129DF}"/>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HFC_graph!$Z$20</c:f>
              <c:strCache>
                <c:ptCount val="1"/>
                <c:pt idx="0">
                  <c:v>% Evolution 2026/2025</c:v>
                </c:pt>
              </c:strCache>
            </c:strRef>
          </c:tx>
          <c:spPr>
            <a:noFill/>
            <a:ln w="15875">
              <a:noFill/>
            </a:ln>
            <a:effectLst/>
          </c:spPr>
          <c:invertIfNegative val="0"/>
          <c:dLbls>
            <c:dLbl>
              <c:idx val="2"/>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C7A3-4D5F-A47D-5C508D6D1D29}"/>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HFC_graph!$Z$21:$Z$26</c:f>
              <c:numCache>
                <c:formatCode>0.0%</c:formatCode>
                <c:ptCount val="6"/>
                <c:pt idx="0">
                  <c:v>0</c:v>
                </c:pt>
                <c:pt idx="1">
                  <c:v>-0.13116159627010038</c:v>
                </c:pt>
                <c:pt idx="2">
                  <c:v>0</c:v>
                </c:pt>
                <c:pt idx="3">
                  <c:v>-8.0608692610935617E-2</c:v>
                </c:pt>
                <c:pt idx="4">
                  <c:v>6.1855077765543998E-2</c:v>
                </c:pt>
                <c:pt idx="5">
                  <c:v>-8.2338676323987503E-2</c:v>
                </c:pt>
              </c:numCache>
            </c:numRef>
          </c:val>
          <c:extLst>
            <c:ext xmlns:c16="http://schemas.microsoft.com/office/drawing/2014/chart" uri="{C3380CC4-5D6E-409C-BE32-E72D297353CC}">
              <c16:uniqueId val="{00000002-278C-4253-B499-8E41DD2129DF}"/>
            </c:ext>
          </c:extLst>
        </c:ser>
        <c:dLbls>
          <c:showLegendKey val="0"/>
          <c:showVal val="0"/>
          <c:showCatName val="0"/>
          <c:showSerName val="0"/>
          <c:showPercent val="0"/>
          <c:showBubbleSize val="0"/>
        </c:dLbls>
        <c:gapWidth val="150"/>
        <c:axId val="586281744"/>
        <c:axId val="681811856"/>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681811856"/>
        <c:scaling>
          <c:orientation val="minMax"/>
          <c:max val="15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586281744"/>
        <c:crosses val="max"/>
        <c:crossBetween val="between"/>
      </c:valAx>
      <c:catAx>
        <c:axId val="586281744"/>
        <c:scaling>
          <c:orientation val="minMax"/>
        </c:scaling>
        <c:delete val="1"/>
        <c:axPos val="b"/>
        <c:numFmt formatCode="General" sourceLinked="1"/>
        <c:majorTickMark val="out"/>
        <c:minorTickMark val="none"/>
        <c:tickLblPos val="nextTo"/>
        <c:crossAx val="681811856"/>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78492191238511E-2"/>
          <c:y val="5.0925925925925923E-2"/>
          <c:w val="0.86115704286964134"/>
          <c:h val="0.59450454800784447"/>
        </c:manualLayout>
      </c:layout>
      <c:barChart>
        <c:barDir val="col"/>
        <c:grouping val="clustered"/>
        <c:varyColors val="0"/>
        <c:ser>
          <c:idx val="0"/>
          <c:order val="0"/>
          <c:tx>
            <c:strRef>
              <c:f>PFC_graph!$S$46</c:f>
              <c:strCache>
                <c:ptCount val="1"/>
                <c:pt idx="0">
                  <c:v>2025</c:v>
                </c:pt>
              </c:strCache>
            </c:strRef>
          </c:tx>
          <c:spPr>
            <a:solidFill>
              <a:srgbClr val="0E2849">
                <a:alpha val="50196"/>
              </a:srgbClr>
            </a:solidFill>
            <a:ln>
              <a:noFill/>
            </a:ln>
            <a:effectLst/>
          </c:spPr>
          <c:invertIfNegative val="0"/>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PFC_graph!$T$46:$AE$46</c:f>
              <c:numCache>
                <c:formatCode>0</c:formatCode>
                <c:ptCount val="12"/>
                <c:pt idx="0">
                  <c:v>18.977123569876301</c:v>
                </c:pt>
                <c:pt idx="1">
                  <c:v>18.772242929157294</c:v>
                </c:pt>
                <c:pt idx="2">
                  <c:v>20.156640250020558</c:v>
                </c:pt>
                <c:pt idx="3">
                  <c:v>18.536801302874981</c:v>
                </c:pt>
                <c:pt idx="4">
                  <c:v>18.351640053890801</c:v>
                </c:pt>
                <c:pt idx="5">
                  <c:v>19.512368960602121</c:v>
                </c:pt>
                <c:pt idx="6">
                  <c:v>18.916523755202135</c:v>
                </c:pt>
                <c:pt idx="7">
                  <c:v>18.03582003046807</c:v>
                </c:pt>
                <c:pt idx="8">
                  <c:v>19.654986195467281</c:v>
                </c:pt>
                <c:pt idx="9">
                  <c:v>18.906081697757287</c:v>
                </c:pt>
                <c:pt idx="10">
                  <c:v>18.9940156294183</c:v>
                </c:pt>
                <c:pt idx="11">
                  <c:v>19.338138039519208</c:v>
                </c:pt>
              </c:numCache>
            </c:numRef>
          </c:val>
          <c:extLst>
            <c:ext xmlns:c16="http://schemas.microsoft.com/office/drawing/2014/chart" uri="{C3380CC4-5D6E-409C-BE32-E72D297353CC}">
              <c16:uniqueId val="{00000000-FC9F-4916-8B73-599663A745B9}"/>
            </c:ext>
          </c:extLst>
        </c:ser>
        <c:ser>
          <c:idx val="1"/>
          <c:order val="1"/>
          <c:tx>
            <c:strRef>
              <c:f>PFC_graph!$S$47</c:f>
              <c:strCache>
                <c:ptCount val="1"/>
                <c:pt idx="0">
                  <c:v>2026</c:v>
                </c:pt>
              </c:strCache>
            </c:strRef>
          </c:tx>
          <c:spPr>
            <a:solidFill>
              <a:srgbClr val="0E2849"/>
            </a:solidFill>
            <a:ln>
              <a:noFill/>
            </a:ln>
            <a:effectLst/>
          </c:spPr>
          <c:invertIfNegative val="0"/>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PFC_graph!$T$47:$AE$47</c:f>
              <c:numCache>
                <c:formatCode>0</c:formatCode>
                <c:ptCount val="12"/>
                <c:pt idx="0">
                  <c:v>19.626367862713629</c:v>
                </c:pt>
                <c:pt idx="1">
                  <c:v>19.31494151183368</c:v>
                </c:pt>
                <c:pt idx="2">
                  <c:v>20.396225410478806</c:v>
                </c:pt>
                <c:pt idx="3">
                  <c:v>19.482475665444881</c:v>
                </c:pt>
                <c:pt idx="4">
                  <c:v>19.294081111938773</c:v>
                </c:pt>
                <c:pt idx="5">
                  <c:v>20.591848386807726</c:v>
                </c:pt>
              </c:numCache>
            </c:numRef>
          </c:val>
          <c:extLst>
            <c:ext xmlns:c16="http://schemas.microsoft.com/office/drawing/2014/chart" uri="{C3380CC4-5D6E-409C-BE32-E72D297353CC}">
              <c16:uniqueId val="{00000001-FC9F-4916-8B73-599663A745B9}"/>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PFC_graph!$S$48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PFC_graph!$T$48:$AE$48</c:f>
              <c:numCache>
                <c:formatCode>0%</c:formatCode>
                <c:ptCount val="12"/>
                <c:pt idx="0">
                  <c:v>3.4211944209917959E-2</c:v>
                </c:pt>
                <c:pt idx="1">
                  <c:v>2.8909629218225184E-2</c:v>
                </c:pt>
                <c:pt idx="2">
                  <c:v>1.1886165426701166E-2</c:v>
                </c:pt>
                <c:pt idx="3">
                  <c:v>5.1016048946008266E-2</c:v>
                </c:pt>
                <c:pt idx="4">
                  <c:v>5.1354595844318653E-2</c:v>
                </c:pt>
                <c:pt idx="5">
                  <c:v>5.5322827709193445E-2</c:v>
                </c:pt>
              </c:numCache>
            </c:numRef>
          </c:val>
          <c:extLst>
            <c:ext xmlns:c16="http://schemas.microsoft.com/office/drawing/2014/chart" uri="{C3380CC4-5D6E-409C-BE32-E72D297353CC}">
              <c16:uniqueId val="{00000008-FC9F-4916-8B73-599663A745B9}"/>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874450776526E-3"/>
              <c:y val="7.75067259270939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24166666666666667"/>
          <c:y val="0.88136191309419643"/>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21959755030621E-2"/>
          <c:y val="5.0925925925925923E-2"/>
          <c:w val="0.84945800524934389"/>
          <c:h val="0.59171815568223363"/>
        </c:manualLayout>
      </c:layout>
      <c:barChart>
        <c:barDir val="col"/>
        <c:grouping val="clustered"/>
        <c:varyColors val="0"/>
        <c:ser>
          <c:idx val="0"/>
          <c:order val="0"/>
          <c:tx>
            <c:strRef>
              <c:f>PFC_graph!$S$52</c:f>
              <c:strCache>
                <c:ptCount val="1"/>
                <c:pt idx="0">
                  <c:v>2025</c:v>
                </c:pt>
              </c:strCache>
            </c:strRef>
          </c:tx>
          <c:spPr>
            <a:solidFill>
              <a:srgbClr val="EAAE04">
                <a:alpha val="50196"/>
              </a:srgbClr>
            </a:solidFill>
            <a:ln>
              <a:noFill/>
            </a:ln>
            <a:effectLst/>
          </c:spPr>
          <c:invertIfNegative val="0"/>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PFC_graph!$T$52:$AE$52</c:f>
              <c:numCache>
                <c:formatCode>0</c:formatCode>
                <c:ptCount val="12"/>
                <c:pt idx="0">
                  <c:v>0.31156666666666671</c:v>
                </c:pt>
                <c:pt idx="1">
                  <c:v>0.31156666666666671</c:v>
                </c:pt>
                <c:pt idx="2">
                  <c:v>0.31156666666666671</c:v>
                </c:pt>
                <c:pt idx="3">
                  <c:v>0.31156666666666671</c:v>
                </c:pt>
                <c:pt idx="4">
                  <c:v>0.31156666666666671</c:v>
                </c:pt>
                <c:pt idx="5">
                  <c:v>0.31156666666666671</c:v>
                </c:pt>
                <c:pt idx="6">
                  <c:v>0.31156666666666671</c:v>
                </c:pt>
                <c:pt idx="7">
                  <c:v>0.31156666666666671</c:v>
                </c:pt>
                <c:pt idx="8">
                  <c:v>0.31156666666666671</c:v>
                </c:pt>
                <c:pt idx="9">
                  <c:v>0.31156666666666671</c:v>
                </c:pt>
                <c:pt idx="10">
                  <c:v>0.31156666666666671</c:v>
                </c:pt>
                <c:pt idx="11">
                  <c:v>0.31156666666666671</c:v>
                </c:pt>
              </c:numCache>
            </c:numRef>
          </c:val>
          <c:extLst>
            <c:ext xmlns:c16="http://schemas.microsoft.com/office/drawing/2014/chart" uri="{C3380CC4-5D6E-409C-BE32-E72D297353CC}">
              <c16:uniqueId val="{00000000-F583-4AD9-9220-B204D508861E}"/>
            </c:ext>
          </c:extLst>
        </c:ser>
        <c:ser>
          <c:idx val="1"/>
          <c:order val="1"/>
          <c:tx>
            <c:strRef>
              <c:f>PFC_graph!$S$53</c:f>
              <c:strCache>
                <c:ptCount val="1"/>
                <c:pt idx="0">
                  <c:v>2026</c:v>
                </c:pt>
              </c:strCache>
            </c:strRef>
          </c:tx>
          <c:spPr>
            <a:solidFill>
              <a:srgbClr val="EAAE04"/>
            </a:solidFill>
            <a:ln>
              <a:noFill/>
            </a:ln>
            <a:effectLst/>
          </c:spPr>
          <c:invertIfNegative val="0"/>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PFC_graph!$T$53:$AE$53</c:f>
              <c:numCache>
                <c:formatCode>0</c:formatCode>
                <c:ptCount val="12"/>
                <c:pt idx="0">
                  <c:v>0.31156666666666671</c:v>
                </c:pt>
                <c:pt idx="1">
                  <c:v>0.31156666666666671</c:v>
                </c:pt>
                <c:pt idx="2">
                  <c:v>0.31156666666666671</c:v>
                </c:pt>
                <c:pt idx="3">
                  <c:v>0.31156666666666671</c:v>
                </c:pt>
                <c:pt idx="4">
                  <c:v>0.31156666666666671</c:v>
                </c:pt>
                <c:pt idx="5">
                  <c:v>0.31156666666666671</c:v>
                </c:pt>
              </c:numCache>
            </c:numRef>
          </c:val>
          <c:extLst>
            <c:ext xmlns:c16="http://schemas.microsoft.com/office/drawing/2014/chart" uri="{C3380CC4-5D6E-409C-BE32-E72D297353CC}">
              <c16:uniqueId val="{00000001-F583-4AD9-9220-B204D508861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PFC_graph!$S$54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PFC_graph!$T$42:$AE$42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PFC_graph!$T$54:$AE$54</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F583-4AD9-9220-B204D508861E}"/>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26944444444444443"/>
          <c:y val="0.89672678879288614"/>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55648148148147"/>
          <c:y val="2.4614600122016741E-2"/>
          <c:w val="0.78466064814814829"/>
          <c:h val="0.80975765411382827"/>
        </c:manualLayout>
      </c:layout>
      <c:barChart>
        <c:barDir val="col"/>
        <c:grouping val="clustered"/>
        <c:varyColors val="0"/>
        <c:ser>
          <c:idx val="1"/>
          <c:order val="0"/>
          <c:tx>
            <c:strRef>
              <c:f>PFC_graph!$AH$11</c:f>
              <c:strCache>
                <c:ptCount val="1"/>
                <c:pt idx="0">
                  <c:v>2025</c:v>
                </c:pt>
              </c:strCache>
            </c:strRef>
          </c:tx>
          <c:spPr>
            <a:solidFill>
              <a:srgbClr val="0E2849"/>
            </a:solidFill>
            <a:ln>
              <a:noFill/>
            </a:ln>
            <a:effectLst/>
          </c:spPr>
          <c:invertIfNegative val="0"/>
          <c:cat>
            <c:strRef>
              <c:f>PFC_graph!$AV$4</c:f>
              <c:strCache>
                <c:ptCount val="1"/>
                <c:pt idx="0">
                  <c:v>6 mois</c:v>
                </c:pt>
              </c:strCache>
            </c:strRef>
          </c:cat>
          <c:val>
            <c:numRef>
              <c:f>PFC_graph!$AV$11</c:f>
              <c:numCache>
                <c:formatCode>0</c:formatCode>
                <c:ptCount val="1"/>
                <c:pt idx="0">
                  <c:v>116.17621706642205</c:v>
                </c:pt>
              </c:numCache>
            </c:numRef>
          </c:val>
          <c:extLst>
            <c:ext xmlns:c16="http://schemas.microsoft.com/office/drawing/2014/chart" uri="{C3380CC4-5D6E-409C-BE32-E72D297353CC}">
              <c16:uniqueId val="{00000000-1E20-46D6-919F-29F3B811A877}"/>
            </c:ext>
          </c:extLst>
        </c:ser>
        <c:ser>
          <c:idx val="0"/>
          <c:order val="1"/>
          <c:tx>
            <c:strRef>
              <c:f>PFC_graph!$AH$12</c:f>
              <c:strCache>
                <c:ptCount val="1"/>
                <c:pt idx="0">
                  <c:v>2026</c:v>
                </c:pt>
              </c:strCache>
            </c:strRef>
          </c:tx>
          <c:spPr>
            <a:solidFill>
              <a:srgbClr val="4FA15E"/>
            </a:solidFill>
            <a:ln>
              <a:noFill/>
            </a:ln>
            <a:effectLst/>
          </c:spPr>
          <c:invertIfNegative val="0"/>
          <c:cat>
            <c:strRef>
              <c:f>PFC_graph!$AV$4</c:f>
              <c:strCache>
                <c:ptCount val="1"/>
                <c:pt idx="0">
                  <c:v>6 mois</c:v>
                </c:pt>
              </c:strCache>
            </c:strRef>
          </c:cat>
          <c:val>
            <c:numRef>
              <c:f>PFC_graph!$AV$12</c:f>
              <c:numCache>
                <c:formatCode>0</c:formatCode>
                <c:ptCount val="1"/>
                <c:pt idx="0">
                  <c:v>120.57533994921749</c:v>
                </c:pt>
              </c:numCache>
            </c:numRef>
          </c:val>
          <c:extLst>
            <c:ext xmlns:c16="http://schemas.microsoft.com/office/drawing/2014/chart" uri="{C3380CC4-5D6E-409C-BE32-E72D297353CC}">
              <c16:uniqueId val="{00000001-1E20-46D6-919F-29F3B811A877}"/>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PFC_graph!$AH$13</c:f>
              <c:strCache>
                <c:ptCount val="1"/>
                <c:pt idx="0">
                  <c:v>% Evolution 2026/2025</c:v>
                </c:pt>
              </c:strCache>
            </c:strRef>
          </c:tx>
          <c:spPr>
            <a:noFill/>
            <a:ln>
              <a:noFill/>
            </a:ln>
            <a:effectLst/>
          </c:spPr>
          <c:invertIfNegative val="0"/>
          <c:dLbls>
            <c:dLbl>
              <c:idx val="0"/>
              <c:layout>
                <c:manualLayout>
                  <c:x val="0.1068875"/>
                  <c:y val="-2.0264260629567483E-3"/>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44E-4522-B9E3-B6DD36863824}"/>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PFC_graph!$AV$4</c:f>
              <c:strCache>
                <c:ptCount val="1"/>
                <c:pt idx="0">
                  <c:v>6 mois</c:v>
                </c:pt>
              </c:strCache>
            </c:strRef>
          </c:cat>
          <c:val>
            <c:numRef>
              <c:f>PFC_graph!$AV$13</c:f>
              <c:numCache>
                <c:formatCode>0%</c:formatCode>
                <c:ptCount val="1"/>
                <c:pt idx="0">
                  <c:v>3.7865950483482388E-2</c:v>
                </c:pt>
              </c:numCache>
            </c:numRef>
          </c:val>
          <c:extLst>
            <c:ext xmlns:c16="http://schemas.microsoft.com/office/drawing/2014/chart" uri="{C3380CC4-5D6E-409C-BE32-E72D297353CC}">
              <c16:uniqueId val="{00000003-1E20-46D6-919F-29F3B811A877}"/>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89685072995310733"/>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59649151556368"/>
          <c:y val="5.0925925925925923E-2"/>
          <c:w val="0.71670520373298829"/>
          <c:h val="0.7547047244094488"/>
        </c:manualLayout>
      </c:layout>
      <c:barChart>
        <c:barDir val="col"/>
        <c:grouping val="clustered"/>
        <c:varyColors val="0"/>
        <c:ser>
          <c:idx val="0"/>
          <c:order val="0"/>
          <c:tx>
            <c:strRef>
              <c:f>PFC_graph!$S$46</c:f>
              <c:strCache>
                <c:ptCount val="1"/>
                <c:pt idx="0">
                  <c:v>2025</c:v>
                </c:pt>
              </c:strCache>
            </c:strRef>
          </c:tx>
          <c:spPr>
            <a:solidFill>
              <a:srgbClr val="0E2849">
                <a:alpha val="50196"/>
              </a:srgbClr>
            </a:solidFill>
            <a:ln>
              <a:noFill/>
            </a:ln>
            <a:effectLst/>
          </c:spPr>
          <c:invertIfNegative val="0"/>
          <c:cat>
            <c:strRef>
              <c:f>PFC_graph!$AH$42</c:f>
              <c:strCache>
                <c:ptCount val="1"/>
                <c:pt idx="0">
                  <c:v>6 mois</c:v>
                </c:pt>
              </c:strCache>
            </c:strRef>
          </c:cat>
          <c:val>
            <c:numRef>
              <c:f>PFC_graph!$AH$46</c:f>
              <c:numCache>
                <c:formatCode>0</c:formatCode>
                <c:ptCount val="1"/>
                <c:pt idx="0">
                  <c:v>114.30681706642206</c:v>
                </c:pt>
              </c:numCache>
            </c:numRef>
          </c:val>
          <c:extLst>
            <c:ext xmlns:c16="http://schemas.microsoft.com/office/drawing/2014/chart" uri="{C3380CC4-5D6E-409C-BE32-E72D297353CC}">
              <c16:uniqueId val="{00000000-0146-4073-82DF-3FD93F99C411}"/>
            </c:ext>
          </c:extLst>
        </c:ser>
        <c:ser>
          <c:idx val="1"/>
          <c:order val="1"/>
          <c:tx>
            <c:strRef>
              <c:f>PFC_graph!$S$47</c:f>
              <c:strCache>
                <c:ptCount val="1"/>
                <c:pt idx="0">
                  <c:v>2026</c:v>
                </c:pt>
              </c:strCache>
            </c:strRef>
          </c:tx>
          <c:spPr>
            <a:solidFill>
              <a:srgbClr val="0E2849"/>
            </a:solidFill>
            <a:ln>
              <a:noFill/>
            </a:ln>
            <a:effectLst/>
          </c:spPr>
          <c:invertIfNegative val="0"/>
          <c:cat>
            <c:strRef>
              <c:f>PFC_graph!$AH$42</c:f>
              <c:strCache>
                <c:ptCount val="1"/>
                <c:pt idx="0">
                  <c:v>6 mois</c:v>
                </c:pt>
              </c:strCache>
            </c:strRef>
          </c:cat>
          <c:val>
            <c:numRef>
              <c:f>PFC_graph!$AH$47</c:f>
              <c:numCache>
                <c:formatCode>0</c:formatCode>
                <c:ptCount val="1"/>
                <c:pt idx="0">
                  <c:v>118.70593994921749</c:v>
                </c:pt>
              </c:numCache>
            </c:numRef>
          </c:val>
          <c:extLst>
            <c:ext xmlns:c16="http://schemas.microsoft.com/office/drawing/2014/chart" uri="{C3380CC4-5D6E-409C-BE32-E72D297353CC}">
              <c16:uniqueId val="{00000001-0146-4073-82DF-3FD93F99C411}"/>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PFC_graph!$S$48</c:f>
              <c:strCache>
                <c:ptCount val="1"/>
                <c:pt idx="0">
                  <c:v>% Evolution 2026/2025</c:v>
                </c:pt>
              </c:strCache>
            </c:strRef>
          </c:tx>
          <c:spPr>
            <a:noFill/>
            <a:ln>
              <a:noFill/>
            </a:ln>
            <a:effectLst/>
          </c:spPr>
          <c:invertIfNegative val="0"/>
          <c:dLbls>
            <c:dLbl>
              <c:idx val="0"/>
              <c:layout>
                <c:manualLayout>
                  <c:x val="9.1113512771687846E-2"/>
                  <c:y val="-5.487793477870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4C-44BD-A6DD-E5EAAD1CB1C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PFC_graph!$AH$42</c:f>
              <c:strCache>
                <c:ptCount val="1"/>
                <c:pt idx="0">
                  <c:v>6 mois</c:v>
                </c:pt>
              </c:strCache>
            </c:strRef>
          </c:cat>
          <c:val>
            <c:numRef>
              <c:f>PFC_graph!$AH$48</c:f>
              <c:numCache>
                <c:formatCode>0%</c:formatCode>
                <c:ptCount val="1"/>
                <c:pt idx="0">
                  <c:v>3.8485218954519319E-2</c:v>
                </c:pt>
              </c:numCache>
            </c:numRef>
          </c:val>
          <c:extLst>
            <c:ext xmlns:c16="http://schemas.microsoft.com/office/drawing/2014/chart" uri="{C3380CC4-5D6E-409C-BE32-E72D297353CC}">
              <c16:uniqueId val="{00000003-0146-4073-82DF-3FD93F99C411}"/>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0.2"/>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71257940583513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73717812300487"/>
          <c:y val="5.0925925925925923E-2"/>
          <c:w val="0.71256470280092343"/>
          <c:h val="0.7547047244094488"/>
        </c:manualLayout>
      </c:layout>
      <c:barChart>
        <c:barDir val="col"/>
        <c:grouping val="clustered"/>
        <c:varyColors val="0"/>
        <c:ser>
          <c:idx val="0"/>
          <c:order val="0"/>
          <c:tx>
            <c:strRef>
              <c:f>PFC_graph!$S$52</c:f>
              <c:strCache>
                <c:ptCount val="1"/>
                <c:pt idx="0">
                  <c:v>2025</c:v>
                </c:pt>
              </c:strCache>
            </c:strRef>
          </c:tx>
          <c:spPr>
            <a:solidFill>
              <a:srgbClr val="EAAE04">
                <a:alpha val="50196"/>
              </a:srgbClr>
            </a:solidFill>
            <a:ln>
              <a:noFill/>
            </a:ln>
            <a:effectLst/>
          </c:spPr>
          <c:invertIfNegative val="0"/>
          <c:cat>
            <c:strRef>
              <c:f>PFC_graph!$AH$42</c:f>
              <c:strCache>
                <c:ptCount val="1"/>
                <c:pt idx="0">
                  <c:v>6 mois</c:v>
                </c:pt>
              </c:strCache>
            </c:strRef>
          </c:cat>
          <c:val>
            <c:numRef>
              <c:f>PFC_graph!$AH$52</c:f>
              <c:numCache>
                <c:formatCode>0</c:formatCode>
                <c:ptCount val="1"/>
                <c:pt idx="0">
                  <c:v>1.8694000000000002</c:v>
                </c:pt>
              </c:numCache>
            </c:numRef>
          </c:val>
          <c:extLst>
            <c:ext xmlns:c16="http://schemas.microsoft.com/office/drawing/2014/chart" uri="{C3380CC4-5D6E-409C-BE32-E72D297353CC}">
              <c16:uniqueId val="{00000000-7E7D-4C0A-A831-E835F7EA7002}"/>
            </c:ext>
          </c:extLst>
        </c:ser>
        <c:ser>
          <c:idx val="1"/>
          <c:order val="1"/>
          <c:tx>
            <c:strRef>
              <c:f>PFC_graph!$S$53</c:f>
              <c:strCache>
                <c:ptCount val="1"/>
                <c:pt idx="0">
                  <c:v>2026</c:v>
                </c:pt>
              </c:strCache>
            </c:strRef>
          </c:tx>
          <c:spPr>
            <a:solidFill>
              <a:srgbClr val="EAAE04"/>
            </a:solidFill>
            <a:ln>
              <a:noFill/>
            </a:ln>
            <a:effectLst/>
          </c:spPr>
          <c:invertIfNegative val="0"/>
          <c:cat>
            <c:strRef>
              <c:f>PFC_graph!$AH$42</c:f>
              <c:strCache>
                <c:ptCount val="1"/>
                <c:pt idx="0">
                  <c:v>6 mois</c:v>
                </c:pt>
              </c:strCache>
            </c:strRef>
          </c:cat>
          <c:val>
            <c:numRef>
              <c:f>PFC_graph!$AH$53</c:f>
              <c:numCache>
                <c:formatCode>0</c:formatCode>
                <c:ptCount val="1"/>
                <c:pt idx="0">
                  <c:v>1.8694000000000002</c:v>
                </c:pt>
              </c:numCache>
            </c:numRef>
          </c:val>
          <c:extLst>
            <c:ext xmlns:c16="http://schemas.microsoft.com/office/drawing/2014/chart" uri="{C3380CC4-5D6E-409C-BE32-E72D297353CC}">
              <c16:uniqueId val="{00000001-7E7D-4C0A-A831-E835F7EA7002}"/>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PFC_graph!$S$54</c:f>
              <c:strCache>
                <c:ptCount val="1"/>
                <c:pt idx="0">
                  <c:v>% Evolution 2026/2025</c:v>
                </c:pt>
              </c:strCache>
            </c:strRef>
          </c:tx>
          <c:spPr>
            <a:noFill/>
            <a:ln>
              <a:noFill/>
            </a:ln>
            <a:effectLst/>
          </c:spPr>
          <c:invertIfNegative val="0"/>
          <c:dLbls>
            <c:dLbl>
              <c:idx val="0"/>
              <c:layout>
                <c:manualLayout>
                  <c:x val="9.9792099792099798E-2"/>
                  <c:y val="-0.688836104513064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CC-4852-B4C9-F72AD25D693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PFC_graph!$AH$42</c:f>
              <c:strCache>
                <c:ptCount val="1"/>
                <c:pt idx="0">
                  <c:v>6 mois</c:v>
                </c:pt>
              </c:strCache>
            </c:strRef>
          </c:cat>
          <c:val>
            <c:numRef>
              <c:f>PFC_graph!$AH$54</c:f>
              <c:numCache>
                <c:formatCode>0%</c:formatCode>
                <c:ptCount val="1"/>
                <c:pt idx="0">
                  <c:v>0</c:v>
                </c:pt>
              </c:numCache>
            </c:numRef>
          </c:val>
          <c:extLst>
            <c:ext xmlns:c16="http://schemas.microsoft.com/office/drawing/2014/chart" uri="{C3380CC4-5D6E-409C-BE32-E72D297353CC}">
              <c16:uniqueId val="{00000003-7E7D-4C0A-A831-E835F7EA7002}"/>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871257940583513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1365998181502412"/>
        </c:manualLayout>
      </c:layout>
      <c:barChart>
        <c:barDir val="col"/>
        <c:grouping val="clustered"/>
        <c:varyColors val="0"/>
        <c:ser>
          <c:idx val="0"/>
          <c:order val="2"/>
          <c:tx>
            <c:strRef>
              <c:f>PFC_graph!$AH$13</c:f>
              <c:strCache>
                <c:ptCount val="1"/>
                <c:pt idx="0">
                  <c:v>% Evolution 2026/2025</c:v>
                </c:pt>
              </c:strCache>
            </c:strRef>
          </c:tx>
          <c:spPr>
            <a:solidFill>
              <a:schemeClr val="bg2"/>
            </a:solidFill>
            <a:ln w="22225">
              <a:noFill/>
              <a:prstDash val="sysDot"/>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PFC_graph!$AI$13:$AT$13</c:f>
              <c:numCache>
                <c:formatCode>0%</c:formatCode>
                <c:ptCount val="12"/>
                <c:pt idx="0">
                  <c:v>3.3659324965845297E-2</c:v>
                </c:pt>
                <c:pt idx="1">
                  <c:v>2.8437643959471463E-2</c:v>
                </c:pt>
                <c:pt idx="2">
                  <c:v>1.1705234436677481E-2</c:v>
                </c:pt>
                <c:pt idx="3">
                  <c:v>5.017274514685191E-2</c:v>
                </c:pt>
                <c:pt idx="4">
                  <c:v>5.0497273708589217E-2</c:v>
                </c:pt>
                <c:pt idx="5">
                  <c:v>5.4453335931979555E-2</c:v>
                </c:pt>
              </c:numCache>
            </c:numRef>
          </c:val>
          <c:extLst>
            <c:ext xmlns:c16="http://schemas.microsoft.com/office/drawing/2014/chart" uri="{C3380CC4-5D6E-409C-BE32-E72D297353CC}">
              <c16:uniqueId val="{00000014-F671-44FB-A35F-03C4DA25E672}"/>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PFC_graph!$AH$11</c:f>
              <c:strCache>
                <c:ptCount val="1"/>
                <c:pt idx="0">
                  <c:v>2025</c:v>
                </c:pt>
              </c:strCache>
            </c:strRef>
          </c:tx>
          <c:spPr>
            <a:ln w="28575" cap="rnd">
              <a:solidFill>
                <a:srgbClr val="002060"/>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PFC_graph!$AI$11:$AT$11</c:f>
              <c:numCache>
                <c:formatCode>0</c:formatCode>
                <c:ptCount val="12"/>
                <c:pt idx="0">
                  <c:v>19.288690236542969</c:v>
                </c:pt>
                <c:pt idx="1">
                  <c:v>19.083809595823961</c:v>
                </c:pt>
                <c:pt idx="2">
                  <c:v>20.468206916687226</c:v>
                </c:pt>
                <c:pt idx="3">
                  <c:v>18.848367969541648</c:v>
                </c:pt>
                <c:pt idx="4">
                  <c:v>18.663206720557469</c:v>
                </c:pt>
                <c:pt idx="5">
                  <c:v>19.823935627268789</c:v>
                </c:pt>
                <c:pt idx="6">
                  <c:v>19.228090421868803</c:v>
                </c:pt>
                <c:pt idx="7">
                  <c:v>18.347386697134738</c:v>
                </c:pt>
                <c:pt idx="8">
                  <c:v>19.966552862133948</c:v>
                </c:pt>
                <c:pt idx="9">
                  <c:v>19.217648364423955</c:v>
                </c:pt>
                <c:pt idx="10">
                  <c:v>19.305582296084967</c:v>
                </c:pt>
                <c:pt idx="11">
                  <c:v>19.649704706185876</c:v>
                </c:pt>
              </c:numCache>
            </c:numRef>
          </c:val>
          <c:smooth val="0"/>
          <c:extLst>
            <c:ext xmlns:c16="http://schemas.microsoft.com/office/drawing/2014/chart" uri="{C3380CC4-5D6E-409C-BE32-E72D297353CC}">
              <c16:uniqueId val="{00000006-F671-44FB-A35F-03C4DA25E672}"/>
            </c:ext>
          </c:extLst>
        </c:ser>
        <c:ser>
          <c:idx val="3"/>
          <c:order val="1"/>
          <c:tx>
            <c:strRef>
              <c:f>PFC_graph!$AH$12</c:f>
              <c:strCache>
                <c:ptCount val="1"/>
                <c:pt idx="0">
                  <c:v>2026</c:v>
                </c:pt>
              </c:strCache>
            </c:strRef>
          </c:tx>
          <c:spPr>
            <a:ln w="28575" cap="rnd">
              <a:solidFill>
                <a:srgbClr val="4FA15E"/>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PFC_graph!$AI$12:$AT$12</c:f>
              <c:numCache>
                <c:formatCode>0</c:formatCode>
                <c:ptCount val="12"/>
                <c:pt idx="0">
                  <c:v>19.937934529380296</c:v>
                </c:pt>
                <c:pt idx="1">
                  <c:v>19.626508178500348</c:v>
                </c:pt>
                <c:pt idx="2">
                  <c:v>20.707792077145474</c:v>
                </c:pt>
                <c:pt idx="3">
                  <c:v>19.794042332111548</c:v>
                </c:pt>
                <c:pt idx="4">
                  <c:v>19.605647778605441</c:v>
                </c:pt>
                <c:pt idx="5">
                  <c:v>20.903415053474394</c:v>
                </c:pt>
              </c:numCache>
            </c:numRef>
          </c:val>
          <c:smooth val="0"/>
          <c:extLst>
            <c:ext xmlns:c16="http://schemas.microsoft.com/office/drawing/2014/chart" uri="{C3380CC4-5D6E-409C-BE32-E72D297353CC}">
              <c16:uniqueId val="{0000000D-F671-44FB-A35F-03C4DA25E672}"/>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0.5"/>
          <c:min val="-0.5"/>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2361518576714481"/>
        </c:manualLayout>
      </c:layout>
      <c:barChart>
        <c:barDir val="col"/>
        <c:grouping val="clustered"/>
        <c:varyColors val="0"/>
        <c:ser>
          <c:idx val="5"/>
          <c:order val="6"/>
          <c:tx>
            <c:strRef>
              <c:f>PFC_graph!$AH$14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PFC_graph!$AI$14:$AT$14</c:f>
              <c:numCache>
                <c:formatCode>0%</c:formatCode>
                <c:ptCount val="12"/>
                <c:pt idx="0">
                  <c:v>-0.55155037311531052</c:v>
                </c:pt>
                <c:pt idx="1">
                  <c:v>-0.56079403055784494</c:v>
                </c:pt>
                <c:pt idx="2">
                  <c:v>-0.56655354795972501</c:v>
                </c:pt>
                <c:pt idx="3">
                  <c:v>-0.55803811423632366</c:v>
                </c:pt>
                <c:pt idx="4">
                  <c:v>-0.56238777515435989</c:v>
                </c:pt>
                <c:pt idx="5">
                  <c:v>-0.5439980078150104</c:v>
                </c:pt>
              </c:numCache>
            </c:numRef>
          </c:val>
          <c:extLst>
            <c:ext xmlns:c16="http://schemas.microsoft.com/office/drawing/2014/chart" uri="{C3380CC4-5D6E-409C-BE32-E72D297353CC}">
              <c16:uniqueId val="{00000010-94DD-4100-88E4-577CE956436C}"/>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PFC_graph!$AH$13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94DD-4100-88E4-577CE956436C}"/>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94DD-4100-88E4-577CE956436C}"/>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94DD-4100-88E4-577CE956436C}"/>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94DD-4100-88E4-577CE956436C}"/>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94DD-4100-88E4-577CE956436C}"/>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94DD-4100-88E4-577CE956436C}"/>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94DD-4100-88E4-577CE956436C}"/>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94DD-4100-88E4-577CE956436C}"/>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94DD-4100-88E4-577CE956436C}"/>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94DD-4100-88E4-577CE956436C}"/>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94DD-4100-88E4-577CE956436C}"/>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94DD-4100-88E4-577CE95643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PFC_graph!$AI$4:$AT$4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PFC_graph!$AI$13:$AT$13</c15:sqref>
                        </c15:formulaRef>
                      </c:ext>
                    </c:extLst>
                    <c:numCache>
                      <c:formatCode>0%</c:formatCode>
                      <c:ptCount val="12"/>
                      <c:pt idx="0">
                        <c:v>3.3659324965845297E-2</c:v>
                      </c:pt>
                      <c:pt idx="1">
                        <c:v>2.8437643959471463E-2</c:v>
                      </c:pt>
                      <c:pt idx="2">
                        <c:v>1.1705234436677481E-2</c:v>
                      </c:pt>
                      <c:pt idx="3">
                        <c:v>5.017274514685191E-2</c:v>
                      </c:pt>
                      <c:pt idx="4">
                        <c:v>5.0497273708589217E-2</c:v>
                      </c:pt>
                      <c:pt idx="5">
                        <c:v>5.4453335931979555E-2</c:v>
                      </c:pt>
                    </c:numCache>
                  </c:numRef>
                </c:val>
                <c:extLst>
                  <c:ext xmlns:c16="http://schemas.microsoft.com/office/drawing/2014/chart" uri="{C3380CC4-5D6E-409C-BE32-E72D297353CC}">
                    <c16:uniqueId val="{0000001D-94DD-4100-88E4-577CE956436C}"/>
                  </c:ext>
                </c:extLst>
              </c15:ser>
            </c15:filteredBarSeries>
          </c:ext>
        </c:extLst>
      </c:barChart>
      <c:lineChart>
        <c:grouping val="standard"/>
        <c:varyColors val="0"/>
        <c:ser>
          <c:idx val="2"/>
          <c:order val="0"/>
          <c:tx>
            <c:strRef>
              <c:f>PFC_graph!$AH$5</c:f>
              <c:strCache>
                <c:ptCount val="1"/>
                <c:pt idx="0">
                  <c:v>2019</c:v>
                </c:pt>
              </c:strCache>
            </c:strRef>
          </c:tx>
          <c:spPr>
            <a:ln w="28575" cap="rnd">
              <a:solidFill>
                <a:srgbClr val="C00000"/>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PFC_graph!$AI$5:$AT$5</c:f>
              <c:numCache>
                <c:formatCode>0</c:formatCode>
                <c:ptCount val="12"/>
                <c:pt idx="0">
                  <c:v>44.459696996262565</c:v>
                </c:pt>
                <c:pt idx="1">
                  <c:v>44.686342044550074</c:v>
                </c:pt>
                <c:pt idx="2">
                  <c:v>47.774741215833842</c:v>
                </c:pt>
                <c:pt idx="3">
                  <c:v>44.786763224862611</c:v>
                </c:pt>
                <c:pt idx="4">
                  <c:v>44.801417020561942</c:v>
                </c:pt>
                <c:pt idx="5">
                  <c:v>45.840622215953729</c:v>
                </c:pt>
                <c:pt idx="6">
                  <c:v>44.549517351299343</c:v>
                </c:pt>
                <c:pt idx="7">
                  <c:v>42.217166232325752</c:v>
                </c:pt>
                <c:pt idx="8">
                  <c:v>45.449137033150627</c:v>
                </c:pt>
                <c:pt idx="9">
                  <c:v>44.839084674501876</c:v>
                </c:pt>
                <c:pt idx="10">
                  <c:v>44.097162529582796</c:v>
                </c:pt>
                <c:pt idx="11">
                  <c:v>44.615859453165058</c:v>
                </c:pt>
              </c:numCache>
            </c:numRef>
          </c:val>
          <c:smooth val="0"/>
          <c:extLst>
            <c:ext xmlns:c16="http://schemas.microsoft.com/office/drawing/2014/chart" uri="{C3380CC4-5D6E-409C-BE32-E72D297353CC}">
              <c16:uniqueId val="{00000000-94DD-4100-88E4-577CE956436C}"/>
            </c:ext>
          </c:extLst>
        </c:ser>
        <c:ser>
          <c:idx val="4"/>
          <c:order val="1"/>
          <c:tx>
            <c:strRef>
              <c:f>PFC_graph!$AH$6</c:f>
              <c:strCache>
                <c:ptCount val="1"/>
                <c:pt idx="0">
                  <c:v>2020</c:v>
                </c:pt>
              </c:strCache>
            </c:strRef>
          </c:tx>
          <c:spPr>
            <a:ln w="28575" cap="rnd">
              <a:solidFill>
                <a:schemeClr val="accent6"/>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PFC_graph!$AI$6:$AT$6</c:f>
              <c:numCache>
                <c:formatCode>0</c:formatCode>
                <c:ptCount val="12"/>
                <c:pt idx="0">
                  <c:v>40.02509525849247</c:v>
                </c:pt>
                <c:pt idx="1">
                  <c:v>39.833609185700297</c:v>
                </c:pt>
                <c:pt idx="2">
                  <c:v>41.484235638438122</c:v>
                </c:pt>
                <c:pt idx="3">
                  <c:v>36.984505087669532</c:v>
                </c:pt>
                <c:pt idx="4">
                  <c:v>37.676850806497328</c:v>
                </c:pt>
                <c:pt idx="5">
                  <c:v>39.81572410053839</c:v>
                </c:pt>
                <c:pt idx="6">
                  <c:v>39.085275319207049</c:v>
                </c:pt>
                <c:pt idx="7">
                  <c:v>36.786084689677224</c:v>
                </c:pt>
                <c:pt idx="8">
                  <c:v>40.631868422867896</c:v>
                </c:pt>
                <c:pt idx="9">
                  <c:v>39.55767507409449</c:v>
                </c:pt>
                <c:pt idx="10">
                  <c:v>39.371798633755148</c:v>
                </c:pt>
                <c:pt idx="11">
                  <c:v>40.336116586067654</c:v>
                </c:pt>
              </c:numCache>
            </c:numRef>
          </c:val>
          <c:smooth val="0"/>
          <c:extLst>
            <c:ext xmlns:c16="http://schemas.microsoft.com/office/drawing/2014/chart" uri="{C3380CC4-5D6E-409C-BE32-E72D297353CC}">
              <c16:uniqueId val="{00000001-94DD-4100-88E4-577CE956436C}"/>
            </c:ext>
          </c:extLst>
        </c:ser>
        <c:ser>
          <c:idx val="6"/>
          <c:order val="2"/>
          <c:tx>
            <c:strRef>
              <c:f>PFC_graph!$AH$7</c:f>
              <c:strCache>
                <c:ptCount val="1"/>
                <c:pt idx="0">
                  <c:v>2021</c:v>
                </c:pt>
              </c:strCache>
            </c:strRef>
          </c:tx>
          <c:spPr>
            <a:ln w="25400" cap="rnd">
              <a:solidFill>
                <a:srgbClr val="BDC921"/>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PFC_graph!$AI$7:$AT$7</c:f>
              <c:numCache>
                <c:formatCode>0</c:formatCode>
                <c:ptCount val="12"/>
                <c:pt idx="0">
                  <c:v>31.811501758638443</c:v>
                </c:pt>
                <c:pt idx="1">
                  <c:v>31.671686316327765</c:v>
                </c:pt>
                <c:pt idx="2">
                  <c:v>33.139342658631733</c:v>
                </c:pt>
                <c:pt idx="3">
                  <c:v>32.185589059478303</c:v>
                </c:pt>
                <c:pt idx="4">
                  <c:v>32.027436894878335</c:v>
                </c:pt>
                <c:pt idx="5">
                  <c:v>33.760330739841791</c:v>
                </c:pt>
                <c:pt idx="6">
                  <c:v>32.139060680404079</c:v>
                </c:pt>
                <c:pt idx="7">
                  <c:v>31.413148839387308</c:v>
                </c:pt>
                <c:pt idx="8">
                  <c:v>33.537283271771457</c:v>
                </c:pt>
                <c:pt idx="9">
                  <c:v>32.44844639637671</c:v>
                </c:pt>
                <c:pt idx="10">
                  <c:v>32.729372118624106</c:v>
                </c:pt>
                <c:pt idx="11">
                  <c:v>33.32071493084198</c:v>
                </c:pt>
              </c:numCache>
            </c:numRef>
          </c:val>
          <c:smooth val="0"/>
          <c:extLst>
            <c:ext xmlns:c16="http://schemas.microsoft.com/office/drawing/2014/chart" uri="{C3380CC4-5D6E-409C-BE32-E72D297353CC}">
              <c16:uniqueId val="{00000000-C776-40F4-A40A-5D34FE302233}"/>
            </c:ext>
          </c:extLst>
        </c:ser>
        <c:ser>
          <c:idx val="1"/>
          <c:order val="3"/>
          <c:tx>
            <c:strRef>
              <c:f>PFC_graph!$AH$11</c:f>
              <c:strCache>
                <c:ptCount val="1"/>
                <c:pt idx="0">
                  <c:v>2025</c:v>
                </c:pt>
              </c:strCache>
            </c:strRef>
          </c:tx>
          <c:spPr>
            <a:ln w="28575" cap="rnd">
              <a:solidFill>
                <a:srgbClr val="002060"/>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PFC_graph!$AI$11:$AT$11</c:f>
              <c:numCache>
                <c:formatCode>0</c:formatCode>
                <c:ptCount val="12"/>
                <c:pt idx="0">
                  <c:v>19.288690236542969</c:v>
                </c:pt>
                <c:pt idx="1">
                  <c:v>19.083809595823961</c:v>
                </c:pt>
                <c:pt idx="2">
                  <c:v>20.468206916687226</c:v>
                </c:pt>
                <c:pt idx="3">
                  <c:v>18.848367969541648</c:v>
                </c:pt>
                <c:pt idx="4">
                  <c:v>18.663206720557469</c:v>
                </c:pt>
                <c:pt idx="5">
                  <c:v>19.823935627268789</c:v>
                </c:pt>
                <c:pt idx="6">
                  <c:v>19.228090421868803</c:v>
                </c:pt>
                <c:pt idx="7">
                  <c:v>18.347386697134738</c:v>
                </c:pt>
                <c:pt idx="8">
                  <c:v>19.966552862133948</c:v>
                </c:pt>
                <c:pt idx="9">
                  <c:v>19.217648364423955</c:v>
                </c:pt>
                <c:pt idx="10">
                  <c:v>19.305582296084967</c:v>
                </c:pt>
                <c:pt idx="11">
                  <c:v>19.649704706185876</c:v>
                </c:pt>
              </c:numCache>
            </c:numRef>
          </c:val>
          <c:smooth val="0"/>
          <c:extLst>
            <c:ext xmlns:c16="http://schemas.microsoft.com/office/drawing/2014/chart" uri="{C3380CC4-5D6E-409C-BE32-E72D297353CC}">
              <c16:uniqueId val="{00000002-94DD-4100-88E4-577CE956436C}"/>
            </c:ext>
          </c:extLst>
        </c:ser>
        <c:ser>
          <c:idx val="3"/>
          <c:order val="4"/>
          <c:tx>
            <c:strRef>
              <c:f>PFC_graph!$AH$12</c:f>
              <c:strCache>
                <c:ptCount val="1"/>
                <c:pt idx="0">
                  <c:v>2026</c:v>
                </c:pt>
              </c:strCache>
            </c:strRef>
          </c:tx>
          <c:spPr>
            <a:ln w="28575" cap="rnd">
              <a:solidFill>
                <a:srgbClr val="4FA15E"/>
              </a:solidFill>
              <a:round/>
            </a:ln>
            <a:effectLst/>
          </c:spPr>
          <c:marker>
            <c:symbol val="none"/>
          </c:marker>
          <c:cat>
            <c:strRef>
              <c:f>PFC_graph!$AI$4:$AT$4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PFC_graph!$AI$12:$AT$12</c:f>
              <c:numCache>
                <c:formatCode>0</c:formatCode>
                <c:ptCount val="12"/>
                <c:pt idx="0">
                  <c:v>19.937934529380296</c:v>
                </c:pt>
                <c:pt idx="1">
                  <c:v>19.626508178500348</c:v>
                </c:pt>
                <c:pt idx="2">
                  <c:v>20.707792077145474</c:v>
                </c:pt>
                <c:pt idx="3">
                  <c:v>19.794042332111548</c:v>
                </c:pt>
                <c:pt idx="4">
                  <c:v>19.605647778605441</c:v>
                </c:pt>
                <c:pt idx="5">
                  <c:v>20.903415053474394</c:v>
                </c:pt>
              </c:numCache>
            </c:numRef>
          </c:val>
          <c:smooth val="0"/>
          <c:extLst>
            <c:ext xmlns:c16="http://schemas.microsoft.com/office/drawing/2014/chart" uri="{C3380CC4-5D6E-409C-BE32-E72D297353CC}">
              <c16:uniqueId val="{00000003-94DD-4100-88E4-577CE956436C}"/>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356784250103E-3"/>
              <c:y val="3.580390427706742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majorUnit val="10"/>
      </c:valAx>
      <c:valAx>
        <c:axId val="1147213888"/>
        <c:scaling>
          <c:orientation val="minMax"/>
          <c:max val="0"/>
          <c:min val="-0.60000000000000009"/>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0593875488294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6532778908254"/>
          <c:y val="2.4953271863848967E-2"/>
          <c:w val="0.83607958064230736"/>
          <c:h val="0.46523006437852998"/>
        </c:manualLayout>
      </c:layout>
      <c:barChart>
        <c:barDir val="col"/>
        <c:grouping val="clustered"/>
        <c:varyColors val="0"/>
        <c:ser>
          <c:idx val="1"/>
          <c:order val="0"/>
          <c:tx>
            <c:strRef>
              <c:f>PFC_graph!$W$20</c:f>
              <c:strCache>
                <c:ptCount val="1"/>
                <c:pt idx="0">
                  <c:v>2025</c:v>
                </c:pt>
              </c:strCache>
            </c:strRef>
          </c:tx>
          <c:spPr>
            <a:solidFill>
              <a:srgbClr val="0E2849"/>
            </a:solidFill>
            <a:ln>
              <a:noFill/>
            </a:ln>
            <a:effectLst/>
          </c:spPr>
          <c:invertIfNegative val="0"/>
          <c:cat>
            <c:strRef>
              <c:f>PFC_graph!$V$21:$V$26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PFC_graph!$W$21:$W$26</c:f>
              <c:numCache>
                <c:formatCode>0</c:formatCode>
                <c:ptCount val="6"/>
                <c:pt idx="0">
                  <c:v>0</c:v>
                </c:pt>
                <c:pt idx="1">
                  <c:v>114.30681706642206</c:v>
                </c:pt>
                <c:pt idx="2">
                  <c:v>0</c:v>
                </c:pt>
                <c:pt idx="3">
                  <c:v>1.8694000000000002</c:v>
                </c:pt>
                <c:pt idx="4">
                  <c:v>0</c:v>
                </c:pt>
                <c:pt idx="5">
                  <c:v>0</c:v>
                </c:pt>
              </c:numCache>
            </c:numRef>
          </c:val>
          <c:extLst>
            <c:ext xmlns:c16="http://schemas.microsoft.com/office/drawing/2014/chart" uri="{C3380CC4-5D6E-409C-BE32-E72D297353CC}">
              <c16:uniqueId val="{00000000-41C9-4CCB-ABF2-7D1041B8C461}"/>
            </c:ext>
          </c:extLst>
        </c:ser>
        <c:ser>
          <c:idx val="0"/>
          <c:order val="1"/>
          <c:tx>
            <c:strRef>
              <c:f>PFC_graph!$X$20</c:f>
              <c:strCache>
                <c:ptCount val="1"/>
                <c:pt idx="0">
                  <c:v>2026</c:v>
                </c:pt>
              </c:strCache>
            </c:strRef>
          </c:tx>
          <c:spPr>
            <a:solidFill>
              <a:srgbClr val="4FA15E"/>
            </a:solidFill>
            <a:ln>
              <a:noFill/>
            </a:ln>
            <a:effectLst/>
          </c:spPr>
          <c:invertIfNegative val="0"/>
          <c:cat>
            <c:strRef>
              <c:f>PFC_graph!$V$21:$V$26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PFC_graph!$X$21:$X$26</c:f>
              <c:numCache>
                <c:formatCode>0</c:formatCode>
                <c:ptCount val="6"/>
                <c:pt idx="0">
                  <c:v>0</c:v>
                </c:pt>
                <c:pt idx="1">
                  <c:v>118.70593994921749</c:v>
                </c:pt>
                <c:pt idx="2">
                  <c:v>0</c:v>
                </c:pt>
                <c:pt idx="3">
                  <c:v>1.8694000000000002</c:v>
                </c:pt>
                <c:pt idx="4">
                  <c:v>0</c:v>
                </c:pt>
                <c:pt idx="5">
                  <c:v>0</c:v>
                </c:pt>
              </c:numCache>
            </c:numRef>
          </c:val>
          <c:extLst>
            <c:ext xmlns:c16="http://schemas.microsoft.com/office/drawing/2014/chart" uri="{C3380CC4-5D6E-409C-BE32-E72D297353CC}">
              <c16:uniqueId val="{00000001-41C9-4CCB-ABF2-7D1041B8C461}"/>
            </c:ext>
          </c:extLst>
        </c:ser>
        <c:dLbls>
          <c:showLegendKey val="0"/>
          <c:showVal val="0"/>
          <c:showCatName val="0"/>
          <c:showSerName val="0"/>
          <c:showPercent val="0"/>
          <c:showBubbleSize val="0"/>
        </c:dLbls>
        <c:gapWidth val="150"/>
        <c:axId val="968079152"/>
        <c:axId val="968070296"/>
      </c:barChart>
      <c:barChart>
        <c:barDir val="col"/>
        <c:grouping val="clustered"/>
        <c:varyColors val="0"/>
        <c:ser>
          <c:idx val="2"/>
          <c:order val="2"/>
          <c:tx>
            <c:strRef>
              <c:f>PFC_graph!$Z$20</c:f>
              <c:strCache>
                <c:ptCount val="1"/>
                <c:pt idx="0">
                  <c:v>% Evolution 2026/2025</c:v>
                </c:pt>
              </c:strCache>
            </c:strRef>
          </c:tx>
          <c:spPr>
            <a:noFill/>
            <a:ln w="15875">
              <a:noFill/>
            </a:ln>
            <a:effectLst/>
          </c:spPr>
          <c:invertIfNegative val="0"/>
          <c:dLbls>
            <c:dLbl>
              <c:idx val="0"/>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1F08-46C7-818C-3ECC93E05793}"/>
                </c:ext>
              </c:extLst>
            </c:dLbl>
            <c:dLbl>
              <c:idx val="2"/>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1-1F08-46C7-818C-3ECC93E05793}"/>
                </c:ext>
              </c:extLst>
            </c:dLbl>
            <c:dLbl>
              <c:idx val="4"/>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2-1F08-46C7-818C-3ECC93E05793}"/>
                </c:ext>
              </c:extLst>
            </c:dLbl>
            <c:dLbl>
              <c:idx val="5"/>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3-1F08-46C7-818C-3ECC93E05793}"/>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PFC_graph!$Z$21:$Z$26</c:f>
              <c:numCache>
                <c:formatCode>0.0%</c:formatCode>
                <c:ptCount val="6"/>
                <c:pt idx="0">
                  <c:v>0</c:v>
                </c:pt>
                <c:pt idx="1">
                  <c:v>3.8485218954519285E-2</c:v>
                </c:pt>
                <c:pt idx="2">
                  <c:v>0</c:v>
                </c:pt>
                <c:pt idx="3">
                  <c:v>0</c:v>
                </c:pt>
                <c:pt idx="4">
                  <c:v>0</c:v>
                </c:pt>
                <c:pt idx="5">
                  <c:v>0</c:v>
                </c:pt>
              </c:numCache>
            </c:numRef>
          </c:val>
          <c:extLst>
            <c:ext xmlns:c16="http://schemas.microsoft.com/office/drawing/2014/chart" uri="{C3380CC4-5D6E-409C-BE32-E72D297353CC}">
              <c16:uniqueId val="{00000002-41C9-4CCB-ABF2-7D1041B8C461}"/>
            </c:ext>
          </c:extLst>
        </c:ser>
        <c:dLbls>
          <c:showLegendKey val="0"/>
          <c:showVal val="0"/>
          <c:showCatName val="0"/>
          <c:showSerName val="0"/>
          <c:showPercent val="0"/>
          <c:showBubbleSize val="0"/>
        </c:dLbls>
        <c:gapWidth val="150"/>
        <c:axId val="1050050240"/>
        <c:axId val="1050051320"/>
      </c:bar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50051320"/>
        <c:scaling>
          <c:orientation val="minMax"/>
          <c:max val="15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50050240"/>
        <c:crosses val="max"/>
        <c:crossBetween val="between"/>
      </c:valAx>
      <c:catAx>
        <c:axId val="1050050240"/>
        <c:scaling>
          <c:orientation val="minMax"/>
        </c:scaling>
        <c:delete val="1"/>
        <c:axPos val="b"/>
        <c:numFmt formatCode="General" sourceLinked="1"/>
        <c:majorTickMark val="out"/>
        <c:minorTickMark val="none"/>
        <c:tickLblPos val="nextTo"/>
        <c:crossAx val="1050051320"/>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9973753280842"/>
          <c:y val="3.1050031789504572E-2"/>
          <c:w val="0.84999978127734033"/>
          <c:h val="0.61818281410475862"/>
        </c:manualLayout>
      </c:layout>
      <c:barChart>
        <c:barDir val="col"/>
        <c:grouping val="clustered"/>
        <c:varyColors val="0"/>
        <c:ser>
          <c:idx val="0"/>
          <c:order val="0"/>
          <c:tx>
            <c:strRef>
              <c:f>SF6_graph!$S$43</c:f>
              <c:strCache>
                <c:ptCount val="1"/>
                <c:pt idx="0">
                  <c:v>2025</c:v>
                </c:pt>
              </c:strCache>
            </c:strRef>
          </c:tx>
          <c:spPr>
            <a:solidFill>
              <a:srgbClr val="4982C7">
                <a:alpha val="50196"/>
              </a:srgbClr>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SF6_graph!$T$43:$AE$43</c:f>
              <c:numCache>
                <c:formatCode>0</c:formatCode>
                <c:ptCount val="12"/>
                <c:pt idx="0">
                  <c:v>6.9822600533871073</c:v>
                </c:pt>
                <c:pt idx="1">
                  <c:v>6.9822600533871073</c:v>
                </c:pt>
                <c:pt idx="2">
                  <c:v>6.9822600533871073</c:v>
                </c:pt>
                <c:pt idx="3">
                  <c:v>6.9822600533871073</c:v>
                </c:pt>
                <c:pt idx="4">
                  <c:v>6.9822600533871073</c:v>
                </c:pt>
                <c:pt idx="5">
                  <c:v>6.9822600533871073</c:v>
                </c:pt>
                <c:pt idx="6">
                  <c:v>6.9822600533871073</c:v>
                </c:pt>
                <c:pt idx="7">
                  <c:v>6.9822600533871073</c:v>
                </c:pt>
                <c:pt idx="8">
                  <c:v>6.9822600533871073</c:v>
                </c:pt>
                <c:pt idx="9">
                  <c:v>6.9822600533871073</c:v>
                </c:pt>
                <c:pt idx="10">
                  <c:v>6.9822600533871073</c:v>
                </c:pt>
                <c:pt idx="11">
                  <c:v>6.9822600533871073</c:v>
                </c:pt>
              </c:numCache>
            </c:numRef>
          </c:val>
          <c:extLst>
            <c:ext xmlns:c16="http://schemas.microsoft.com/office/drawing/2014/chart" uri="{C3380CC4-5D6E-409C-BE32-E72D297353CC}">
              <c16:uniqueId val="{00000000-AA0A-414C-9DD8-7C0F8F181769}"/>
            </c:ext>
          </c:extLst>
        </c:ser>
        <c:ser>
          <c:idx val="1"/>
          <c:order val="1"/>
          <c:tx>
            <c:strRef>
              <c:f>SF6_graph!$S$44</c:f>
              <c:strCache>
                <c:ptCount val="1"/>
                <c:pt idx="0">
                  <c:v>2026</c:v>
                </c:pt>
              </c:strCache>
            </c:strRef>
          </c:tx>
          <c:spPr>
            <a:solidFill>
              <a:srgbClr val="4982C7"/>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SF6_graph!$T$44:$AE$44</c:f>
              <c:numCache>
                <c:formatCode>0</c:formatCode>
                <c:ptCount val="12"/>
                <c:pt idx="0">
                  <c:v>6.9822600533871073</c:v>
                </c:pt>
                <c:pt idx="1">
                  <c:v>6.9822600533871073</c:v>
                </c:pt>
                <c:pt idx="2">
                  <c:v>6.9822600533871073</c:v>
                </c:pt>
                <c:pt idx="3">
                  <c:v>6.9822600533871073</c:v>
                </c:pt>
                <c:pt idx="4">
                  <c:v>6.9822600533871073</c:v>
                </c:pt>
                <c:pt idx="5">
                  <c:v>6.9822600533871073</c:v>
                </c:pt>
              </c:numCache>
            </c:numRef>
          </c:val>
          <c:extLst>
            <c:ext xmlns:c16="http://schemas.microsoft.com/office/drawing/2014/chart" uri="{C3380CC4-5D6E-409C-BE32-E72D297353CC}">
              <c16:uniqueId val="{00000001-AA0A-414C-9DD8-7C0F8F181769}"/>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SF6_graph!$S$45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SF6_graph!$T$45:$AE$45</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AA0A-414C-9DD8-7C0F8F181769}"/>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3.8352032082946151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1666666666666667"/>
          <c:y val="0.8868595609847616"/>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78492191238511E-2"/>
          <c:y val="5.0925925925925923E-2"/>
          <c:w val="0.87226815398075253"/>
          <c:h val="0.58449203236328873"/>
        </c:manualLayout>
      </c:layout>
      <c:barChart>
        <c:barDir val="col"/>
        <c:grouping val="clustered"/>
        <c:varyColors val="0"/>
        <c:ser>
          <c:idx val="0"/>
          <c:order val="0"/>
          <c:tx>
            <c:strRef>
              <c:f>SF6_graph!$S$46</c:f>
              <c:strCache>
                <c:ptCount val="1"/>
                <c:pt idx="0">
                  <c:v>2025</c:v>
                </c:pt>
              </c:strCache>
            </c:strRef>
          </c:tx>
          <c:spPr>
            <a:solidFill>
              <a:srgbClr val="0E2849">
                <a:alpha val="50196"/>
              </a:srgbClr>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SF6_graph!$T$46:$AE$46</c:f>
              <c:numCache>
                <c:formatCode>0</c:formatCode>
                <c:ptCount val="12"/>
                <c:pt idx="0">
                  <c:v>14.305693350180064</c:v>
                </c:pt>
                <c:pt idx="1">
                  <c:v>14.295487888145946</c:v>
                </c:pt>
                <c:pt idx="2">
                  <c:v>14.403964911318965</c:v>
                </c:pt>
                <c:pt idx="3">
                  <c:v>14.276103375489182</c:v>
                </c:pt>
                <c:pt idx="4">
                  <c:v>14.269592994536382</c:v>
                </c:pt>
                <c:pt idx="5">
                  <c:v>14.361970021569366</c:v>
                </c:pt>
                <c:pt idx="6">
                  <c:v>14.302936702389243</c:v>
                </c:pt>
                <c:pt idx="7">
                  <c:v>14.28874289887052</c:v>
                </c:pt>
                <c:pt idx="8">
                  <c:v>14.371295702393649</c:v>
                </c:pt>
                <c:pt idx="9">
                  <c:v>14.296719581839717</c:v>
                </c:pt>
                <c:pt idx="10">
                  <c:v>14.319769849537472</c:v>
                </c:pt>
                <c:pt idx="11">
                  <c:v>14.388216827662866</c:v>
                </c:pt>
              </c:numCache>
            </c:numRef>
          </c:val>
          <c:extLst>
            <c:ext xmlns:c16="http://schemas.microsoft.com/office/drawing/2014/chart" uri="{C3380CC4-5D6E-409C-BE32-E72D297353CC}">
              <c16:uniqueId val="{00000000-22B8-4EC9-A650-E496353E25EE}"/>
            </c:ext>
          </c:extLst>
        </c:ser>
        <c:ser>
          <c:idx val="1"/>
          <c:order val="1"/>
          <c:tx>
            <c:strRef>
              <c:f>SF6_graph!$S$47</c:f>
              <c:strCache>
                <c:ptCount val="1"/>
                <c:pt idx="0">
                  <c:v>2026</c:v>
                </c:pt>
              </c:strCache>
            </c:strRef>
          </c:tx>
          <c:spPr>
            <a:solidFill>
              <a:srgbClr val="0E2849"/>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SF6_graph!$T$47:$AE$47</c:f>
              <c:numCache>
                <c:formatCode>0</c:formatCode>
                <c:ptCount val="12"/>
                <c:pt idx="0">
                  <c:v>14.348949259663765</c:v>
                </c:pt>
                <c:pt idx="1">
                  <c:v>14.338479863266695</c:v>
                </c:pt>
                <c:pt idx="2">
                  <c:v>14.40261591346388</c:v>
                </c:pt>
                <c:pt idx="3">
                  <c:v>14.340591338170306</c:v>
                </c:pt>
                <c:pt idx="4">
                  <c:v>14.327863836667984</c:v>
                </c:pt>
                <c:pt idx="5">
                  <c:v>14.409918097505535</c:v>
                </c:pt>
              </c:numCache>
            </c:numRef>
          </c:val>
          <c:extLst>
            <c:ext xmlns:c16="http://schemas.microsoft.com/office/drawing/2014/chart" uri="{C3380CC4-5D6E-409C-BE32-E72D297353CC}">
              <c16:uniqueId val="{00000001-22B8-4EC9-A650-E496353E25EE}"/>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SF6_graph!$S$48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SF6_graph!$T$48:$AE$48</c:f>
              <c:numCache>
                <c:formatCode>0%</c:formatCode>
                <c:ptCount val="12"/>
                <c:pt idx="0">
                  <c:v>3.0236849361206671E-3</c:v>
                </c:pt>
                <c:pt idx="1">
                  <c:v>3.0073807523840384E-3</c:v>
                </c:pt>
                <c:pt idx="2">
                  <c:v>-9.3654619640577233E-5</c:v>
                </c:pt>
                <c:pt idx="3">
                  <c:v>4.5171963935091751E-3</c:v>
                </c:pt>
                <c:pt idx="4">
                  <c:v>4.0835672155409833E-3</c:v>
                </c:pt>
                <c:pt idx="5">
                  <c:v>3.3385444938374711E-3</c:v>
                </c:pt>
              </c:numCache>
            </c:numRef>
          </c:val>
          <c:extLst>
            <c:ext xmlns:c16="http://schemas.microsoft.com/office/drawing/2014/chart" uri="{C3380CC4-5D6E-409C-BE32-E72D297353CC}">
              <c16:uniqueId val="{00000008-22B8-4EC9-A650-E496353E25EE}"/>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8.6111188764126378E-2"/>
          <c:y val="0.87778121484814398"/>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21959755030621E-2"/>
          <c:y val="4.5907191337594716E-2"/>
          <c:w val="0.8577913385826772"/>
          <c:h val="0.59673697625939792"/>
        </c:manualLayout>
      </c:layout>
      <c:barChart>
        <c:barDir val="col"/>
        <c:grouping val="clustered"/>
        <c:varyColors val="0"/>
        <c:ser>
          <c:idx val="0"/>
          <c:order val="0"/>
          <c:tx>
            <c:strRef>
              <c:f>SF6_graph!$S$52</c:f>
              <c:strCache>
                <c:ptCount val="1"/>
                <c:pt idx="0">
                  <c:v>2025</c:v>
                </c:pt>
              </c:strCache>
            </c:strRef>
          </c:tx>
          <c:spPr>
            <a:solidFill>
              <a:srgbClr val="EAAE04">
                <a:alpha val="50196"/>
              </a:srgbClr>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SF6_graph!$T$52:$AE$52</c:f>
              <c:numCache>
                <c:formatCode>0</c:formatCode>
                <c:ptCount val="12"/>
                <c:pt idx="0">
                  <c:v>2.0026635436626856</c:v>
                </c:pt>
                <c:pt idx="1">
                  <c:v>2.0026635436626856</c:v>
                </c:pt>
                <c:pt idx="2">
                  <c:v>2.0026635436626856</c:v>
                </c:pt>
                <c:pt idx="3">
                  <c:v>2.0026635436626856</c:v>
                </c:pt>
                <c:pt idx="4">
                  <c:v>2.0026635436626856</c:v>
                </c:pt>
                <c:pt idx="5">
                  <c:v>2.0026635436626856</c:v>
                </c:pt>
                <c:pt idx="6">
                  <c:v>2.0026635436626856</c:v>
                </c:pt>
                <c:pt idx="7">
                  <c:v>2.0026635436626856</c:v>
                </c:pt>
                <c:pt idx="8">
                  <c:v>2.0026635436626856</c:v>
                </c:pt>
                <c:pt idx="9">
                  <c:v>2.0026635436626856</c:v>
                </c:pt>
                <c:pt idx="10">
                  <c:v>2.0026635436626856</c:v>
                </c:pt>
                <c:pt idx="11">
                  <c:v>2.0026635436626856</c:v>
                </c:pt>
              </c:numCache>
            </c:numRef>
          </c:val>
          <c:extLst>
            <c:ext xmlns:c16="http://schemas.microsoft.com/office/drawing/2014/chart" uri="{C3380CC4-5D6E-409C-BE32-E72D297353CC}">
              <c16:uniqueId val="{00000000-B7AC-43F3-A767-B2045252B1D1}"/>
            </c:ext>
          </c:extLst>
        </c:ser>
        <c:ser>
          <c:idx val="1"/>
          <c:order val="1"/>
          <c:tx>
            <c:strRef>
              <c:f>SF6_graph!$S$53</c:f>
              <c:strCache>
                <c:ptCount val="1"/>
                <c:pt idx="0">
                  <c:v>2026</c:v>
                </c:pt>
              </c:strCache>
            </c:strRef>
          </c:tx>
          <c:spPr>
            <a:solidFill>
              <a:srgbClr val="EAAE04"/>
            </a:solidFill>
            <a:ln>
              <a:noFill/>
            </a:ln>
            <a:effectLst/>
          </c:spPr>
          <c:invertIfNegative val="0"/>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SF6_graph!$T$53:$AE$53</c:f>
              <c:numCache>
                <c:formatCode>0</c:formatCode>
                <c:ptCount val="12"/>
                <c:pt idx="0">
                  <c:v>2.0026635436626856</c:v>
                </c:pt>
                <c:pt idx="1">
                  <c:v>2.0026635436626856</c:v>
                </c:pt>
                <c:pt idx="2">
                  <c:v>2.0026635436626856</c:v>
                </c:pt>
                <c:pt idx="3">
                  <c:v>2.0026635436626856</c:v>
                </c:pt>
                <c:pt idx="4">
                  <c:v>2.0026635436626856</c:v>
                </c:pt>
                <c:pt idx="5">
                  <c:v>2.0026635436626856</c:v>
                </c:pt>
              </c:numCache>
            </c:numRef>
          </c:val>
          <c:extLst>
            <c:ext xmlns:c16="http://schemas.microsoft.com/office/drawing/2014/chart" uri="{C3380CC4-5D6E-409C-BE32-E72D297353CC}">
              <c16:uniqueId val="{00000001-B7AC-43F3-A767-B2045252B1D1}"/>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SF6_graph!$S$54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SF6_graph!$T$42:$AE$42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SF6_graph!$T$54:$AE$54</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B7AC-43F3-A767-B2045252B1D1}"/>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5.2211541311413867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13333333333333333"/>
          <c:y val="0.88218133424743161"/>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55648148148147"/>
          <c:y val="2.4614600122016741E-2"/>
          <c:w val="0.78466064814814829"/>
          <c:h val="0.80975765411382827"/>
        </c:manualLayout>
      </c:layout>
      <c:barChart>
        <c:barDir val="col"/>
        <c:grouping val="clustered"/>
        <c:varyColors val="0"/>
        <c:ser>
          <c:idx val="1"/>
          <c:order val="0"/>
          <c:tx>
            <c:strRef>
              <c:f>SF6_graph!$AH$11</c:f>
              <c:strCache>
                <c:ptCount val="1"/>
                <c:pt idx="0">
                  <c:v>2025</c:v>
                </c:pt>
              </c:strCache>
            </c:strRef>
          </c:tx>
          <c:spPr>
            <a:solidFill>
              <a:srgbClr val="0E2849"/>
            </a:solidFill>
            <a:ln>
              <a:noFill/>
            </a:ln>
            <a:effectLst/>
          </c:spPr>
          <c:invertIfNegative val="0"/>
          <c:cat>
            <c:strRef>
              <c:f>SF6_graph!$AV$4</c:f>
              <c:strCache>
                <c:ptCount val="1"/>
                <c:pt idx="0">
                  <c:v>6 mois</c:v>
                </c:pt>
              </c:strCache>
            </c:strRef>
          </c:cat>
          <c:val>
            <c:numRef>
              <c:f>SF6_graph!$AV$11</c:f>
              <c:numCache>
                <c:formatCode>0</c:formatCode>
                <c:ptCount val="1"/>
                <c:pt idx="0">
                  <c:v>139.82235412353867</c:v>
                </c:pt>
              </c:numCache>
            </c:numRef>
          </c:val>
          <c:extLst>
            <c:ext xmlns:c16="http://schemas.microsoft.com/office/drawing/2014/chart" uri="{C3380CC4-5D6E-409C-BE32-E72D297353CC}">
              <c16:uniqueId val="{00000000-66EC-43BE-B25D-356D880C3D3A}"/>
            </c:ext>
          </c:extLst>
        </c:ser>
        <c:ser>
          <c:idx val="0"/>
          <c:order val="1"/>
          <c:tx>
            <c:strRef>
              <c:f>SF6_graph!$AH$12</c:f>
              <c:strCache>
                <c:ptCount val="1"/>
                <c:pt idx="0">
                  <c:v>2026</c:v>
                </c:pt>
              </c:strCache>
            </c:strRef>
          </c:tx>
          <c:spPr>
            <a:solidFill>
              <a:srgbClr val="4FA15E"/>
            </a:solidFill>
            <a:ln>
              <a:noFill/>
            </a:ln>
            <a:effectLst/>
          </c:spPr>
          <c:invertIfNegative val="0"/>
          <c:cat>
            <c:strRef>
              <c:f>SF6_graph!$AV$4</c:f>
              <c:strCache>
                <c:ptCount val="1"/>
                <c:pt idx="0">
                  <c:v>6 mois</c:v>
                </c:pt>
              </c:strCache>
            </c:strRef>
          </c:cat>
          <c:val>
            <c:numRef>
              <c:f>SF6_graph!$AV$12</c:f>
              <c:numCache>
                <c:formatCode>0</c:formatCode>
                <c:ptCount val="1"/>
                <c:pt idx="0">
                  <c:v>140.07795989103693</c:v>
                </c:pt>
              </c:numCache>
            </c:numRef>
          </c:val>
          <c:extLst>
            <c:ext xmlns:c16="http://schemas.microsoft.com/office/drawing/2014/chart" uri="{C3380CC4-5D6E-409C-BE32-E72D297353CC}">
              <c16:uniqueId val="{00000001-66EC-43BE-B25D-356D880C3D3A}"/>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SF6_graph!$AH$13</c:f>
              <c:strCache>
                <c:ptCount val="1"/>
                <c:pt idx="0">
                  <c:v>% Evolution 2026/2025</c:v>
                </c:pt>
              </c:strCache>
            </c:strRef>
          </c:tx>
          <c:spPr>
            <a:noFill/>
            <a:ln>
              <a:noFill/>
            </a:ln>
            <a:effectLst/>
          </c:spPr>
          <c:invertIfNegative val="0"/>
          <c:dLbls>
            <c:dLbl>
              <c:idx val="0"/>
              <c:layout>
                <c:manualLayout>
                  <c:x val="9.5530592236785075E-2"/>
                  <c:y val="3.4325183422962355E-2"/>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E0-4FAC-9A61-BFECB5C4F77B}"/>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SF6_graph!$AV$4</c:f>
              <c:strCache>
                <c:ptCount val="1"/>
                <c:pt idx="0">
                  <c:v>6 mois</c:v>
                </c:pt>
              </c:strCache>
            </c:strRef>
          </c:cat>
          <c:val>
            <c:numRef>
              <c:f>SF6_graph!$AV$13</c:f>
              <c:numCache>
                <c:formatCode>0%</c:formatCode>
                <c:ptCount val="1"/>
                <c:pt idx="0">
                  <c:v>1.8280751250434148E-3</c:v>
                </c:pt>
              </c:numCache>
            </c:numRef>
          </c:val>
          <c:extLst>
            <c:ext xmlns:c16="http://schemas.microsoft.com/office/drawing/2014/chart" uri="{C3380CC4-5D6E-409C-BE32-E72D297353CC}">
              <c16:uniqueId val="{00000003-66EC-43BE-B25D-356D880C3D3A}"/>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max val="1.0000000000000002E-2"/>
          <c:min val="-0.1"/>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89685072995310733"/>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7910898392602"/>
          <c:y val="5.0925925925925923E-2"/>
          <c:w val="0.70285351585953715"/>
          <c:h val="0.7547047244094488"/>
        </c:manualLayout>
      </c:layout>
      <c:barChart>
        <c:barDir val="col"/>
        <c:grouping val="clustered"/>
        <c:varyColors val="0"/>
        <c:ser>
          <c:idx val="0"/>
          <c:order val="0"/>
          <c:tx>
            <c:strRef>
              <c:f>SF6_graph!$S$43</c:f>
              <c:strCache>
                <c:ptCount val="1"/>
                <c:pt idx="0">
                  <c:v>2025</c:v>
                </c:pt>
              </c:strCache>
            </c:strRef>
          </c:tx>
          <c:spPr>
            <a:solidFill>
              <a:srgbClr val="4982C7">
                <a:alpha val="50196"/>
              </a:srgbClr>
            </a:solidFill>
            <a:ln>
              <a:noFill/>
            </a:ln>
            <a:effectLst/>
          </c:spPr>
          <c:invertIfNegative val="0"/>
          <c:cat>
            <c:strRef>
              <c:f>SF6_graph!$AH$42</c:f>
              <c:strCache>
                <c:ptCount val="1"/>
                <c:pt idx="0">
                  <c:v>6 mois</c:v>
                </c:pt>
              </c:strCache>
            </c:strRef>
          </c:cat>
          <c:val>
            <c:numRef>
              <c:f>SF6_graph!$AH$43</c:f>
              <c:numCache>
                <c:formatCode>0</c:formatCode>
                <c:ptCount val="1"/>
                <c:pt idx="0">
                  <c:v>41.893560320322642</c:v>
                </c:pt>
              </c:numCache>
            </c:numRef>
          </c:val>
          <c:extLst>
            <c:ext xmlns:c16="http://schemas.microsoft.com/office/drawing/2014/chart" uri="{C3380CC4-5D6E-409C-BE32-E72D297353CC}">
              <c16:uniqueId val="{00000000-ACE8-4D9F-AF91-B5F83103AB16}"/>
            </c:ext>
          </c:extLst>
        </c:ser>
        <c:ser>
          <c:idx val="1"/>
          <c:order val="1"/>
          <c:tx>
            <c:strRef>
              <c:f>SF6_graph!$S$44</c:f>
              <c:strCache>
                <c:ptCount val="1"/>
                <c:pt idx="0">
                  <c:v>2026</c:v>
                </c:pt>
              </c:strCache>
            </c:strRef>
          </c:tx>
          <c:spPr>
            <a:solidFill>
              <a:srgbClr val="4982C7"/>
            </a:solidFill>
            <a:ln>
              <a:noFill/>
            </a:ln>
            <a:effectLst/>
          </c:spPr>
          <c:invertIfNegative val="0"/>
          <c:cat>
            <c:strRef>
              <c:f>SF6_graph!$AH$42</c:f>
              <c:strCache>
                <c:ptCount val="1"/>
                <c:pt idx="0">
                  <c:v>6 mois</c:v>
                </c:pt>
              </c:strCache>
            </c:strRef>
          </c:cat>
          <c:val>
            <c:numRef>
              <c:f>SF6_graph!$AH$44</c:f>
              <c:numCache>
                <c:formatCode>0</c:formatCode>
                <c:ptCount val="1"/>
                <c:pt idx="0">
                  <c:v>41.893560320322642</c:v>
                </c:pt>
              </c:numCache>
            </c:numRef>
          </c:val>
          <c:extLst>
            <c:ext xmlns:c16="http://schemas.microsoft.com/office/drawing/2014/chart" uri="{C3380CC4-5D6E-409C-BE32-E72D297353CC}">
              <c16:uniqueId val="{00000001-ACE8-4D9F-AF91-B5F83103AB16}"/>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SF6_graph!$S$45</c:f>
              <c:strCache>
                <c:ptCount val="1"/>
                <c:pt idx="0">
                  <c:v>% Evolution 2026/2025</c:v>
                </c:pt>
              </c:strCache>
            </c:strRef>
          </c:tx>
          <c:spPr>
            <a:noFill/>
            <a:ln>
              <a:noFill/>
            </a:ln>
            <a:effectLst/>
          </c:spPr>
          <c:invertIfNegative val="0"/>
          <c:dLbls>
            <c:dLbl>
              <c:idx val="0"/>
              <c:layout>
                <c:manualLayout>
                  <c:x val="8.7318202871699863E-2"/>
                  <c:y val="-0.674117165949157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32-408D-A08C-6C40B6150F00}"/>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SF6_graph!$AH$42</c:f>
              <c:strCache>
                <c:ptCount val="1"/>
                <c:pt idx="0">
                  <c:v>6 mois</c:v>
                </c:pt>
              </c:strCache>
            </c:strRef>
          </c:cat>
          <c:val>
            <c:numRef>
              <c:f>SF6_graph!$AH$45</c:f>
              <c:numCache>
                <c:formatCode>0%</c:formatCode>
                <c:ptCount val="1"/>
                <c:pt idx="0">
                  <c:v>0</c:v>
                </c:pt>
              </c:numCache>
            </c:numRef>
          </c:val>
          <c:extLst>
            <c:ext xmlns:c16="http://schemas.microsoft.com/office/drawing/2014/chart" uri="{C3380CC4-5D6E-409C-BE32-E72D297353CC}">
              <c16:uniqueId val="{00000003-ACE8-4D9F-AF91-B5F83103AB16}"/>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9306608477571858"/>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59649151556368"/>
          <c:y val="5.0925925925925923E-2"/>
          <c:w val="0.71670520373298829"/>
          <c:h val="0.7547047244094488"/>
        </c:manualLayout>
      </c:layout>
      <c:barChart>
        <c:barDir val="col"/>
        <c:grouping val="clustered"/>
        <c:varyColors val="0"/>
        <c:ser>
          <c:idx val="0"/>
          <c:order val="0"/>
          <c:tx>
            <c:strRef>
              <c:f>SF6_graph!$S$46</c:f>
              <c:strCache>
                <c:ptCount val="1"/>
                <c:pt idx="0">
                  <c:v>2025</c:v>
                </c:pt>
              </c:strCache>
            </c:strRef>
          </c:tx>
          <c:spPr>
            <a:solidFill>
              <a:srgbClr val="0E2849">
                <a:alpha val="50196"/>
              </a:srgbClr>
            </a:solidFill>
            <a:ln>
              <a:noFill/>
            </a:ln>
            <a:effectLst/>
          </c:spPr>
          <c:invertIfNegative val="0"/>
          <c:cat>
            <c:strRef>
              <c:f>SF6_graph!$AH$42</c:f>
              <c:strCache>
                <c:ptCount val="1"/>
                <c:pt idx="0">
                  <c:v>6 mois</c:v>
                </c:pt>
              </c:strCache>
            </c:strRef>
          </c:cat>
          <c:val>
            <c:numRef>
              <c:f>SF6_graph!$AH$46</c:f>
              <c:numCache>
                <c:formatCode>0</c:formatCode>
                <c:ptCount val="1"/>
                <c:pt idx="0">
                  <c:v>85.912812541239902</c:v>
                </c:pt>
              </c:numCache>
            </c:numRef>
          </c:val>
          <c:extLst>
            <c:ext xmlns:c16="http://schemas.microsoft.com/office/drawing/2014/chart" uri="{C3380CC4-5D6E-409C-BE32-E72D297353CC}">
              <c16:uniqueId val="{00000000-B07D-4B8B-B24D-B084AAEB197B}"/>
            </c:ext>
          </c:extLst>
        </c:ser>
        <c:ser>
          <c:idx val="1"/>
          <c:order val="1"/>
          <c:tx>
            <c:strRef>
              <c:f>SF6_graph!$S$47</c:f>
              <c:strCache>
                <c:ptCount val="1"/>
                <c:pt idx="0">
                  <c:v>2026</c:v>
                </c:pt>
              </c:strCache>
            </c:strRef>
          </c:tx>
          <c:spPr>
            <a:solidFill>
              <a:srgbClr val="0E2849"/>
            </a:solidFill>
            <a:ln>
              <a:noFill/>
            </a:ln>
            <a:effectLst/>
          </c:spPr>
          <c:invertIfNegative val="0"/>
          <c:cat>
            <c:strRef>
              <c:f>SF6_graph!$AH$42</c:f>
              <c:strCache>
                <c:ptCount val="1"/>
                <c:pt idx="0">
                  <c:v>6 mois</c:v>
                </c:pt>
              </c:strCache>
            </c:strRef>
          </c:cat>
          <c:val>
            <c:numRef>
              <c:f>SF6_graph!$AH$47</c:f>
              <c:numCache>
                <c:formatCode>0</c:formatCode>
                <c:ptCount val="1"/>
                <c:pt idx="0">
                  <c:v>86.168418308738168</c:v>
                </c:pt>
              </c:numCache>
            </c:numRef>
          </c:val>
          <c:extLst>
            <c:ext xmlns:c16="http://schemas.microsoft.com/office/drawing/2014/chart" uri="{C3380CC4-5D6E-409C-BE32-E72D297353CC}">
              <c16:uniqueId val="{00000001-B07D-4B8B-B24D-B084AAEB197B}"/>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SF6_graph!$S$48</c:f>
              <c:strCache>
                <c:ptCount val="1"/>
                <c:pt idx="0">
                  <c:v>% Evolution 2026/2025</c:v>
                </c:pt>
              </c:strCache>
            </c:strRef>
          </c:tx>
          <c:spPr>
            <a:noFill/>
            <a:ln>
              <a:noFill/>
            </a:ln>
            <a:effectLst/>
          </c:spPr>
          <c:invertIfNegative val="0"/>
          <c:dLbls>
            <c:dLbl>
              <c:idx val="0"/>
              <c:layout>
                <c:manualLayout>
                  <c:x val="9.573327843823444E-2"/>
                  <c:y val="-1.1657138748067461E-2"/>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856-4A38-AE36-F55ADD000FF8}"/>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SF6_graph!$AH$42</c:f>
              <c:strCache>
                <c:ptCount val="1"/>
                <c:pt idx="0">
                  <c:v>6 mois</c:v>
                </c:pt>
              </c:strCache>
            </c:strRef>
          </c:cat>
          <c:val>
            <c:numRef>
              <c:f>SF6_graph!$AH$48</c:f>
              <c:numCache>
                <c:formatCode>0%</c:formatCode>
                <c:ptCount val="1"/>
                <c:pt idx="0">
                  <c:v>2.9751763437563033E-3</c:v>
                </c:pt>
              </c:numCache>
            </c:numRef>
          </c:val>
          <c:extLst>
            <c:ext xmlns:c16="http://schemas.microsoft.com/office/drawing/2014/chart" uri="{C3380CC4-5D6E-409C-BE32-E72D297353CC}">
              <c16:uniqueId val="{00000003-B07D-4B8B-B24D-B084AAEB197B}"/>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0.1"/>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73717812300487"/>
          <c:y val="5.0925925925925923E-2"/>
          <c:w val="0.71256470280092343"/>
          <c:h val="0.7547047244094488"/>
        </c:manualLayout>
      </c:layout>
      <c:barChart>
        <c:barDir val="col"/>
        <c:grouping val="clustered"/>
        <c:varyColors val="0"/>
        <c:ser>
          <c:idx val="0"/>
          <c:order val="0"/>
          <c:tx>
            <c:strRef>
              <c:f>SF6_graph!$S$52</c:f>
              <c:strCache>
                <c:ptCount val="1"/>
                <c:pt idx="0">
                  <c:v>2025</c:v>
                </c:pt>
              </c:strCache>
            </c:strRef>
          </c:tx>
          <c:spPr>
            <a:solidFill>
              <a:srgbClr val="EAAE04">
                <a:alpha val="50196"/>
              </a:srgbClr>
            </a:solidFill>
            <a:ln>
              <a:noFill/>
            </a:ln>
            <a:effectLst/>
          </c:spPr>
          <c:invertIfNegative val="0"/>
          <c:cat>
            <c:strRef>
              <c:f>SF6_graph!$AH$42</c:f>
              <c:strCache>
                <c:ptCount val="1"/>
                <c:pt idx="0">
                  <c:v>6 mois</c:v>
                </c:pt>
              </c:strCache>
            </c:strRef>
          </c:cat>
          <c:val>
            <c:numRef>
              <c:f>SF6_graph!$AH$52</c:f>
              <c:numCache>
                <c:formatCode>0</c:formatCode>
                <c:ptCount val="1"/>
                <c:pt idx="0">
                  <c:v>12.015981261976114</c:v>
                </c:pt>
              </c:numCache>
            </c:numRef>
          </c:val>
          <c:extLst>
            <c:ext xmlns:c16="http://schemas.microsoft.com/office/drawing/2014/chart" uri="{C3380CC4-5D6E-409C-BE32-E72D297353CC}">
              <c16:uniqueId val="{00000000-BE96-497C-A8FD-4D912A9DB1B1}"/>
            </c:ext>
          </c:extLst>
        </c:ser>
        <c:ser>
          <c:idx val="1"/>
          <c:order val="1"/>
          <c:tx>
            <c:strRef>
              <c:f>SF6_graph!$S$53</c:f>
              <c:strCache>
                <c:ptCount val="1"/>
                <c:pt idx="0">
                  <c:v>2026</c:v>
                </c:pt>
              </c:strCache>
            </c:strRef>
          </c:tx>
          <c:spPr>
            <a:solidFill>
              <a:srgbClr val="EAAE04"/>
            </a:solidFill>
            <a:ln>
              <a:noFill/>
            </a:ln>
            <a:effectLst/>
          </c:spPr>
          <c:invertIfNegative val="0"/>
          <c:cat>
            <c:strRef>
              <c:f>SF6_graph!$AH$42</c:f>
              <c:strCache>
                <c:ptCount val="1"/>
                <c:pt idx="0">
                  <c:v>6 mois</c:v>
                </c:pt>
              </c:strCache>
            </c:strRef>
          </c:cat>
          <c:val>
            <c:numRef>
              <c:f>SF6_graph!$AH$53</c:f>
              <c:numCache>
                <c:formatCode>0</c:formatCode>
                <c:ptCount val="1"/>
                <c:pt idx="0">
                  <c:v>12.015981261976114</c:v>
                </c:pt>
              </c:numCache>
            </c:numRef>
          </c:val>
          <c:extLst>
            <c:ext xmlns:c16="http://schemas.microsoft.com/office/drawing/2014/chart" uri="{C3380CC4-5D6E-409C-BE32-E72D297353CC}">
              <c16:uniqueId val="{00000001-BE96-497C-A8FD-4D912A9DB1B1}"/>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SF6_graph!$S$54</c:f>
              <c:strCache>
                <c:ptCount val="1"/>
                <c:pt idx="0">
                  <c:v>% Evolution 2026/2025</c:v>
                </c:pt>
              </c:strCache>
            </c:strRef>
          </c:tx>
          <c:spPr>
            <a:noFill/>
            <a:ln>
              <a:noFill/>
            </a:ln>
            <a:effectLst/>
          </c:spPr>
          <c:invertIfNegative val="0"/>
          <c:dLbls>
            <c:dLbl>
              <c:idx val="0"/>
              <c:layout>
                <c:manualLayout>
                  <c:x val="9.5434786337982178E-2"/>
                  <c:y val="-0.630758620689655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79-4178-8765-D56931D28CF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SF6_graph!$AH$42</c:f>
              <c:strCache>
                <c:ptCount val="1"/>
                <c:pt idx="0">
                  <c:v>6 mois</c:v>
                </c:pt>
              </c:strCache>
            </c:strRef>
          </c:cat>
          <c:val>
            <c:numRef>
              <c:f>SF6_graph!$AH$54</c:f>
              <c:numCache>
                <c:formatCode>0%</c:formatCode>
                <c:ptCount val="1"/>
                <c:pt idx="0">
                  <c:v>0</c:v>
                </c:pt>
              </c:numCache>
            </c:numRef>
          </c:val>
          <c:extLst>
            <c:ext xmlns:c16="http://schemas.microsoft.com/office/drawing/2014/chart" uri="{C3380CC4-5D6E-409C-BE32-E72D297353CC}">
              <c16:uniqueId val="{00000003-BE96-497C-A8FD-4D912A9DB1B1}"/>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305544619422575"/>
          <c:y val="0.8919567119327475"/>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1377195222868119"/>
        </c:manualLayout>
      </c:layout>
      <c:barChart>
        <c:barDir val="col"/>
        <c:grouping val="clustered"/>
        <c:varyColors val="0"/>
        <c:ser>
          <c:idx val="0"/>
          <c:order val="2"/>
          <c:tx>
            <c:strRef>
              <c:f>SF6_graph!$AH$13</c:f>
              <c:strCache>
                <c:ptCount val="1"/>
                <c:pt idx="0">
                  <c:v>% Evolution 2026/2025</c:v>
                </c:pt>
              </c:strCache>
            </c:strRef>
          </c:tx>
          <c:spPr>
            <a:solidFill>
              <a:schemeClr val="bg2"/>
            </a:solidFill>
            <a:ln w="22225">
              <a:noFill/>
              <a:prstDash val="sysDot"/>
            </a:ln>
            <a:effectLst/>
          </c:spPr>
          <c:invertIfNegative val="0"/>
          <c:dLbls>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SF6_graph!$AI$13:$AT$13</c:f>
              <c:numCache>
                <c:formatCode>0%</c:formatCode>
                <c:ptCount val="12"/>
                <c:pt idx="0">
                  <c:v>1.8572247176494754E-3</c:v>
                </c:pt>
                <c:pt idx="1">
                  <c:v>1.8467016851522711E-3</c:v>
                </c:pt>
                <c:pt idx="2">
                  <c:v>-5.7676868851767566E-5</c:v>
                </c:pt>
                <c:pt idx="3">
                  <c:v>2.772360943360573E-3</c:v>
                </c:pt>
                <c:pt idx="4">
                  <c:v>2.505786000844468E-3</c:v>
                </c:pt>
                <c:pt idx="5">
                  <c:v>2.0537240079738324E-3</c:v>
                </c:pt>
              </c:numCache>
            </c:numRef>
          </c:val>
          <c:extLst>
            <c:ext xmlns:c16="http://schemas.microsoft.com/office/drawing/2014/chart" uri="{C3380CC4-5D6E-409C-BE32-E72D297353CC}">
              <c16:uniqueId val="{00000014-4CB9-4C8E-8CB3-1D798C860E42}"/>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SF6_graph!$AH$11</c:f>
              <c:strCache>
                <c:ptCount val="1"/>
                <c:pt idx="0">
                  <c:v>2025</c:v>
                </c:pt>
              </c:strCache>
            </c:strRef>
          </c:tx>
          <c:spPr>
            <a:ln w="28575" cap="rnd">
              <a:solidFill>
                <a:srgbClr val="002060"/>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SF6_graph!$AI$11:$AT$11</c:f>
              <c:numCache>
                <c:formatCode>0</c:formatCode>
                <c:ptCount val="12"/>
                <c:pt idx="0">
                  <c:v>23.290616947229857</c:v>
                </c:pt>
                <c:pt idx="1">
                  <c:v>23.280411485195739</c:v>
                </c:pt>
                <c:pt idx="2">
                  <c:v>23.388888508368758</c:v>
                </c:pt>
                <c:pt idx="3">
                  <c:v>23.261026972538975</c:v>
                </c:pt>
                <c:pt idx="4">
                  <c:v>23.254516591586174</c:v>
                </c:pt>
                <c:pt idx="5">
                  <c:v>23.346893618619159</c:v>
                </c:pt>
                <c:pt idx="6">
                  <c:v>23.287860299439036</c:v>
                </c:pt>
                <c:pt idx="7">
                  <c:v>23.273666495920313</c:v>
                </c:pt>
                <c:pt idx="8">
                  <c:v>23.356219299443442</c:v>
                </c:pt>
                <c:pt idx="9">
                  <c:v>23.28164317888951</c:v>
                </c:pt>
                <c:pt idx="10">
                  <c:v>23.304693446587265</c:v>
                </c:pt>
                <c:pt idx="11">
                  <c:v>23.373140424712659</c:v>
                </c:pt>
              </c:numCache>
            </c:numRef>
          </c:val>
          <c:smooth val="0"/>
          <c:extLst>
            <c:ext xmlns:c16="http://schemas.microsoft.com/office/drawing/2014/chart" uri="{C3380CC4-5D6E-409C-BE32-E72D297353CC}">
              <c16:uniqueId val="{00000006-4CB9-4C8E-8CB3-1D798C860E42}"/>
            </c:ext>
          </c:extLst>
        </c:ser>
        <c:ser>
          <c:idx val="3"/>
          <c:order val="1"/>
          <c:tx>
            <c:strRef>
              <c:f>SF6_graph!$AH$12</c:f>
              <c:strCache>
                <c:ptCount val="1"/>
                <c:pt idx="0">
                  <c:v>2026</c:v>
                </c:pt>
              </c:strCache>
            </c:strRef>
          </c:tx>
          <c:spPr>
            <a:ln w="28575" cap="rnd">
              <a:solidFill>
                <a:srgbClr val="4FA15E"/>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SF6_graph!$AI$12:$AT$12</c:f>
              <c:numCache>
                <c:formatCode>0</c:formatCode>
                <c:ptCount val="12"/>
                <c:pt idx="0">
                  <c:v>23.333872856713558</c:v>
                </c:pt>
                <c:pt idx="1">
                  <c:v>23.323403460316488</c:v>
                </c:pt>
                <c:pt idx="2">
                  <c:v>23.387539510513673</c:v>
                </c:pt>
                <c:pt idx="3">
                  <c:v>23.325514935220099</c:v>
                </c:pt>
                <c:pt idx="4">
                  <c:v>23.312787433717777</c:v>
                </c:pt>
                <c:pt idx="5">
                  <c:v>23.394841694555328</c:v>
                </c:pt>
              </c:numCache>
            </c:numRef>
          </c:val>
          <c:smooth val="0"/>
          <c:extLst>
            <c:ext xmlns:c16="http://schemas.microsoft.com/office/drawing/2014/chart" uri="{C3380CC4-5D6E-409C-BE32-E72D297353CC}">
              <c16:uniqueId val="{0000000D-4CB9-4C8E-8CB3-1D798C860E42}"/>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5.000000000000001E-2"/>
          <c:min val="-5.000000000000001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1363060776030742"/>
        </c:manualLayout>
      </c:layout>
      <c:barChart>
        <c:barDir val="col"/>
        <c:grouping val="clustered"/>
        <c:varyColors val="0"/>
        <c:ser>
          <c:idx val="5"/>
          <c:order val="6"/>
          <c:tx>
            <c:strRef>
              <c:f>SF6_graph!$AH$14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SF6_graph!$AI$14:$AT$14</c:f>
              <c:numCache>
                <c:formatCode>0%</c:formatCode>
                <c:ptCount val="12"/>
                <c:pt idx="0">
                  <c:v>-0.47118676580712821</c:v>
                </c:pt>
                <c:pt idx="1">
                  <c:v>-0.47169295278756668</c:v>
                </c:pt>
                <c:pt idx="2">
                  <c:v>-0.47183405835305187</c:v>
                </c:pt>
                <c:pt idx="3">
                  <c:v>-0.47152589471325679</c:v>
                </c:pt>
                <c:pt idx="4">
                  <c:v>-0.47190143495460096</c:v>
                </c:pt>
                <c:pt idx="5">
                  <c:v>-0.47071512213317368</c:v>
                </c:pt>
              </c:numCache>
            </c:numRef>
          </c:val>
          <c:extLst>
            <c:ext xmlns:c16="http://schemas.microsoft.com/office/drawing/2014/chart" uri="{C3380CC4-5D6E-409C-BE32-E72D297353CC}">
              <c16:uniqueId val="{00000010-0FD8-4E0D-B237-44D247210D2F}"/>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SF6_graph!$AH$13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0FD8-4E0D-B237-44D247210D2F}"/>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0FD8-4E0D-B237-44D247210D2F}"/>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0FD8-4E0D-B237-44D247210D2F}"/>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0FD8-4E0D-B237-44D247210D2F}"/>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0FD8-4E0D-B237-44D247210D2F}"/>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0FD8-4E0D-B237-44D247210D2F}"/>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0FD8-4E0D-B237-44D247210D2F}"/>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0FD8-4E0D-B237-44D247210D2F}"/>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0FD8-4E0D-B237-44D247210D2F}"/>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0FD8-4E0D-B237-44D247210D2F}"/>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0FD8-4E0D-B237-44D247210D2F}"/>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0FD8-4E0D-B237-44D247210D2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SF6_graph!$AI$4:$AT$4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SF6_graph!$AI$13:$AT$13</c15:sqref>
                        </c15:formulaRef>
                      </c:ext>
                    </c:extLst>
                    <c:numCache>
                      <c:formatCode>0%</c:formatCode>
                      <c:ptCount val="12"/>
                      <c:pt idx="0">
                        <c:v>1.8572247176494754E-3</c:v>
                      </c:pt>
                      <c:pt idx="1">
                        <c:v>1.8467016851522711E-3</c:v>
                      </c:pt>
                      <c:pt idx="2">
                        <c:v>-5.7676868851767566E-5</c:v>
                      </c:pt>
                      <c:pt idx="3">
                        <c:v>2.772360943360573E-3</c:v>
                      </c:pt>
                      <c:pt idx="4">
                        <c:v>2.505786000844468E-3</c:v>
                      </c:pt>
                      <c:pt idx="5">
                        <c:v>2.0537240079738324E-3</c:v>
                      </c:pt>
                    </c:numCache>
                  </c:numRef>
                </c:val>
                <c:extLst>
                  <c:ext xmlns:c16="http://schemas.microsoft.com/office/drawing/2014/chart" uri="{C3380CC4-5D6E-409C-BE32-E72D297353CC}">
                    <c16:uniqueId val="{0000001D-0FD8-4E0D-B237-44D247210D2F}"/>
                  </c:ext>
                </c:extLst>
              </c15:ser>
            </c15:filteredBarSeries>
          </c:ext>
        </c:extLst>
      </c:barChart>
      <c:lineChart>
        <c:grouping val="standard"/>
        <c:varyColors val="0"/>
        <c:ser>
          <c:idx val="2"/>
          <c:order val="0"/>
          <c:tx>
            <c:strRef>
              <c:f>SF6_graph!$AH$5</c:f>
              <c:strCache>
                <c:ptCount val="1"/>
                <c:pt idx="0">
                  <c:v>2019</c:v>
                </c:pt>
              </c:strCache>
            </c:strRef>
          </c:tx>
          <c:spPr>
            <a:ln w="28575" cap="rnd">
              <a:solidFill>
                <a:srgbClr val="C00000"/>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SF6_graph!$AI$5:$AT$5</c:f>
              <c:numCache>
                <c:formatCode>0</c:formatCode>
                <c:ptCount val="12"/>
                <c:pt idx="0">
                  <c:v>44.124979005731717</c:v>
                </c:pt>
                <c:pt idx="1">
                  <c:v>44.147439606154073</c:v>
                </c:pt>
                <c:pt idx="2">
                  <c:v>44.280665727111661</c:v>
                </c:pt>
                <c:pt idx="3">
                  <c:v>44.137479399419156</c:v>
                </c:pt>
                <c:pt idx="4">
                  <c:v>44.144765725151416</c:v>
                </c:pt>
                <c:pt idx="5">
                  <c:v>44.200850379182228</c:v>
                </c:pt>
                <c:pt idx="6">
                  <c:v>44.1356076827173</c:v>
                </c:pt>
                <c:pt idx="7">
                  <c:v>44.113949246595745</c:v>
                </c:pt>
                <c:pt idx="8">
                  <c:v>44.19262819509904</c:v>
                </c:pt>
                <c:pt idx="9">
                  <c:v>44.146136089165275</c:v>
                </c:pt>
                <c:pt idx="10">
                  <c:v>44.130193073686911</c:v>
                </c:pt>
                <c:pt idx="11">
                  <c:v>44.216693124122997</c:v>
                </c:pt>
              </c:numCache>
            </c:numRef>
          </c:val>
          <c:smooth val="0"/>
          <c:extLst>
            <c:ext xmlns:c16="http://schemas.microsoft.com/office/drawing/2014/chart" uri="{C3380CC4-5D6E-409C-BE32-E72D297353CC}">
              <c16:uniqueId val="{00000000-0FD8-4E0D-B237-44D247210D2F}"/>
            </c:ext>
          </c:extLst>
        </c:ser>
        <c:ser>
          <c:idx val="4"/>
          <c:order val="1"/>
          <c:tx>
            <c:strRef>
              <c:f>SF6_graph!$AH$6</c:f>
              <c:strCache>
                <c:ptCount val="1"/>
                <c:pt idx="0">
                  <c:v>2020</c:v>
                </c:pt>
              </c:strCache>
            </c:strRef>
          </c:tx>
          <c:spPr>
            <a:ln w="28575" cap="rnd">
              <a:solidFill>
                <a:schemeClr val="accent6"/>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SF6_graph!$AI$6:$AT$6</c:f>
              <c:numCache>
                <c:formatCode>0</c:formatCode>
                <c:ptCount val="12"/>
                <c:pt idx="0">
                  <c:v>42.913575959082017</c:v>
                </c:pt>
                <c:pt idx="1">
                  <c:v>42.92900519348391</c:v>
                </c:pt>
                <c:pt idx="2">
                  <c:v>43.040673768587865</c:v>
                </c:pt>
                <c:pt idx="3">
                  <c:v>42.885892899996819</c:v>
                </c:pt>
                <c:pt idx="4">
                  <c:v>42.892406560958037</c:v>
                </c:pt>
                <c:pt idx="5">
                  <c:v>42.983272131367094</c:v>
                </c:pt>
                <c:pt idx="6">
                  <c:v>42.920985248425403</c:v>
                </c:pt>
                <c:pt idx="7">
                  <c:v>42.877710113414281</c:v>
                </c:pt>
                <c:pt idx="8">
                  <c:v>42.995607376812409</c:v>
                </c:pt>
                <c:pt idx="9">
                  <c:v>42.92558552147927</c:v>
                </c:pt>
                <c:pt idx="10">
                  <c:v>42.93071502948623</c:v>
                </c:pt>
                <c:pt idx="11">
                  <c:v>43.041935790399101</c:v>
                </c:pt>
              </c:numCache>
            </c:numRef>
          </c:val>
          <c:smooth val="0"/>
          <c:extLst>
            <c:ext xmlns:c16="http://schemas.microsoft.com/office/drawing/2014/chart" uri="{C3380CC4-5D6E-409C-BE32-E72D297353CC}">
              <c16:uniqueId val="{00000001-0FD8-4E0D-B237-44D247210D2F}"/>
            </c:ext>
          </c:extLst>
        </c:ser>
        <c:ser>
          <c:idx val="6"/>
          <c:order val="2"/>
          <c:tx>
            <c:strRef>
              <c:f>SF6_graph!$AH$7</c:f>
              <c:strCache>
                <c:ptCount val="1"/>
                <c:pt idx="0">
                  <c:v>2021</c:v>
                </c:pt>
              </c:strCache>
            </c:strRef>
          </c:tx>
          <c:spPr>
            <a:ln w="25400" cap="rnd">
              <a:solidFill>
                <a:srgbClr val="BDC921"/>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SF6_graph!$AI$7:$AT$7</c:f>
              <c:numCache>
                <c:formatCode>0</c:formatCode>
                <c:ptCount val="12"/>
                <c:pt idx="0">
                  <c:v>44.486745547603824</c:v>
                </c:pt>
                <c:pt idx="1">
                  <c:v>44.469525007435493</c:v>
                </c:pt>
                <c:pt idx="2">
                  <c:v>44.565255555734907</c:v>
                </c:pt>
                <c:pt idx="3">
                  <c:v>44.49696045893095</c:v>
                </c:pt>
                <c:pt idx="4">
                  <c:v>44.493790314036325</c:v>
                </c:pt>
                <c:pt idx="5">
                  <c:v>44.615547360544696</c:v>
                </c:pt>
                <c:pt idx="6">
                  <c:v>44.493712038853744</c:v>
                </c:pt>
                <c:pt idx="7">
                  <c:v>44.498878200904237</c:v>
                </c:pt>
                <c:pt idx="8">
                  <c:v>44.634646505095034</c:v>
                </c:pt>
                <c:pt idx="9">
                  <c:v>44.518133895819737</c:v>
                </c:pt>
                <c:pt idx="10">
                  <c:v>44.539268195117238</c:v>
                </c:pt>
                <c:pt idx="11">
                  <c:v>44.651240843802697</c:v>
                </c:pt>
              </c:numCache>
            </c:numRef>
          </c:val>
          <c:smooth val="0"/>
          <c:extLst>
            <c:ext xmlns:c16="http://schemas.microsoft.com/office/drawing/2014/chart" uri="{C3380CC4-5D6E-409C-BE32-E72D297353CC}">
              <c16:uniqueId val="{00000000-5E0E-459B-AF03-A6BBDA10A978}"/>
            </c:ext>
          </c:extLst>
        </c:ser>
        <c:ser>
          <c:idx val="1"/>
          <c:order val="3"/>
          <c:tx>
            <c:strRef>
              <c:f>SF6_graph!$AH$11</c:f>
              <c:strCache>
                <c:ptCount val="1"/>
                <c:pt idx="0">
                  <c:v>2025</c:v>
                </c:pt>
              </c:strCache>
            </c:strRef>
          </c:tx>
          <c:spPr>
            <a:ln w="28575" cap="rnd">
              <a:solidFill>
                <a:srgbClr val="002060"/>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SF6_graph!$AI$11:$AT$11</c:f>
              <c:numCache>
                <c:formatCode>0</c:formatCode>
                <c:ptCount val="12"/>
                <c:pt idx="0">
                  <c:v>23.290616947229857</c:v>
                </c:pt>
                <c:pt idx="1">
                  <c:v>23.280411485195739</c:v>
                </c:pt>
                <c:pt idx="2">
                  <c:v>23.388888508368758</c:v>
                </c:pt>
                <c:pt idx="3">
                  <c:v>23.261026972538975</c:v>
                </c:pt>
                <c:pt idx="4">
                  <c:v>23.254516591586174</c:v>
                </c:pt>
                <c:pt idx="5">
                  <c:v>23.346893618619159</c:v>
                </c:pt>
                <c:pt idx="6">
                  <c:v>23.287860299439036</c:v>
                </c:pt>
                <c:pt idx="7">
                  <c:v>23.273666495920313</c:v>
                </c:pt>
                <c:pt idx="8">
                  <c:v>23.356219299443442</c:v>
                </c:pt>
                <c:pt idx="9">
                  <c:v>23.28164317888951</c:v>
                </c:pt>
                <c:pt idx="10">
                  <c:v>23.304693446587265</c:v>
                </c:pt>
                <c:pt idx="11">
                  <c:v>23.373140424712659</c:v>
                </c:pt>
              </c:numCache>
            </c:numRef>
          </c:val>
          <c:smooth val="0"/>
          <c:extLst>
            <c:ext xmlns:c16="http://schemas.microsoft.com/office/drawing/2014/chart" uri="{C3380CC4-5D6E-409C-BE32-E72D297353CC}">
              <c16:uniqueId val="{00000002-0FD8-4E0D-B237-44D247210D2F}"/>
            </c:ext>
          </c:extLst>
        </c:ser>
        <c:ser>
          <c:idx val="3"/>
          <c:order val="4"/>
          <c:tx>
            <c:strRef>
              <c:f>SF6_graph!$AH$12</c:f>
              <c:strCache>
                <c:ptCount val="1"/>
                <c:pt idx="0">
                  <c:v>2026</c:v>
                </c:pt>
              </c:strCache>
            </c:strRef>
          </c:tx>
          <c:spPr>
            <a:ln w="28575" cap="rnd">
              <a:solidFill>
                <a:srgbClr val="4FA15E"/>
              </a:solidFill>
              <a:round/>
            </a:ln>
            <a:effectLst/>
          </c:spPr>
          <c:marker>
            <c:symbol val="none"/>
          </c:marker>
          <c:cat>
            <c:strRef>
              <c:f>SF6_graph!$AI$4:$AT$4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SF6_graph!$AI$12:$AT$12</c:f>
              <c:numCache>
                <c:formatCode>0</c:formatCode>
                <c:ptCount val="12"/>
                <c:pt idx="0">
                  <c:v>23.333872856713558</c:v>
                </c:pt>
                <c:pt idx="1">
                  <c:v>23.323403460316488</c:v>
                </c:pt>
                <c:pt idx="2">
                  <c:v>23.387539510513673</c:v>
                </c:pt>
                <c:pt idx="3">
                  <c:v>23.325514935220099</c:v>
                </c:pt>
                <c:pt idx="4">
                  <c:v>23.312787433717777</c:v>
                </c:pt>
                <c:pt idx="5">
                  <c:v>23.394841694555328</c:v>
                </c:pt>
              </c:numCache>
            </c:numRef>
          </c:val>
          <c:smooth val="0"/>
          <c:extLst>
            <c:ext xmlns:c16="http://schemas.microsoft.com/office/drawing/2014/chart" uri="{C3380CC4-5D6E-409C-BE32-E72D297353CC}">
              <c16:uniqueId val="{00000003-0FD8-4E0D-B237-44D247210D2F}"/>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040212729829E-3"/>
              <c:y val="3.755191913126155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8.0000000000000016E-2"/>
          <c:min val="-0.60000000000000009"/>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14976206538189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6532778908254"/>
          <c:y val="2.4953271863848967E-2"/>
          <c:w val="0.85113730867911175"/>
          <c:h val="0.46021406848611712"/>
        </c:manualLayout>
      </c:layout>
      <c:barChart>
        <c:barDir val="col"/>
        <c:grouping val="clustered"/>
        <c:varyColors val="0"/>
        <c:ser>
          <c:idx val="1"/>
          <c:order val="0"/>
          <c:tx>
            <c:strRef>
              <c:f>SF6_graph!$W$20</c:f>
              <c:strCache>
                <c:ptCount val="1"/>
                <c:pt idx="0">
                  <c:v>2025</c:v>
                </c:pt>
              </c:strCache>
            </c:strRef>
          </c:tx>
          <c:spPr>
            <a:solidFill>
              <a:srgbClr val="0E2849"/>
            </a:solidFill>
            <a:ln>
              <a:noFill/>
            </a:ln>
            <a:effectLst/>
          </c:spPr>
          <c:invertIfNegative val="0"/>
          <c:cat>
            <c:strRef>
              <c:f>SF6_graph!$V$21:$V$26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SF6_graph!$W$21:$W$26</c:f>
              <c:numCache>
                <c:formatCode>0</c:formatCode>
                <c:ptCount val="6"/>
                <c:pt idx="0">
                  <c:v>41.893560320322642</c:v>
                </c:pt>
                <c:pt idx="1">
                  <c:v>85.912812541239902</c:v>
                </c:pt>
                <c:pt idx="2">
                  <c:v>0</c:v>
                </c:pt>
                <c:pt idx="3">
                  <c:v>12.015981261976114</c:v>
                </c:pt>
                <c:pt idx="4">
                  <c:v>0</c:v>
                </c:pt>
                <c:pt idx="5">
                  <c:v>0</c:v>
                </c:pt>
              </c:numCache>
            </c:numRef>
          </c:val>
          <c:extLst>
            <c:ext xmlns:c16="http://schemas.microsoft.com/office/drawing/2014/chart" uri="{C3380CC4-5D6E-409C-BE32-E72D297353CC}">
              <c16:uniqueId val="{00000000-66BB-4E41-8C9A-8D8598A17EC8}"/>
            </c:ext>
          </c:extLst>
        </c:ser>
        <c:ser>
          <c:idx val="0"/>
          <c:order val="1"/>
          <c:tx>
            <c:strRef>
              <c:f>SF6_graph!$X$20</c:f>
              <c:strCache>
                <c:ptCount val="1"/>
                <c:pt idx="0">
                  <c:v>2026</c:v>
                </c:pt>
              </c:strCache>
            </c:strRef>
          </c:tx>
          <c:spPr>
            <a:solidFill>
              <a:srgbClr val="4FA15E"/>
            </a:solidFill>
            <a:ln>
              <a:noFill/>
            </a:ln>
            <a:effectLst/>
          </c:spPr>
          <c:invertIfNegative val="0"/>
          <c:cat>
            <c:strRef>
              <c:f>SF6_graph!$V$21:$V$26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SF6_graph!$X$21:$X$26</c:f>
              <c:numCache>
                <c:formatCode>0</c:formatCode>
                <c:ptCount val="6"/>
                <c:pt idx="0">
                  <c:v>41.893560320322642</c:v>
                </c:pt>
                <c:pt idx="1">
                  <c:v>86.168418308738168</c:v>
                </c:pt>
                <c:pt idx="2">
                  <c:v>0</c:v>
                </c:pt>
                <c:pt idx="3">
                  <c:v>12.015981261976114</c:v>
                </c:pt>
                <c:pt idx="4">
                  <c:v>0</c:v>
                </c:pt>
                <c:pt idx="5">
                  <c:v>0</c:v>
                </c:pt>
              </c:numCache>
            </c:numRef>
          </c:val>
          <c:extLst>
            <c:ext xmlns:c16="http://schemas.microsoft.com/office/drawing/2014/chart" uri="{C3380CC4-5D6E-409C-BE32-E72D297353CC}">
              <c16:uniqueId val="{00000001-66BB-4E41-8C9A-8D8598A17EC8}"/>
            </c:ext>
          </c:extLst>
        </c:ser>
        <c:dLbls>
          <c:showLegendKey val="0"/>
          <c:showVal val="0"/>
          <c:showCatName val="0"/>
          <c:showSerName val="0"/>
          <c:showPercent val="0"/>
          <c:showBubbleSize val="0"/>
        </c:dLbls>
        <c:gapWidth val="219"/>
        <c:overlap val="-27"/>
        <c:axId val="968079152"/>
        <c:axId val="968070296"/>
      </c:barChart>
      <c:lineChart>
        <c:grouping val="stacked"/>
        <c:varyColors val="0"/>
        <c:ser>
          <c:idx val="2"/>
          <c:order val="2"/>
          <c:tx>
            <c:strRef>
              <c:f>SF6_graph!$Z$20</c:f>
              <c:strCache>
                <c:ptCount val="1"/>
                <c:pt idx="0">
                  <c:v>% Evolution 2026/2025</c:v>
                </c:pt>
              </c:strCache>
            </c:strRef>
          </c:tx>
          <c:spPr>
            <a:ln w="15875" cap="rnd">
              <a:noFill/>
              <a:round/>
            </a:ln>
            <a:effectLst/>
          </c:spPr>
          <c:marker>
            <c:symbol val="circle"/>
            <c:size val="5"/>
            <c:spPr>
              <a:noFill/>
              <a:ln w="9525">
                <a:noFill/>
              </a:ln>
              <a:effectLst/>
            </c:spPr>
          </c:marker>
          <c:dLbls>
            <c:dLbl>
              <c:idx val="2"/>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1ECF-4299-8B92-4A36F5649725}"/>
                </c:ext>
              </c:extLst>
            </c:dLbl>
            <c:dLbl>
              <c:idx val="4"/>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1-1ECF-4299-8B92-4A36F5649725}"/>
                </c:ext>
              </c:extLst>
            </c:dLbl>
            <c:dLbl>
              <c:idx val="5"/>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2-1ECF-4299-8B92-4A36F5649725}"/>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SF6_graph!$Z$21:$Z$26</c:f>
              <c:numCache>
                <c:formatCode>0.0%</c:formatCode>
                <c:ptCount val="6"/>
                <c:pt idx="0">
                  <c:v>0</c:v>
                </c:pt>
                <c:pt idx="1">
                  <c:v>2.975176343756214E-3</c:v>
                </c:pt>
                <c:pt idx="2">
                  <c:v>0</c:v>
                </c:pt>
                <c:pt idx="3">
                  <c:v>0</c:v>
                </c:pt>
                <c:pt idx="4">
                  <c:v>0</c:v>
                </c:pt>
                <c:pt idx="5">
                  <c:v>0</c:v>
                </c:pt>
              </c:numCache>
            </c:numRef>
          </c:val>
          <c:smooth val="0"/>
          <c:extLst>
            <c:ext xmlns:c16="http://schemas.microsoft.com/office/drawing/2014/chart" uri="{C3380CC4-5D6E-409C-BE32-E72D297353CC}">
              <c16:uniqueId val="{00000002-66BB-4E41-8C9A-8D8598A17EC8}"/>
            </c:ext>
          </c:extLst>
        </c:ser>
        <c:dLbls>
          <c:showLegendKey val="0"/>
          <c:showVal val="0"/>
          <c:showCatName val="0"/>
          <c:showSerName val="0"/>
          <c:showPercent val="0"/>
          <c:showBubbleSize val="0"/>
        </c:dLbls>
        <c:marker val="1"/>
        <c:smooth val="0"/>
        <c:axId val="1058515720"/>
        <c:axId val="1058513200"/>
      </c:line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58513200"/>
        <c:scaling>
          <c:orientation val="minMax"/>
          <c:max val="5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58515720"/>
        <c:crosses val="max"/>
        <c:crossBetween val="between"/>
      </c:valAx>
      <c:catAx>
        <c:axId val="1058515720"/>
        <c:scaling>
          <c:orientation val="minMax"/>
        </c:scaling>
        <c:delete val="1"/>
        <c:axPos val="b"/>
        <c:numFmt formatCode="General" sourceLinked="1"/>
        <c:majorTickMark val="out"/>
        <c:minorTickMark val="none"/>
        <c:tickLblPos val="nextTo"/>
        <c:crossAx val="1058513200"/>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28958880139982"/>
          <c:y val="5.0925925925925923E-2"/>
          <c:w val="0.86393482064741911"/>
          <c:h val="0.59951080583012217"/>
        </c:manualLayout>
      </c:layout>
      <c:barChart>
        <c:barDir val="col"/>
        <c:grouping val="clustered"/>
        <c:varyColors val="0"/>
        <c:ser>
          <c:idx val="0"/>
          <c:order val="0"/>
          <c:tx>
            <c:strRef>
              <c:f>NF3_graph!$S$46</c:f>
              <c:strCache>
                <c:ptCount val="1"/>
                <c:pt idx="0">
                  <c:v>2025</c:v>
                </c:pt>
              </c:strCache>
            </c:strRef>
          </c:tx>
          <c:spPr>
            <a:solidFill>
              <a:srgbClr val="0E2849">
                <a:alpha val="50196"/>
              </a:srgbClr>
            </a:solidFill>
            <a:ln>
              <a:noFill/>
            </a:ln>
            <a:effectLst/>
          </c:spPr>
          <c:invertIfNegative val="0"/>
          <c:cat>
            <c:strRef>
              <c:f>NF3_graph!$T$42:$AE$42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NF3_graph!$T$46:$AE$46</c:f>
              <c:numCache>
                <c:formatCode>0</c:formatCode>
                <c:ptCount val="12"/>
                <c:pt idx="0">
                  <c:v>0.84909238163304623</c:v>
                </c:pt>
                <c:pt idx="1">
                  <c:v>0.82094567284963027</c:v>
                </c:pt>
                <c:pt idx="2">
                  <c:v>1.1201257756940424</c:v>
                </c:pt>
                <c:pt idx="3">
                  <c:v>0.76748310243055573</c:v>
                </c:pt>
                <c:pt idx="4">
                  <c:v>0.74952744337906629</c:v>
                </c:pt>
                <c:pt idx="5">
                  <c:v>1.0043036866772277</c:v>
                </c:pt>
                <c:pt idx="6">
                  <c:v>0.8414895350076409</c:v>
                </c:pt>
                <c:pt idx="7">
                  <c:v>0.80234296302151065</c:v>
                </c:pt>
                <c:pt idx="8">
                  <c:v>1.0300239550482797</c:v>
                </c:pt>
                <c:pt idx="9">
                  <c:v>0.82434268942693911</c:v>
                </c:pt>
                <c:pt idx="10">
                  <c:v>0.88791542823086111</c:v>
                </c:pt>
                <c:pt idx="11">
                  <c:v>1.076692492312737</c:v>
                </c:pt>
              </c:numCache>
            </c:numRef>
          </c:val>
          <c:extLst>
            <c:ext xmlns:c16="http://schemas.microsoft.com/office/drawing/2014/chart" uri="{C3380CC4-5D6E-409C-BE32-E72D297353CC}">
              <c16:uniqueId val="{00000000-C2F1-44D7-B406-0044B8733A53}"/>
            </c:ext>
          </c:extLst>
        </c:ser>
        <c:ser>
          <c:idx val="1"/>
          <c:order val="1"/>
          <c:tx>
            <c:strRef>
              <c:f>NF3_graph!$S$47</c:f>
              <c:strCache>
                <c:ptCount val="1"/>
                <c:pt idx="0">
                  <c:v>2026</c:v>
                </c:pt>
              </c:strCache>
            </c:strRef>
          </c:tx>
          <c:spPr>
            <a:solidFill>
              <a:srgbClr val="0E2849"/>
            </a:solidFill>
            <a:ln>
              <a:noFill/>
            </a:ln>
            <a:effectLst/>
          </c:spPr>
          <c:invertIfNegative val="0"/>
          <c:cat>
            <c:strRef>
              <c:f>NF3_graph!$T$42:$AE$42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NF3_graph!$T$47:$AE$47</c:f>
              <c:numCache>
                <c:formatCode>0</c:formatCode>
                <c:ptCount val="12"/>
                <c:pt idx="0">
                  <c:v>0.96839236857424871</c:v>
                </c:pt>
                <c:pt idx="1">
                  <c:v>0.93951772766712349</c:v>
                </c:pt>
                <c:pt idx="2">
                  <c:v>1.1164052337284185</c:v>
                </c:pt>
                <c:pt idx="3">
                  <c:v>0.94534118465679584</c:v>
                </c:pt>
                <c:pt idx="4">
                  <c:v>0.91023868002460484</c:v>
                </c:pt>
                <c:pt idx="5">
                  <c:v>1.1365446891510351</c:v>
                </c:pt>
              </c:numCache>
            </c:numRef>
          </c:val>
          <c:extLst>
            <c:ext xmlns:c16="http://schemas.microsoft.com/office/drawing/2014/chart" uri="{C3380CC4-5D6E-409C-BE32-E72D297353CC}">
              <c16:uniqueId val="{00000001-C2F1-44D7-B406-0044B8733A53}"/>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NF3_graph!$S$48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NF3_graph!$T$42:$AE$42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NF3_graph!$T$48:$AE$48</c:f>
              <c:numCache>
                <c:formatCode>0%</c:formatCode>
                <c:ptCount val="12"/>
                <c:pt idx="0">
                  <c:v>0.14050295294341783</c:v>
                </c:pt>
                <c:pt idx="1">
                  <c:v>0.14443349753694559</c:v>
                </c:pt>
                <c:pt idx="2">
                  <c:v>-3.3215394613328947E-3</c:v>
                </c:pt>
                <c:pt idx="3">
                  <c:v>0.23174201707239966</c:v>
                </c:pt>
                <c:pt idx="4">
                  <c:v>0.21441674759900736</c:v>
                </c:pt>
                <c:pt idx="5">
                  <c:v>0.13167431746798741</c:v>
                </c:pt>
              </c:numCache>
            </c:numRef>
          </c:val>
          <c:extLst>
            <c:ext xmlns:c16="http://schemas.microsoft.com/office/drawing/2014/chart" uri="{C3380CC4-5D6E-409C-BE32-E72D297353CC}">
              <c16:uniqueId val="{00000008-C2F1-44D7-B406-0044B8733A53}"/>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8.3027363292295653E-3"/>
              <c:y val="4.2462921171148978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4166664078232827"/>
          <c:y val="0.88671741925116498"/>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55648148148147"/>
          <c:y val="2.4614600122016741E-2"/>
          <c:w val="0.78466064814814829"/>
          <c:h val="0.80975765411382827"/>
        </c:manualLayout>
      </c:layout>
      <c:barChart>
        <c:barDir val="col"/>
        <c:grouping val="clustered"/>
        <c:varyColors val="0"/>
        <c:ser>
          <c:idx val="1"/>
          <c:order val="0"/>
          <c:tx>
            <c:strRef>
              <c:f>NF3_graph!$AH$11</c:f>
              <c:strCache>
                <c:ptCount val="1"/>
                <c:pt idx="0">
                  <c:v>2025</c:v>
                </c:pt>
              </c:strCache>
            </c:strRef>
          </c:tx>
          <c:spPr>
            <a:solidFill>
              <a:srgbClr val="0E2849"/>
            </a:solidFill>
            <a:ln>
              <a:noFill/>
            </a:ln>
            <a:effectLst/>
          </c:spPr>
          <c:invertIfNegative val="0"/>
          <c:cat>
            <c:strRef>
              <c:f>NF3_graph!$AV$4</c:f>
              <c:strCache>
                <c:ptCount val="1"/>
                <c:pt idx="0">
                  <c:v>6 mois</c:v>
                </c:pt>
              </c:strCache>
            </c:strRef>
          </c:cat>
          <c:val>
            <c:numRef>
              <c:f>NF3_graph!$AV$11</c:f>
              <c:numCache>
                <c:formatCode>0</c:formatCode>
                <c:ptCount val="1"/>
                <c:pt idx="0">
                  <c:v>5.3114780626635696</c:v>
                </c:pt>
              </c:numCache>
            </c:numRef>
          </c:val>
          <c:extLst>
            <c:ext xmlns:c16="http://schemas.microsoft.com/office/drawing/2014/chart" uri="{C3380CC4-5D6E-409C-BE32-E72D297353CC}">
              <c16:uniqueId val="{00000000-3052-49D6-B122-03A6D17ABF81}"/>
            </c:ext>
          </c:extLst>
        </c:ser>
        <c:ser>
          <c:idx val="0"/>
          <c:order val="1"/>
          <c:tx>
            <c:strRef>
              <c:f>NF3_graph!$AH$12</c:f>
              <c:strCache>
                <c:ptCount val="1"/>
                <c:pt idx="0">
                  <c:v>2026</c:v>
                </c:pt>
              </c:strCache>
            </c:strRef>
          </c:tx>
          <c:spPr>
            <a:solidFill>
              <a:srgbClr val="4FA15E"/>
            </a:solidFill>
            <a:ln>
              <a:noFill/>
            </a:ln>
            <a:effectLst/>
          </c:spPr>
          <c:invertIfNegative val="0"/>
          <c:cat>
            <c:strRef>
              <c:f>NF3_graph!$AV$4</c:f>
              <c:strCache>
                <c:ptCount val="1"/>
                <c:pt idx="0">
                  <c:v>6 mois</c:v>
                </c:pt>
              </c:strCache>
            </c:strRef>
          </c:cat>
          <c:val>
            <c:numRef>
              <c:f>NF3_graph!$AV$12</c:f>
              <c:numCache>
                <c:formatCode>0</c:formatCode>
                <c:ptCount val="1"/>
                <c:pt idx="0">
                  <c:v>6.0164398838022262</c:v>
                </c:pt>
              </c:numCache>
            </c:numRef>
          </c:val>
          <c:extLst>
            <c:ext xmlns:c16="http://schemas.microsoft.com/office/drawing/2014/chart" uri="{C3380CC4-5D6E-409C-BE32-E72D297353CC}">
              <c16:uniqueId val="{00000001-3052-49D6-B122-03A6D17ABF81}"/>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NF3_graph!$AH$13</c:f>
              <c:strCache>
                <c:ptCount val="1"/>
                <c:pt idx="0">
                  <c:v>% Evolution 2026/2025</c:v>
                </c:pt>
              </c:strCache>
            </c:strRef>
          </c:tx>
          <c:spPr>
            <a:noFill/>
            <a:ln>
              <a:noFill/>
            </a:ln>
            <a:effectLst/>
          </c:spPr>
          <c:invertIfNegative val="0"/>
          <c:dLbls>
            <c:dLbl>
              <c:idx val="0"/>
              <c:layout>
                <c:manualLayout>
                  <c:x val="9.52625E-2"/>
                  <c:y val="1.3974087420570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2C-45F5-9B77-CEB041750E38}"/>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NF3_graph!$AV$4</c:f>
              <c:strCache>
                <c:ptCount val="1"/>
                <c:pt idx="0">
                  <c:v>6 mois</c:v>
                </c:pt>
              </c:strCache>
            </c:strRef>
          </c:cat>
          <c:val>
            <c:numRef>
              <c:f>NF3_graph!$AV$13</c:f>
              <c:numCache>
                <c:formatCode>0%</c:formatCode>
                <c:ptCount val="1"/>
                <c:pt idx="0">
                  <c:v>0.13272422719658875</c:v>
                </c:pt>
              </c:numCache>
            </c:numRef>
          </c:val>
          <c:extLst>
            <c:ext xmlns:c16="http://schemas.microsoft.com/office/drawing/2014/chart" uri="{C3380CC4-5D6E-409C-BE32-E72D297353CC}">
              <c16:uniqueId val="{00000003-3052-49D6-B122-03A6D17ABF81}"/>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min val="-0.5"/>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90204059949122928"/>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59649151556368"/>
          <c:y val="5.0925925925925923E-2"/>
          <c:w val="0.71670520373298829"/>
          <c:h val="0.7547047244094488"/>
        </c:manualLayout>
      </c:layout>
      <c:barChart>
        <c:barDir val="col"/>
        <c:grouping val="clustered"/>
        <c:varyColors val="0"/>
        <c:ser>
          <c:idx val="0"/>
          <c:order val="0"/>
          <c:tx>
            <c:strRef>
              <c:f>NF3_graph!$S$46</c:f>
              <c:strCache>
                <c:ptCount val="1"/>
                <c:pt idx="0">
                  <c:v>2025</c:v>
                </c:pt>
              </c:strCache>
            </c:strRef>
          </c:tx>
          <c:spPr>
            <a:solidFill>
              <a:srgbClr val="0E2849">
                <a:alpha val="50196"/>
              </a:srgbClr>
            </a:solidFill>
            <a:ln>
              <a:noFill/>
            </a:ln>
            <a:effectLst/>
          </c:spPr>
          <c:invertIfNegative val="0"/>
          <c:cat>
            <c:strRef>
              <c:f>NF3_graph!$AH$42</c:f>
              <c:strCache>
                <c:ptCount val="1"/>
                <c:pt idx="0">
                  <c:v>6 mois</c:v>
                </c:pt>
              </c:strCache>
            </c:strRef>
          </c:cat>
          <c:val>
            <c:numRef>
              <c:f>NF3_graph!$AH$46</c:f>
              <c:numCache>
                <c:formatCode>0</c:formatCode>
                <c:ptCount val="1"/>
                <c:pt idx="0">
                  <c:v>5.3114780626635687</c:v>
                </c:pt>
              </c:numCache>
            </c:numRef>
          </c:val>
          <c:extLst>
            <c:ext xmlns:c16="http://schemas.microsoft.com/office/drawing/2014/chart" uri="{C3380CC4-5D6E-409C-BE32-E72D297353CC}">
              <c16:uniqueId val="{00000000-36D9-4D7A-BBDD-932CDE7FC3E0}"/>
            </c:ext>
          </c:extLst>
        </c:ser>
        <c:ser>
          <c:idx val="1"/>
          <c:order val="1"/>
          <c:tx>
            <c:strRef>
              <c:f>NF3_graph!$S$47</c:f>
              <c:strCache>
                <c:ptCount val="1"/>
                <c:pt idx="0">
                  <c:v>2026</c:v>
                </c:pt>
              </c:strCache>
            </c:strRef>
          </c:tx>
          <c:spPr>
            <a:solidFill>
              <a:srgbClr val="0E2849"/>
            </a:solidFill>
            <a:ln>
              <a:noFill/>
            </a:ln>
            <a:effectLst/>
          </c:spPr>
          <c:invertIfNegative val="0"/>
          <c:cat>
            <c:strRef>
              <c:f>NF3_graph!$AH$42</c:f>
              <c:strCache>
                <c:ptCount val="1"/>
                <c:pt idx="0">
                  <c:v>6 mois</c:v>
                </c:pt>
              </c:strCache>
            </c:strRef>
          </c:cat>
          <c:val>
            <c:numRef>
              <c:f>NF3_graph!$AH$47</c:f>
              <c:numCache>
                <c:formatCode>0</c:formatCode>
                <c:ptCount val="1"/>
                <c:pt idx="0">
                  <c:v>6.0164398838022262</c:v>
                </c:pt>
              </c:numCache>
            </c:numRef>
          </c:val>
          <c:extLst>
            <c:ext xmlns:c16="http://schemas.microsoft.com/office/drawing/2014/chart" uri="{C3380CC4-5D6E-409C-BE32-E72D297353CC}">
              <c16:uniqueId val="{00000001-36D9-4D7A-BBDD-932CDE7FC3E0}"/>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NF3_graph!$S$48</c:f>
              <c:strCache>
                <c:ptCount val="1"/>
                <c:pt idx="0">
                  <c:v>% Evolution 2026/2025</c:v>
                </c:pt>
              </c:strCache>
            </c:strRef>
          </c:tx>
          <c:spPr>
            <a:noFill/>
            <a:ln>
              <a:noFill/>
            </a:ln>
            <a:effectLst/>
          </c:spPr>
          <c:invertIfNegative val="0"/>
          <c:dLbls>
            <c:dLbl>
              <c:idx val="0"/>
              <c:layout>
                <c:manualLayout>
                  <c:x val="7.8455506869172728E-2"/>
                  <c:y val="4.26269542394157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563-4772-BB4D-79D19E8350AD}"/>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NF3_graph!$AH$42</c:f>
              <c:strCache>
                <c:ptCount val="1"/>
                <c:pt idx="0">
                  <c:v>6 mois</c:v>
                </c:pt>
              </c:strCache>
            </c:strRef>
          </c:cat>
          <c:val>
            <c:numRef>
              <c:f>NF3_graph!$AH$48</c:f>
              <c:numCache>
                <c:formatCode>0%</c:formatCode>
                <c:ptCount val="1"/>
                <c:pt idx="0">
                  <c:v>0.13272422719658891</c:v>
                </c:pt>
              </c:numCache>
            </c:numRef>
          </c:val>
          <c:extLst>
            <c:ext xmlns:c16="http://schemas.microsoft.com/office/drawing/2014/chart" uri="{C3380CC4-5D6E-409C-BE32-E72D297353CC}">
              <c16:uniqueId val="{00000003-36D9-4D7A-BBDD-932CDE7FC3E0}"/>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0.1"/>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1354801140136694"/>
        </c:manualLayout>
      </c:layout>
      <c:barChart>
        <c:barDir val="col"/>
        <c:grouping val="clustered"/>
        <c:varyColors val="0"/>
        <c:ser>
          <c:idx val="0"/>
          <c:order val="2"/>
          <c:tx>
            <c:strRef>
              <c:f>NF3_graph!$AH$13</c:f>
              <c:strCache>
                <c:ptCount val="1"/>
                <c:pt idx="0">
                  <c:v>% Evolution 2026/2025</c:v>
                </c:pt>
              </c:strCache>
            </c:strRef>
          </c:tx>
          <c:spPr>
            <a:solidFill>
              <a:schemeClr val="bg2"/>
            </a:solidFill>
            <a:ln w="22225">
              <a:noFill/>
              <a:prstDash val="sysDot"/>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NF3_graph!$AI$13:$AT$13</c:f>
              <c:numCache>
                <c:formatCode>0%</c:formatCode>
                <c:ptCount val="12"/>
                <c:pt idx="0">
                  <c:v>0.14050295294341783</c:v>
                </c:pt>
                <c:pt idx="1">
                  <c:v>0.14443349753694559</c:v>
                </c:pt>
                <c:pt idx="2">
                  <c:v>-3.3215394613328947E-3</c:v>
                </c:pt>
                <c:pt idx="3">
                  <c:v>0.23174201707239966</c:v>
                </c:pt>
                <c:pt idx="4">
                  <c:v>0.21441674759900736</c:v>
                </c:pt>
                <c:pt idx="5">
                  <c:v>0.13167431746798741</c:v>
                </c:pt>
              </c:numCache>
            </c:numRef>
          </c:val>
          <c:extLst>
            <c:ext xmlns:c16="http://schemas.microsoft.com/office/drawing/2014/chart" uri="{C3380CC4-5D6E-409C-BE32-E72D297353CC}">
              <c16:uniqueId val="{00000014-B606-4720-ADA1-BABAEC76B69B}"/>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NF3_graph!$AH$11</c:f>
              <c:strCache>
                <c:ptCount val="1"/>
                <c:pt idx="0">
                  <c:v>2025</c:v>
                </c:pt>
              </c:strCache>
            </c:strRef>
          </c:tx>
          <c:spPr>
            <a:ln w="28575" cap="rnd">
              <a:solidFill>
                <a:srgbClr val="002060"/>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NF3_graph!$AI$11:$AT$11</c:f>
              <c:numCache>
                <c:formatCode>0</c:formatCode>
                <c:ptCount val="12"/>
                <c:pt idx="0">
                  <c:v>0.84909238163304623</c:v>
                </c:pt>
                <c:pt idx="1">
                  <c:v>0.82094567284963027</c:v>
                </c:pt>
                <c:pt idx="2">
                  <c:v>1.1201257756940424</c:v>
                </c:pt>
                <c:pt idx="3">
                  <c:v>0.76748310243055573</c:v>
                </c:pt>
                <c:pt idx="4">
                  <c:v>0.74952744337906629</c:v>
                </c:pt>
                <c:pt idx="5">
                  <c:v>1.0043036866772277</c:v>
                </c:pt>
                <c:pt idx="6">
                  <c:v>0.8414895350076409</c:v>
                </c:pt>
                <c:pt idx="7">
                  <c:v>0.80234296302151065</c:v>
                </c:pt>
                <c:pt idx="8">
                  <c:v>1.0300239550482797</c:v>
                </c:pt>
                <c:pt idx="9">
                  <c:v>0.82434268942693911</c:v>
                </c:pt>
                <c:pt idx="10">
                  <c:v>0.88791542823086111</c:v>
                </c:pt>
                <c:pt idx="11">
                  <c:v>1.076692492312737</c:v>
                </c:pt>
              </c:numCache>
            </c:numRef>
          </c:val>
          <c:smooth val="0"/>
          <c:extLst>
            <c:ext xmlns:c16="http://schemas.microsoft.com/office/drawing/2014/chart" uri="{C3380CC4-5D6E-409C-BE32-E72D297353CC}">
              <c16:uniqueId val="{00000006-B606-4720-ADA1-BABAEC76B69B}"/>
            </c:ext>
          </c:extLst>
        </c:ser>
        <c:ser>
          <c:idx val="3"/>
          <c:order val="1"/>
          <c:tx>
            <c:strRef>
              <c:f>NF3_graph!$AH$12</c:f>
              <c:strCache>
                <c:ptCount val="1"/>
                <c:pt idx="0">
                  <c:v>2026</c:v>
                </c:pt>
              </c:strCache>
            </c:strRef>
          </c:tx>
          <c:spPr>
            <a:ln w="28575" cap="rnd">
              <a:solidFill>
                <a:srgbClr val="4FA15E"/>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NF3_graph!$AI$12:$AT$12</c:f>
              <c:numCache>
                <c:formatCode>0</c:formatCode>
                <c:ptCount val="12"/>
                <c:pt idx="0">
                  <c:v>0.96839236857424871</c:v>
                </c:pt>
                <c:pt idx="1">
                  <c:v>0.93951772766712349</c:v>
                </c:pt>
                <c:pt idx="2">
                  <c:v>1.1164052337284185</c:v>
                </c:pt>
                <c:pt idx="3">
                  <c:v>0.94534118465679584</c:v>
                </c:pt>
                <c:pt idx="4">
                  <c:v>0.91023868002460484</c:v>
                </c:pt>
                <c:pt idx="5">
                  <c:v>1.1365446891510351</c:v>
                </c:pt>
              </c:numCache>
            </c:numRef>
          </c:val>
          <c:smooth val="0"/>
          <c:extLst>
            <c:ext xmlns:c16="http://schemas.microsoft.com/office/drawing/2014/chart" uri="{C3380CC4-5D6E-409C-BE32-E72D297353CC}">
              <c16:uniqueId val="{0000000D-B606-4720-ADA1-BABAEC76B69B}"/>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0.70000000000000007"/>
          <c:min val="-0.2400000000000000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1359173749673479"/>
        </c:manualLayout>
      </c:layout>
      <c:barChart>
        <c:barDir val="col"/>
        <c:grouping val="clustered"/>
        <c:varyColors val="0"/>
        <c:ser>
          <c:idx val="5"/>
          <c:order val="6"/>
          <c:tx>
            <c:strRef>
              <c:f>NF3_graph!$AH$14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NF3_graph!$AI$14:$AT$14</c:f>
              <c:numCache>
                <c:formatCode>0%</c:formatCode>
                <c:ptCount val="12"/>
                <c:pt idx="0">
                  <c:v>0.34972525087844847</c:v>
                </c:pt>
                <c:pt idx="1">
                  <c:v>0.20340867514721181</c:v>
                </c:pt>
                <c:pt idx="2">
                  <c:v>-3.4105545005161012E-2</c:v>
                </c:pt>
                <c:pt idx="3">
                  <c:v>0.25598392514279372</c:v>
                </c:pt>
                <c:pt idx="4">
                  <c:v>0.17725829226087411</c:v>
                </c:pt>
                <c:pt idx="5">
                  <c:v>0.22065100500469351</c:v>
                </c:pt>
              </c:numCache>
            </c:numRef>
          </c:val>
          <c:extLst>
            <c:ext xmlns:c16="http://schemas.microsoft.com/office/drawing/2014/chart" uri="{C3380CC4-5D6E-409C-BE32-E72D297353CC}">
              <c16:uniqueId val="{00000010-C8EC-4111-8188-49413C54CBFF}"/>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NF3_graph!$AH$13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C8EC-4111-8188-49413C54CBFF}"/>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C8EC-4111-8188-49413C54CBFF}"/>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C8EC-4111-8188-49413C54CBFF}"/>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C8EC-4111-8188-49413C54CBFF}"/>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C8EC-4111-8188-49413C54CBFF}"/>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C8EC-4111-8188-49413C54CBFF}"/>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C8EC-4111-8188-49413C54CBFF}"/>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C8EC-4111-8188-49413C54CBFF}"/>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C8EC-4111-8188-49413C54CBFF}"/>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C8EC-4111-8188-49413C54CBFF}"/>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C8EC-4111-8188-49413C54CBFF}"/>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C8EC-4111-8188-49413C54CB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NF3_graph!$AI$4:$AT$4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NF3_graph!$AI$13:$AT$13</c15:sqref>
                        </c15:formulaRef>
                      </c:ext>
                    </c:extLst>
                    <c:numCache>
                      <c:formatCode>0%</c:formatCode>
                      <c:ptCount val="12"/>
                      <c:pt idx="0">
                        <c:v>0.14050295294341783</c:v>
                      </c:pt>
                      <c:pt idx="1">
                        <c:v>0.14443349753694559</c:v>
                      </c:pt>
                      <c:pt idx="2">
                        <c:v>-3.3215394613328947E-3</c:v>
                      </c:pt>
                      <c:pt idx="3">
                        <c:v>0.23174201707239966</c:v>
                      </c:pt>
                      <c:pt idx="4">
                        <c:v>0.21441674759900736</c:v>
                      </c:pt>
                      <c:pt idx="5">
                        <c:v>0.13167431746798741</c:v>
                      </c:pt>
                    </c:numCache>
                  </c:numRef>
                </c:val>
                <c:extLst>
                  <c:ext xmlns:c16="http://schemas.microsoft.com/office/drawing/2014/chart" uri="{C3380CC4-5D6E-409C-BE32-E72D297353CC}">
                    <c16:uniqueId val="{0000001D-C8EC-4111-8188-49413C54CBFF}"/>
                  </c:ext>
                </c:extLst>
              </c15:ser>
            </c15:filteredBarSeries>
          </c:ext>
        </c:extLst>
      </c:barChart>
      <c:lineChart>
        <c:grouping val="standard"/>
        <c:varyColors val="0"/>
        <c:ser>
          <c:idx val="2"/>
          <c:order val="0"/>
          <c:tx>
            <c:strRef>
              <c:f>NF3_graph!$AH$5</c:f>
              <c:strCache>
                <c:ptCount val="1"/>
                <c:pt idx="0">
                  <c:v>2019</c:v>
                </c:pt>
              </c:strCache>
            </c:strRef>
          </c:tx>
          <c:spPr>
            <a:ln w="28575" cap="rnd">
              <a:solidFill>
                <a:srgbClr val="C00000"/>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NF3_graph!$AI$5:$AT$5</c:f>
              <c:numCache>
                <c:formatCode>0</c:formatCode>
                <c:ptCount val="12"/>
                <c:pt idx="0">
                  <c:v>0.71747369914283299</c:v>
                </c:pt>
                <c:pt idx="1">
                  <c:v>0.78071377335899061</c:v>
                </c:pt>
                <c:pt idx="2">
                  <c:v>1.1558252850042334</c:v>
                </c:pt>
                <c:pt idx="3">
                  <c:v>0.75266981187623028</c:v>
                </c:pt>
                <c:pt idx="4">
                  <c:v>0.7731851930951622</c:v>
                </c:pt>
                <c:pt idx="5">
                  <c:v>0.93109716412896004</c:v>
                </c:pt>
                <c:pt idx="6">
                  <c:v>0.74739980569155062</c:v>
                </c:pt>
                <c:pt idx="7">
                  <c:v>0.68641830555454131</c:v>
                </c:pt>
                <c:pt idx="8">
                  <c:v>0.90794677981768812</c:v>
                </c:pt>
                <c:pt idx="9">
                  <c:v>0.77704359048037419</c:v>
                </c:pt>
                <c:pt idx="10">
                  <c:v>0.73215443065729824</c:v>
                </c:pt>
                <c:pt idx="11">
                  <c:v>0.97570400219214248</c:v>
                </c:pt>
              </c:numCache>
            </c:numRef>
          </c:val>
          <c:smooth val="0"/>
          <c:extLst>
            <c:ext xmlns:c16="http://schemas.microsoft.com/office/drawing/2014/chart" uri="{C3380CC4-5D6E-409C-BE32-E72D297353CC}">
              <c16:uniqueId val="{00000000-C8EC-4111-8188-49413C54CBFF}"/>
            </c:ext>
          </c:extLst>
        </c:ser>
        <c:ser>
          <c:idx val="4"/>
          <c:order val="1"/>
          <c:tx>
            <c:strRef>
              <c:f>NF3_graph!$AH$6</c:f>
              <c:strCache>
                <c:ptCount val="1"/>
                <c:pt idx="0">
                  <c:v>2020</c:v>
                </c:pt>
              </c:strCache>
            </c:strRef>
          </c:tx>
          <c:spPr>
            <a:ln w="28575" cap="rnd">
              <a:solidFill>
                <a:schemeClr val="accent6"/>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NF3_graph!$AI$6:$AT$6</c:f>
              <c:numCache>
                <c:formatCode>0</c:formatCode>
                <c:ptCount val="12"/>
                <c:pt idx="0">
                  <c:v>0.62198227786454907</c:v>
                </c:pt>
                <c:pt idx="1">
                  <c:v>0.65200791578464379</c:v>
                </c:pt>
                <c:pt idx="2">
                  <c:v>0.86931747993984154</c:v>
                </c:pt>
                <c:pt idx="3">
                  <c:v>0.56811042091028907</c:v>
                </c:pt>
                <c:pt idx="4">
                  <c:v>0.58078615195835037</c:v>
                </c:pt>
                <c:pt idx="5">
                  <c:v>0.75761260007880293</c:v>
                </c:pt>
                <c:pt idx="6">
                  <c:v>0.63640092193171849</c:v>
                </c:pt>
                <c:pt idx="7">
                  <c:v>0.55218653378116245</c:v>
                </c:pt>
                <c:pt idx="8">
                  <c:v>0.78161726575106871</c:v>
                </c:pt>
                <c:pt idx="9">
                  <c:v>0.64535315698441165</c:v>
                </c:pt>
                <c:pt idx="10">
                  <c:v>0.65533529518475964</c:v>
                </c:pt>
                <c:pt idx="11">
                  <c:v>0.87177340283040339</c:v>
                </c:pt>
              </c:numCache>
            </c:numRef>
          </c:val>
          <c:smooth val="0"/>
          <c:extLst>
            <c:ext xmlns:c16="http://schemas.microsoft.com/office/drawing/2014/chart" uri="{C3380CC4-5D6E-409C-BE32-E72D297353CC}">
              <c16:uniqueId val="{00000001-C8EC-4111-8188-49413C54CBFF}"/>
            </c:ext>
          </c:extLst>
        </c:ser>
        <c:ser>
          <c:idx val="6"/>
          <c:order val="2"/>
          <c:tx>
            <c:strRef>
              <c:f>NF3_graph!$AH$7</c:f>
              <c:strCache>
                <c:ptCount val="1"/>
                <c:pt idx="0">
                  <c:v>2021</c:v>
                </c:pt>
              </c:strCache>
            </c:strRef>
          </c:tx>
          <c:spPr>
            <a:ln w="25400" cap="rnd">
              <a:solidFill>
                <a:srgbClr val="BDC921"/>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NF3_graph!$AI$7:$AT$7</c:f>
              <c:numCache>
                <c:formatCode>0</c:formatCode>
                <c:ptCount val="12"/>
                <c:pt idx="0">
                  <c:v>0.83842481638045385</c:v>
                </c:pt>
                <c:pt idx="1">
                  <c:v>0.79589462048382054</c:v>
                </c:pt>
                <c:pt idx="2">
                  <c:v>1.0323238458546518</c:v>
                </c:pt>
                <c:pt idx="3">
                  <c:v>0.86365295531004782</c:v>
                </c:pt>
                <c:pt idx="4">
                  <c:v>0.85582353288362223</c:v>
                </c:pt>
                <c:pt idx="5">
                  <c:v>1.1565313497800473</c:v>
                </c:pt>
                <c:pt idx="6">
                  <c:v>0.85563021381136484</c:v>
                </c:pt>
                <c:pt idx="7">
                  <c:v>0.86838927258035481</c:v>
                </c:pt>
                <c:pt idx="8">
                  <c:v>1.2037012034108594</c:v>
                </c:pt>
                <c:pt idx="9">
                  <c:v>0.91594576435568165</c:v>
                </c:pt>
                <c:pt idx="10">
                  <c:v>0.96814191386518633</c:v>
                </c:pt>
                <c:pt idx="11">
                  <c:v>1.2446848467294338</c:v>
                </c:pt>
              </c:numCache>
            </c:numRef>
          </c:val>
          <c:smooth val="0"/>
          <c:extLst>
            <c:ext xmlns:c16="http://schemas.microsoft.com/office/drawing/2014/chart" uri="{C3380CC4-5D6E-409C-BE32-E72D297353CC}">
              <c16:uniqueId val="{00000000-FA9E-444C-99A0-C31371E939D3}"/>
            </c:ext>
          </c:extLst>
        </c:ser>
        <c:ser>
          <c:idx val="1"/>
          <c:order val="3"/>
          <c:tx>
            <c:strRef>
              <c:f>NF3_graph!$AH$11</c:f>
              <c:strCache>
                <c:ptCount val="1"/>
                <c:pt idx="0">
                  <c:v>2025</c:v>
                </c:pt>
              </c:strCache>
            </c:strRef>
          </c:tx>
          <c:spPr>
            <a:ln w="28575" cap="rnd">
              <a:solidFill>
                <a:srgbClr val="002060"/>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NF3_graph!$AI$11:$AT$11</c:f>
              <c:numCache>
                <c:formatCode>0</c:formatCode>
                <c:ptCount val="12"/>
                <c:pt idx="0">
                  <c:v>0.84909238163304623</c:v>
                </c:pt>
                <c:pt idx="1">
                  <c:v>0.82094567284963027</c:v>
                </c:pt>
                <c:pt idx="2">
                  <c:v>1.1201257756940424</c:v>
                </c:pt>
                <c:pt idx="3">
                  <c:v>0.76748310243055573</c:v>
                </c:pt>
                <c:pt idx="4">
                  <c:v>0.74952744337906629</c:v>
                </c:pt>
                <c:pt idx="5">
                  <c:v>1.0043036866772277</c:v>
                </c:pt>
                <c:pt idx="6">
                  <c:v>0.8414895350076409</c:v>
                </c:pt>
                <c:pt idx="7">
                  <c:v>0.80234296302151065</c:v>
                </c:pt>
                <c:pt idx="8">
                  <c:v>1.0300239550482797</c:v>
                </c:pt>
                <c:pt idx="9">
                  <c:v>0.82434268942693911</c:v>
                </c:pt>
                <c:pt idx="10">
                  <c:v>0.88791542823086111</c:v>
                </c:pt>
                <c:pt idx="11">
                  <c:v>1.076692492312737</c:v>
                </c:pt>
              </c:numCache>
            </c:numRef>
          </c:val>
          <c:smooth val="0"/>
          <c:extLst>
            <c:ext xmlns:c16="http://schemas.microsoft.com/office/drawing/2014/chart" uri="{C3380CC4-5D6E-409C-BE32-E72D297353CC}">
              <c16:uniqueId val="{00000002-C8EC-4111-8188-49413C54CBFF}"/>
            </c:ext>
          </c:extLst>
        </c:ser>
        <c:ser>
          <c:idx val="3"/>
          <c:order val="4"/>
          <c:tx>
            <c:strRef>
              <c:f>NF3_graph!$AH$12</c:f>
              <c:strCache>
                <c:ptCount val="1"/>
                <c:pt idx="0">
                  <c:v>2026</c:v>
                </c:pt>
              </c:strCache>
            </c:strRef>
          </c:tx>
          <c:spPr>
            <a:ln w="28575" cap="rnd">
              <a:solidFill>
                <a:srgbClr val="4FA15E"/>
              </a:solidFill>
              <a:round/>
            </a:ln>
            <a:effectLst/>
          </c:spPr>
          <c:marker>
            <c:symbol val="none"/>
          </c:marker>
          <c:cat>
            <c:strRef>
              <c:f>NF3_graph!$AI$4:$AT$4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NF3_graph!$AI$12:$AT$12</c:f>
              <c:numCache>
                <c:formatCode>0</c:formatCode>
                <c:ptCount val="12"/>
                <c:pt idx="0">
                  <c:v>0.96839236857424871</c:v>
                </c:pt>
                <c:pt idx="1">
                  <c:v>0.93951772766712349</c:v>
                </c:pt>
                <c:pt idx="2">
                  <c:v>1.1164052337284185</c:v>
                </c:pt>
                <c:pt idx="3">
                  <c:v>0.94534118465679584</c:v>
                </c:pt>
                <c:pt idx="4">
                  <c:v>0.91023868002460484</c:v>
                </c:pt>
                <c:pt idx="5">
                  <c:v>1.1365446891510351</c:v>
                </c:pt>
              </c:numCache>
            </c:numRef>
          </c:val>
          <c:smooth val="0"/>
          <c:extLst>
            <c:ext xmlns:c16="http://schemas.microsoft.com/office/drawing/2014/chart" uri="{C3380CC4-5D6E-409C-BE32-E72D297353CC}">
              <c16:uniqueId val="{00000003-C8EC-4111-8188-49413C54CBFF}"/>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356784250103E-3"/>
              <c:y val="3.580390427706742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ax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0593875488294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74626205432186E-2"/>
          <c:y val="2.4953271863848967E-2"/>
          <c:w val="0.87821441210298146"/>
          <c:h val="0.46021406848611712"/>
        </c:manualLayout>
      </c:layout>
      <c:barChart>
        <c:barDir val="col"/>
        <c:grouping val="clustered"/>
        <c:varyColors val="0"/>
        <c:ser>
          <c:idx val="1"/>
          <c:order val="0"/>
          <c:tx>
            <c:strRef>
              <c:f>NF3_graph!$W$20</c:f>
              <c:strCache>
                <c:ptCount val="1"/>
                <c:pt idx="0">
                  <c:v>2025</c:v>
                </c:pt>
              </c:strCache>
            </c:strRef>
          </c:tx>
          <c:spPr>
            <a:solidFill>
              <a:srgbClr val="0E2849"/>
            </a:solidFill>
            <a:ln>
              <a:noFill/>
            </a:ln>
            <a:effectLst/>
          </c:spPr>
          <c:invertIfNegative val="0"/>
          <c:cat>
            <c:strRef>
              <c:f>NF3_graph!$V$21:$V$26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NF3_graph!$W$21:$W$26</c:f>
              <c:numCache>
                <c:formatCode>0</c:formatCode>
                <c:ptCount val="6"/>
                <c:pt idx="0">
                  <c:v>0</c:v>
                </c:pt>
                <c:pt idx="1">
                  <c:v>5.3114780626635687</c:v>
                </c:pt>
                <c:pt idx="2">
                  <c:v>0</c:v>
                </c:pt>
                <c:pt idx="3">
                  <c:v>0</c:v>
                </c:pt>
                <c:pt idx="4">
                  <c:v>0</c:v>
                </c:pt>
                <c:pt idx="5">
                  <c:v>0</c:v>
                </c:pt>
              </c:numCache>
            </c:numRef>
          </c:val>
          <c:extLst>
            <c:ext xmlns:c16="http://schemas.microsoft.com/office/drawing/2014/chart" uri="{C3380CC4-5D6E-409C-BE32-E72D297353CC}">
              <c16:uniqueId val="{00000000-A3BF-43D2-9AF5-964A4466C212}"/>
            </c:ext>
          </c:extLst>
        </c:ser>
        <c:ser>
          <c:idx val="0"/>
          <c:order val="1"/>
          <c:tx>
            <c:strRef>
              <c:f>NF3_graph!$X$20</c:f>
              <c:strCache>
                <c:ptCount val="1"/>
                <c:pt idx="0">
                  <c:v>2026</c:v>
                </c:pt>
              </c:strCache>
            </c:strRef>
          </c:tx>
          <c:spPr>
            <a:solidFill>
              <a:srgbClr val="4FA15E"/>
            </a:solidFill>
            <a:ln>
              <a:noFill/>
            </a:ln>
            <a:effectLst/>
          </c:spPr>
          <c:invertIfNegative val="0"/>
          <c:cat>
            <c:strRef>
              <c:f>NF3_graph!$V$21:$V$26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NF3_graph!$X$21:$X$26</c:f>
              <c:numCache>
                <c:formatCode>0</c:formatCode>
                <c:ptCount val="6"/>
                <c:pt idx="0">
                  <c:v>0</c:v>
                </c:pt>
                <c:pt idx="1">
                  <c:v>6.0164398838022262</c:v>
                </c:pt>
                <c:pt idx="2">
                  <c:v>0</c:v>
                </c:pt>
                <c:pt idx="3">
                  <c:v>0</c:v>
                </c:pt>
                <c:pt idx="4">
                  <c:v>0</c:v>
                </c:pt>
                <c:pt idx="5">
                  <c:v>0</c:v>
                </c:pt>
              </c:numCache>
            </c:numRef>
          </c:val>
          <c:extLst>
            <c:ext xmlns:c16="http://schemas.microsoft.com/office/drawing/2014/chart" uri="{C3380CC4-5D6E-409C-BE32-E72D297353CC}">
              <c16:uniqueId val="{00000001-A3BF-43D2-9AF5-964A4466C212}"/>
            </c:ext>
          </c:extLst>
        </c:ser>
        <c:dLbls>
          <c:showLegendKey val="0"/>
          <c:showVal val="0"/>
          <c:showCatName val="0"/>
          <c:showSerName val="0"/>
          <c:showPercent val="0"/>
          <c:showBubbleSize val="0"/>
        </c:dLbls>
        <c:gapWidth val="219"/>
        <c:overlap val="-27"/>
        <c:axId val="968079152"/>
        <c:axId val="968070296"/>
      </c:barChart>
      <c:lineChart>
        <c:grouping val="stacked"/>
        <c:varyColors val="0"/>
        <c:ser>
          <c:idx val="2"/>
          <c:order val="2"/>
          <c:tx>
            <c:strRef>
              <c:f>NF3_graph!$Z$20</c:f>
              <c:strCache>
                <c:ptCount val="1"/>
                <c:pt idx="0">
                  <c:v>% Evolution 2026/2025</c:v>
                </c:pt>
              </c:strCache>
            </c:strRef>
          </c:tx>
          <c:spPr>
            <a:ln w="15875" cap="rnd">
              <a:noFill/>
              <a:round/>
            </a:ln>
            <a:effectLst/>
          </c:spPr>
          <c:marker>
            <c:symbol val="circle"/>
            <c:size val="5"/>
            <c:spPr>
              <a:noFill/>
              <a:ln w="9525">
                <a:noFill/>
              </a:ln>
              <a:effectLst/>
            </c:spPr>
          </c:marker>
          <c:dLbls>
            <c:dLbl>
              <c:idx val="0"/>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44ED-4E7C-A112-B406B267AE3D}"/>
                </c:ext>
              </c:extLst>
            </c:dLbl>
            <c:dLbl>
              <c:idx val="2"/>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1-44ED-4E7C-A112-B406B267AE3D}"/>
                </c:ext>
              </c:extLst>
            </c:dLbl>
            <c:dLbl>
              <c:idx val="3"/>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2-44ED-4E7C-A112-B406B267AE3D}"/>
                </c:ext>
              </c:extLst>
            </c:dLbl>
            <c:dLbl>
              <c:idx val="4"/>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3-44ED-4E7C-A112-B406B267AE3D}"/>
                </c:ext>
              </c:extLst>
            </c:dLbl>
            <c:dLbl>
              <c:idx val="5"/>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4-44ED-4E7C-A112-B406B267AE3D}"/>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NF3_graph!$Z$21:$Z$26</c:f>
              <c:numCache>
                <c:formatCode>0.0%</c:formatCode>
                <c:ptCount val="6"/>
                <c:pt idx="0">
                  <c:v>0</c:v>
                </c:pt>
                <c:pt idx="1">
                  <c:v>0.13272422719658894</c:v>
                </c:pt>
                <c:pt idx="2">
                  <c:v>0</c:v>
                </c:pt>
                <c:pt idx="3">
                  <c:v>0</c:v>
                </c:pt>
                <c:pt idx="4">
                  <c:v>0</c:v>
                </c:pt>
                <c:pt idx="5">
                  <c:v>0</c:v>
                </c:pt>
              </c:numCache>
            </c:numRef>
          </c:val>
          <c:smooth val="0"/>
          <c:extLst>
            <c:ext xmlns:c16="http://schemas.microsoft.com/office/drawing/2014/chart" uri="{C3380CC4-5D6E-409C-BE32-E72D297353CC}">
              <c16:uniqueId val="{00000002-A3BF-43D2-9AF5-964A4466C212}"/>
            </c:ext>
          </c:extLst>
        </c:ser>
        <c:dLbls>
          <c:showLegendKey val="0"/>
          <c:showVal val="0"/>
          <c:showCatName val="0"/>
          <c:showSerName val="0"/>
          <c:showPercent val="0"/>
          <c:showBubbleSize val="0"/>
        </c:dLbls>
        <c:marker val="1"/>
        <c:smooth val="0"/>
        <c:axId val="1058515720"/>
        <c:axId val="1058513200"/>
      </c:line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58513200"/>
        <c:scaling>
          <c:orientation val="minMax"/>
          <c:max val="50000"/>
          <c:min val="-1000000"/>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58515720"/>
        <c:crosses val="max"/>
        <c:crossBetween val="between"/>
      </c:valAx>
      <c:catAx>
        <c:axId val="1058515720"/>
        <c:scaling>
          <c:orientation val="minMax"/>
        </c:scaling>
        <c:delete val="1"/>
        <c:axPos val="b"/>
        <c:numFmt formatCode="General" sourceLinked="1"/>
        <c:majorTickMark val="out"/>
        <c:minorTickMark val="none"/>
        <c:tickLblPos val="nextTo"/>
        <c:crossAx val="1058513200"/>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1135274757322"/>
          <c:y val="2.9746305059306664E-2"/>
          <c:w val="0.85277755905511798"/>
          <c:h val="0.58673948844093304"/>
        </c:manualLayout>
      </c:layout>
      <c:barChart>
        <c:barDir val="col"/>
        <c:grouping val="clustered"/>
        <c:varyColors val="0"/>
        <c:ser>
          <c:idx val="0"/>
          <c:order val="0"/>
          <c:tx>
            <c:strRef>
              <c:f>GF_total_graph!$S$43</c:f>
              <c:strCache>
                <c:ptCount val="1"/>
                <c:pt idx="0">
                  <c:v>2025</c:v>
                </c:pt>
              </c:strCache>
            </c:strRef>
          </c:tx>
          <c:spPr>
            <a:solidFill>
              <a:srgbClr val="4982C7">
                <a:alpha val="50196"/>
              </a:srgbClr>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GF_total_graph!$T$43:$AE$43</c:f>
              <c:numCache>
                <c:formatCode>0</c:formatCode>
                <c:ptCount val="12"/>
                <c:pt idx="0">
                  <c:v>7.1438779403758881</c:v>
                </c:pt>
                <c:pt idx="1">
                  <c:v>7.1438779403758881</c:v>
                </c:pt>
                <c:pt idx="2">
                  <c:v>7.1438779403758881</c:v>
                </c:pt>
                <c:pt idx="3">
                  <c:v>7.1438779403758881</c:v>
                </c:pt>
                <c:pt idx="4">
                  <c:v>7.1438779403758881</c:v>
                </c:pt>
                <c:pt idx="5">
                  <c:v>7.1438779403758881</c:v>
                </c:pt>
                <c:pt idx="6">
                  <c:v>7.1438779403758881</c:v>
                </c:pt>
                <c:pt idx="7">
                  <c:v>7.1438779403758881</c:v>
                </c:pt>
                <c:pt idx="8">
                  <c:v>7.1438779403758881</c:v>
                </c:pt>
                <c:pt idx="9">
                  <c:v>7.1438779403758881</c:v>
                </c:pt>
                <c:pt idx="10">
                  <c:v>7.1438779403758881</c:v>
                </c:pt>
                <c:pt idx="11">
                  <c:v>7.1438779403758881</c:v>
                </c:pt>
              </c:numCache>
            </c:numRef>
          </c:val>
          <c:extLst>
            <c:ext xmlns:c16="http://schemas.microsoft.com/office/drawing/2014/chart" uri="{C3380CC4-5D6E-409C-BE32-E72D297353CC}">
              <c16:uniqueId val="{00000000-FF2F-4BDE-BF05-DD5999959EA0}"/>
            </c:ext>
          </c:extLst>
        </c:ser>
        <c:ser>
          <c:idx val="1"/>
          <c:order val="1"/>
          <c:tx>
            <c:strRef>
              <c:f>GF_total_graph!$S$44</c:f>
              <c:strCache>
                <c:ptCount val="1"/>
                <c:pt idx="0">
                  <c:v>2026</c:v>
                </c:pt>
              </c:strCache>
            </c:strRef>
          </c:tx>
          <c:spPr>
            <a:solidFill>
              <a:srgbClr val="4982C7"/>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GF_total_graph!$T$44:$AE$44</c:f>
              <c:numCache>
                <c:formatCode>0</c:formatCode>
                <c:ptCount val="12"/>
                <c:pt idx="0">
                  <c:v>7.1438779403758881</c:v>
                </c:pt>
                <c:pt idx="1">
                  <c:v>7.1438779403758881</c:v>
                </c:pt>
                <c:pt idx="2">
                  <c:v>7.1438779403758881</c:v>
                </c:pt>
                <c:pt idx="3">
                  <c:v>7.1438779403758881</c:v>
                </c:pt>
                <c:pt idx="4">
                  <c:v>7.1438779403758881</c:v>
                </c:pt>
                <c:pt idx="5">
                  <c:v>7.1438779403758881</c:v>
                </c:pt>
              </c:numCache>
            </c:numRef>
          </c:val>
          <c:extLst>
            <c:ext xmlns:c16="http://schemas.microsoft.com/office/drawing/2014/chart" uri="{C3380CC4-5D6E-409C-BE32-E72D297353CC}">
              <c16:uniqueId val="{00000001-FF2F-4BDE-BF05-DD5999959EA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GF_total_graph!$S$45</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GF_total_graph!$T$45:$AE$45</c:f>
              <c:numCache>
                <c:formatCode>0%</c:formatCode>
                <c:ptCount val="12"/>
                <c:pt idx="0">
                  <c:v>0</c:v>
                </c:pt>
                <c:pt idx="1">
                  <c:v>0</c:v>
                </c:pt>
                <c:pt idx="2">
                  <c:v>0</c:v>
                </c:pt>
                <c:pt idx="3">
                  <c:v>0</c:v>
                </c:pt>
                <c:pt idx="4">
                  <c:v>0</c:v>
                </c:pt>
                <c:pt idx="5">
                  <c:v>0</c:v>
                </c:pt>
              </c:numCache>
            </c:numRef>
          </c:val>
          <c:extLst>
            <c:ext xmlns:c16="http://schemas.microsoft.com/office/drawing/2014/chart" uri="{C3380CC4-5D6E-409C-BE32-E72D297353CC}">
              <c16:uniqueId val="{00000008-FF2F-4BDE-BF05-DD5999959EA0}"/>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0"/>
              <c:y val="5.584401709401710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11944444444444445"/>
          <c:y val="0.87626984126984131"/>
          <c:w val="0.79465901137357842"/>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178492191238511E-2"/>
          <c:y val="5.0925925925925923E-2"/>
          <c:w val="0.86115704286964134"/>
          <c:h val="0.58949829018556665"/>
        </c:manualLayout>
      </c:layout>
      <c:barChart>
        <c:barDir val="col"/>
        <c:grouping val="clustered"/>
        <c:varyColors val="0"/>
        <c:ser>
          <c:idx val="0"/>
          <c:order val="0"/>
          <c:tx>
            <c:strRef>
              <c:f>GF_total_graph!$S$46</c:f>
              <c:strCache>
                <c:ptCount val="1"/>
                <c:pt idx="0">
                  <c:v>2025</c:v>
                </c:pt>
              </c:strCache>
            </c:strRef>
          </c:tx>
          <c:spPr>
            <a:solidFill>
              <a:srgbClr val="0E2849">
                <a:alpha val="50196"/>
              </a:srgbClr>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GF_total_graph!$T$46:$AE$46</c:f>
              <c:numCache>
                <c:formatCode>0</c:formatCode>
                <c:ptCount val="12"/>
                <c:pt idx="0">
                  <c:v>131.35485635141151</c:v>
                </c:pt>
                <c:pt idx="1">
                  <c:v>131.10931313610592</c:v>
                </c:pt>
                <c:pt idx="2">
                  <c:v>132.92592558166939</c:v>
                </c:pt>
                <c:pt idx="3">
                  <c:v>130.7966359874049</c:v>
                </c:pt>
                <c:pt idx="4">
                  <c:v>130.58553482015</c:v>
                </c:pt>
                <c:pt idx="5">
                  <c:v>166.64897901992518</c:v>
                </c:pt>
                <c:pt idx="6">
                  <c:v>165.81792185290814</c:v>
                </c:pt>
                <c:pt idx="7">
                  <c:v>164.88066443248474</c:v>
                </c:pt>
                <c:pt idx="8">
                  <c:v>132.29410454984765</c:v>
                </c:pt>
                <c:pt idx="9">
                  <c:v>131.24805945681121</c:v>
                </c:pt>
                <c:pt idx="10">
                  <c:v>131.42783472072804</c:v>
                </c:pt>
                <c:pt idx="11">
                  <c:v>132.04467681210775</c:v>
                </c:pt>
              </c:numCache>
            </c:numRef>
          </c:val>
          <c:extLst>
            <c:ext xmlns:c16="http://schemas.microsoft.com/office/drawing/2014/chart" uri="{C3380CC4-5D6E-409C-BE32-E72D297353CC}">
              <c16:uniqueId val="{00000000-B5B9-4120-9437-D70ED7276442}"/>
            </c:ext>
          </c:extLst>
        </c:ser>
        <c:ser>
          <c:idx val="1"/>
          <c:order val="1"/>
          <c:tx>
            <c:strRef>
              <c:f>GF_total_graph!$S$47</c:f>
              <c:strCache>
                <c:ptCount val="1"/>
                <c:pt idx="0">
                  <c:v>2026</c:v>
                </c:pt>
              </c:strCache>
            </c:strRef>
          </c:tx>
          <c:spPr>
            <a:solidFill>
              <a:srgbClr val="0E2849"/>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GF_total_graph!$T$47:$AE$47</c:f>
              <c:numCache>
                <c:formatCode>0</c:formatCode>
                <c:ptCount val="12"/>
                <c:pt idx="0">
                  <c:v>119.17560860288259</c:v>
                </c:pt>
                <c:pt idx="1">
                  <c:v>118.82246805910782</c:v>
                </c:pt>
                <c:pt idx="2">
                  <c:v>120.15929520666327</c:v>
                </c:pt>
                <c:pt idx="3">
                  <c:v>118.9984151591852</c:v>
                </c:pt>
                <c:pt idx="4">
                  <c:v>118.7593092339246</c:v>
                </c:pt>
                <c:pt idx="5">
                  <c:v>151.82238238817737</c:v>
                </c:pt>
              </c:numCache>
            </c:numRef>
          </c:val>
          <c:extLst>
            <c:ext xmlns:c16="http://schemas.microsoft.com/office/drawing/2014/chart" uri="{C3380CC4-5D6E-409C-BE32-E72D297353CC}">
              <c16:uniqueId val="{00000001-B5B9-4120-9437-D70ED7276442}"/>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GF_total_graph!$S$48</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GF_total_graph!$T$48:$AE$48</c:f>
              <c:numCache>
                <c:formatCode>0%</c:formatCode>
                <c:ptCount val="12"/>
                <c:pt idx="0">
                  <c:v>-9.2720193884160473E-2</c:v>
                </c:pt>
                <c:pt idx="1">
                  <c:v>-9.3714510305175691E-2</c:v>
                </c:pt>
                <c:pt idx="2">
                  <c:v>-9.6043193373608129E-2</c:v>
                </c:pt>
                <c:pt idx="3">
                  <c:v>-9.0202784950492235E-2</c:v>
                </c:pt>
                <c:pt idx="4">
                  <c:v>-9.0563059702693502E-2</c:v>
                </c:pt>
                <c:pt idx="5">
                  <c:v>-8.8969021706248083E-2</c:v>
                </c:pt>
              </c:numCache>
            </c:numRef>
          </c:val>
          <c:extLst>
            <c:ext xmlns:c16="http://schemas.microsoft.com/office/drawing/2014/chart" uri="{C3380CC4-5D6E-409C-BE32-E72D297353CC}">
              <c16:uniqueId val="{00000008-B5B9-4120-9437-D70ED7276442}"/>
            </c:ext>
          </c:extLst>
        </c:ser>
        <c:dLbls>
          <c:showLegendKey val="0"/>
          <c:showVal val="0"/>
          <c:showCatName val="0"/>
          <c:showSerName val="0"/>
          <c:showPercent val="0"/>
          <c:showBubbleSize val="0"/>
        </c:dLbls>
        <c:gapWidth val="219"/>
        <c:overlap val="-27"/>
        <c:axId val="1560112072"/>
        <c:axId val="1560107808"/>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7808"/>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12072"/>
        <c:crosses val="max"/>
        <c:crossBetween val="between"/>
      </c:valAx>
      <c:catAx>
        <c:axId val="1560112072"/>
        <c:scaling>
          <c:orientation val="minMax"/>
        </c:scaling>
        <c:delete val="1"/>
        <c:axPos val="b"/>
        <c:numFmt formatCode="General" sourceLinked="1"/>
        <c:majorTickMark val="out"/>
        <c:minorTickMark val="none"/>
        <c:tickLblPos val="nextTo"/>
        <c:crossAx val="1560107808"/>
        <c:crosses val="autoZero"/>
        <c:auto val="1"/>
        <c:lblAlgn val="ctr"/>
        <c:lblOffset val="100"/>
        <c:noMultiLvlLbl val="0"/>
      </c:catAx>
      <c:spPr>
        <a:noFill/>
        <a:ln>
          <a:noFill/>
        </a:ln>
        <a:effectLst/>
      </c:spPr>
    </c:plotArea>
    <c:legend>
      <c:legendPos val="b"/>
      <c:layout>
        <c:manualLayout>
          <c:xMode val="edge"/>
          <c:yMode val="edge"/>
          <c:x val="0.11944444444444445"/>
          <c:y val="0.87651329038415648"/>
          <c:w val="0.75658333333333339"/>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321959755030621E-2"/>
          <c:y val="5.0925925925925923E-2"/>
          <c:w val="0.87168022747156615"/>
          <c:h val="0.59912111362491227"/>
        </c:manualLayout>
      </c:layout>
      <c:barChart>
        <c:barDir val="col"/>
        <c:grouping val="clustered"/>
        <c:varyColors val="0"/>
        <c:ser>
          <c:idx val="0"/>
          <c:order val="0"/>
          <c:tx>
            <c:strRef>
              <c:f>GF_total_graph!$S$52</c:f>
              <c:strCache>
                <c:ptCount val="1"/>
                <c:pt idx="0">
                  <c:v>2025</c:v>
                </c:pt>
              </c:strCache>
            </c:strRef>
          </c:tx>
          <c:spPr>
            <a:solidFill>
              <a:srgbClr val="EAAE04">
                <a:alpha val="50196"/>
              </a:srgbClr>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GF_total_graph!$T$52:$AE$52</c:f>
              <c:numCache>
                <c:formatCode>0</c:formatCode>
                <c:ptCount val="12"/>
                <c:pt idx="0">
                  <c:v>353.41803292580158</c:v>
                </c:pt>
                <c:pt idx="1">
                  <c:v>353.41803292580158</c:v>
                </c:pt>
                <c:pt idx="2">
                  <c:v>353.41803292580158</c:v>
                </c:pt>
                <c:pt idx="3">
                  <c:v>353.41803292580158</c:v>
                </c:pt>
                <c:pt idx="4">
                  <c:v>353.41803292580158</c:v>
                </c:pt>
                <c:pt idx="5">
                  <c:v>603.66828421967261</c:v>
                </c:pt>
                <c:pt idx="6">
                  <c:v>603.66828421967261</c:v>
                </c:pt>
                <c:pt idx="7">
                  <c:v>603.66828421967261</c:v>
                </c:pt>
                <c:pt idx="8">
                  <c:v>353.41803292580158</c:v>
                </c:pt>
                <c:pt idx="9">
                  <c:v>353.41803292580158</c:v>
                </c:pt>
                <c:pt idx="10">
                  <c:v>353.41803292580158</c:v>
                </c:pt>
                <c:pt idx="11">
                  <c:v>353.41803292580158</c:v>
                </c:pt>
              </c:numCache>
            </c:numRef>
          </c:val>
          <c:extLst>
            <c:ext xmlns:c16="http://schemas.microsoft.com/office/drawing/2014/chart" uri="{C3380CC4-5D6E-409C-BE32-E72D297353CC}">
              <c16:uniqueId val="{00000000-C464-4E7C-A92A-F5AC894C6C86}"/>
            </c:ext>
          </c:extLst>
        </c:ser>
        <c:ser>
          <c:idx val="1"/>
          <c:order val="1"/>
          <c:tx>
            <c:strRef>
              <c:f>GF_total_graph!$S$53</c:f>
              <c:strCache>
                <c:ptCount val="1"/>
                <c:pt idx="0">
                  <c:v>2026</c:v>
                </c:pt>
              </c:strCache>
            </c:strRef>
          </c:tx>
          <c:spPr>
            <a:solidFill>
              <a:srgbClr val="EAAE04"/>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GF_total_graph!$T$53:$AE$53</c:f>
              <c:numCache>
                <c:formatCode>0</c:formatCode>
                <c:ptCount val="12"/>
                <c:pt idx="0">
                  <c:v>324.76723721286066</c:v>
                </c:pt>
                <c:pt idx="1">
                  <c:v>324.76723721286066</c:v>
                </c:pt>
                <c:pt idx="2">
                  <c:v>324.76723721286066</c:v>
                </c:pt>
                <c:pt idx="3">
                  <c:v>324.76723721286066</c:v>
                </c:pt>
                <c:pt idx="4">
                  <c:v>324.76723721286066</c:v>
                </c:pt>
                <c:pt idx="5">
                  <c:v>556.93780615628771</c:v>
                </c:pt>
              </c:numCache>
            </c:numRef>
          </c:val>
          <c:extLst>
            <c:ext xmlns:c16="http://schemas.microsoft.com/office/drawing/2014/chart" uri="{C3380CC4-5D6E-409C-BE32-E72D297353CC}">
              <c16:uniqueId val="{00000001-C464-4E7C-A92A-F5AC894C6C86}"/>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GF_total_graph!$S$54</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GF_total_graph!$T$54:$AE$54</c:f>
              <c:numCache>
                <c:formatCode>0%</c:formatCode>
                <c:ptCount val="12"/>
                <c:pt idx="0">
                  <c:v>-8.1067724461462376E-2</c:v>
                </c:pt>
                <c:pt idx="1">
                  <c:v>-8.1067724461462376E-2</c:v>
                </c:pt>
                <c:pt idx="2">
                  <c:v>-8.1067724461462376E-2</c:v>
                </c:pt>
                <c:pt idx="3">
                  <c:v>-8.1067724461462376E-2</c:v>
                </c:pt>
                <c:pt idx="4">
                  <c:v>-8.1067724461462376E-2</c:v>
                </c:pt>
                <c:pt idx="5">
                  <c:v>-7.7410855075467008E-2</c:v>
                </c:pt>
              </c:numCache>
            </c:numRef>
          </c:val>
          <c:extLst>
            <c:ext xmlns:c16="http://schemas.microsoft.com/office/drawing/2014/chart" uri="{C3380CC4-5D6E-409C-BE32-E72D297353CC}">
              <c16:uniqueId val="{00000008-C464-4E7C-A92A-F5AC894C6C86}"/>
            </c:ext>
          </c:extLst>
        </c:ser>
        <c:dLbls>
          <c:showLegendKey val="0"/>
          <c:showVal val="0"/>
          <c:showCatName val="0"/>
          <c:showSerName val="0"/>
          <c:showPercent val="0"/>
          <c:showBubbleSize val="0"/>
        </c:dLbls>
        <c:gapWidth val="219"/>
        <c:overlap val="-27"/>
        <c:axId val="1293980224"/>
        <c:axId val="1293979240"/>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79240"/>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80224"/>
        <c:crosses val="max"/>
        <c:crossBetween val="between"/>
      </c:valAx>
      <c:catAx>
        <c:axId val="1293980224"/>
        <c:scaling>
          <c:orientation val="minMax"/>
        </c:scaling>
        <c:delete val="1"/>
        <c:axPos val="b"/>
        <c:numFmt formatCode="General" sourceLinked="1"/>
        <c:majorTickMark val="out"/>
        <c:minorTickMark val="none"/>
        <c:tickLblPos val="nextTo"/>
        <c:crossAx val="1293979240"/>
        <c:crosses val="autoZero"/>
        <c:auto val="1"/>
        <c:lblAlgn val="ctr"/>
        <c:lblOffset val="100"/>
        <c:noMultiLvlLbl val="0"/>
      </c:catAx>
      <c:spPr>
        <a:noFill/>
        <a:ln>
          <a:noFill/>
        </a:ln>
        <a:effectLst/>
      </c:spPr>
    </c:plotArea>
    <c:legend>
      <c:legendPos val="b"/>
      <c:layout>
        <c:manualLayout>
          <c:xMode val="edge"/>
          <c:yMode val="edge"/>
          <c:x val="0.13333333333333333"/>
          <c:y val="0.8875759928216399"/>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28949924566516"/>
          <c:y val="5.0925925925925923E-2"/>
          <c:w val="0.82815694298055265"/>
          <c:h val="0.59171815568223363"/>
        </c:manualLayout>
      </c:layout>
      <c:barChart>
        <c:barDir val="col"/>
        <c:grouping val="clustered"/>
        <c:varyColors val="0"/>
        <c:ser>
          <c:idx val="0"/>
          <c:order val="0"/>
          <c:tx>
            <c:strRef>
              <c:f>GF_total_graph!$S$55</c:f>
              <c:strCache>
                <c:ptCount val="1"/>
                <c:pt idx="0">
                  <c:v>2025</c:v>
                </c:pt>
              </c:strCache>
            </c:strRef>
          </c:tx>
          <c:spPr>
            <a:solidFill>
              <a:srgbClr val="4FA15E">
                <a:alpha val="50196"/>
              </a:srgbClr>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GF_total_graph!$T$55:$AE$55</c:f>
              <c:numCache>
                <c:formatCode>0</c:formatCode>
                <c:ptCount val="12"/>
                <c:pt idx="0">
                  <c:v>2.0561990155989256</c:v>
                </c:pt>
                <c:pt idx="1">
                  <c:v>2.0561990155989256</c:v>
                </c:pt>
                <c:pt idx="2">
                  <c:v>2.0561990155989256</c:v>
                </c:pt>
                <c:pt idx="3">
                  <c:v>2.0561990155989256</c:v>
                </c:pt>
                <c:pt idx="4">
                  <c:v>2.0561990155989256</c:v>
                </c:pt>
                <c:pt idx="5">
                  <c:v>2.0561990155989256</c:v>
                </c:pt>
                <c:pt idx="6">
                  <c:v>2.0561990155989256</c:v>
                </c:pt>
                <c:pt idx="7">
                  <c:v>2.0561990155989256</c:v>
                </c:pt>
                <c:pt idx="8">
                  <c:v>2.0561990155989256</c:v>
                </c:pt>
                <c:pt idx="9">
                  <c:v>2.0561990155989256</c:v>
                </c:pt>
                <c:pt idx="10">
                  <c:v>2.0561990155989256</c:v>
                </c:pt>
                <c:pt idx="11">
                  <c:v>2.0561990155989256</c:v>
                </c:pt>
              </c:numCache>
            </c:numRef>
          </c:val>
          <c:extLst>
            <c:ext xmlns:c16="http://schemas.microsoft.com/office/drawing/2014/chart" uri="{C3380CC4-5D6E-409C-BE32-E72D297353CC}">
              <c16:uniqueId val="{00000000-EEB5-43E2-A1C7-CBE6D7425EA0}"/>
            </c:ext>
          </c:extLst>
        </c:ser>
        <c:ser>
          <c:idx val="1"/>
          <c:order val="1"/>
          <c:tx>
            <c:strRef>
              <c:f>GF_total_graph!$S$56</c:f>
              <c:strCache>
                <c:ptCount val="1"/>
                <c:pt idx="0">
                  <c:v>2026</c:v>
                </c:pt>
              </c:strCache>
            </c:strRef>
          </c:tx>
          <c:spPr>
            <a:solidFill>
              <a:srgbClr val="4FA15E"/>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GF_total_graph!$T$56:$AE$56</c:f>
              <c:numCache>
                <c:formatCode>0</c:formatCode>
                <c:ptCount val="12"/>
                <c:pt idx="0">
                  <c:v>2.1833853656102322</c:v>
                </c:pt>
                <c:pt idx="1">
                  <c:v>2.1833853656102322</c:v>
                </c:pt>
                <c:pt idx="2">
                  <c:v>2.1833853656102322</c:v>
                </c:pt>
                <c:pt idx="3">
                  <c:v>2.1833853656102322</c:v>
                </c:pt>
                <c:pt idx="4">
                  <c:v>2.1833853656102322</c:v>
                </c:pt>
                <c:pt idx="5">
                  <c:v>2.1833853656102322</c:v>
                </c:pt>
              </c:numCache>
            </c:numRef>
          </c:val>
          <c:extLst>
            <c:ext xmlns:c16="http://schemas.microsoft.com/office/drawing/2014/chart" uri="{C3380CC4-5D6E-409C-BE32-E72D297353CC}">
              <c16:uniqueId val="{00000001-EEB5-43E2-A1C7-CBE6D7425EA0}"/>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GF_total_graph!$S$57</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GF_total_graph!$T$57:$AE$57</c:f>
              <c:numCache>
                <c:formatCode>0%</c:formatCode>
                <c:ptCount val="12"/>
                <c:pt idx="0">
                  <c:v>6.1855077765544032E-2</c:v>
                </c:pt>
                <c:pt idx="1">
                  <c:v>6.1855077765544032E-2</c:v>
                </c:pt>
                <c:pt idx="2">
                  <c:v>6.1855077765544032E-2</c:v>
                </c:pt>
                <c:pt idx="3">
                  <c:v>6.1855077765544032E-2</c:v>
                </c:pt>
                <c:pt idx="4">
                  <c:v>6.1855077765544032E-2</c:v>
                </c:pt>
                <c:pt idx="5">
                  <c:v>6.1855077765544032E-2</c:v>
                </c:pt>
              </c:numCache>
            </c:numRef>
          </c:val>
          <c:extLst>
            <c:ext xmlns:c16="http://schemas.microsoft.com/office/drawing/2014/chart" uri="{C3380CC4-5D6E-409C-BE32-E72D297353CC}">
              <c16:uniqueId val="{00000008-EEB5-43E2-A1C7-CBE6D7425EA0}"/>
            </c:ext>
          </c:extLst>
        </c:ser>
        <c:dLbls>
          <c:showLegendKey val="0"/>
          <c:showVal val="0"/>
          <c:showCatName val="0"/>
          <c:showSerName val="0"/>
          <c:showPercent val="0"/>
          <c:showBubbleSize val="0"/>
        </c:dLbls>
        <c:gapWidth val="219"/>
        <c:overlap val="-27"/>
        <c:axId val="1911360160"/>
        <c:axId val="1911357536"/>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911357536"/>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911360160"/>
        <c:crosses val="max"/>
        <c:crossBetween val="between"/>
      </c:valAx>
      <c:catAx>
        <c:axId val="1911360160"/>
        <c:scaling>
          <c:orientation val="minMax"/>
        </c:scaling>
        <c:delete val="1"/>
        <c:axPos val="b"/>
        <c:numFmt formatCode="General" sourceLinked="1"/>
        <c:majorTickMark val="out"/>
        <c:minorTickMark val="none"/>
        <c:tickLblPos val="nextTo"/>
        <c:crossAx val="1911357536"/>
        <c:crosses val="autoZero"/>
        <c:auto val="1"/>
        <c:lblAlgn val="ctr"/>
        <c:lblOffset val="100"/>
        <c:noMultiLvlLbl val="0"/>
      </c:catAx>
      <c:spPr>
        <a:noFill/>
        <a:ln>
          <a:noFill/>
        </a:ln>
        <a:effectLst/>
      </c:spPr>
    </c:plotArea>
    <c:legend>
      <c:legendPos val="b"/>
      <c:layout>
        <c:manualLayout>
          <c:xMode val="edge"/>
          <c:yMode val="edge"/>
          <c:x val="0.16069803734184615"/>
          <c:y val="0.88754334736290974"/>
          <c:w val="0.73611111111111116"/>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09973753280842"/>
          <c:y val="5.0925925925925923E-2"/>
          <c:w val="0.8216802274715661"/>
          <c:h val="0.58628812243539985"/>
        </c:manualLayout>
      </c:layout>
      <c:barChart>
        <c:barDir val="col"/>
        <c:grouping val="clustered"/>
        <c:varyColors val="0"/>
        <c:ser>
          <c:idx val="0"/>
          <c:order val="0"/>
          <c:tx>
            <c:strRef>
              <c:f>GF_total_graph!$S$58</c:f>
              <c:strCache>
                <c:ptCount val="1"/>
                <c:pt idx="0">
                  <c:v>2025</c:v>
                </c:pt>
              </c:strCache>
            </c:strRef>
          </c:tx>
          <c:spPr>
            <a:solidFill>
              <a:srgbClr val="642E65">
                <a:alpha val="50196"/>
              </a:srgbClr>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GF_total_graph!$T$58:$AE$58</c:f>
              <c:numCache>
                <c:formatCode>0</c:formatCode>
                <c:ptCount val="12"/>
                <c:pt idx="0">
                  <c:v>82.914718335543952</c:v>
                </c:pt>
                <c:pt idx="1">
                  <c:v>82.914718335543952</c:v>
                </c:pt>
                <c:pt idx="2">
                  <c:v>82.914718335543952</c:v>
                </c:pt>
                <c:pt idx="3">
                  <c:v>82.914718335543952</c:v>
                </c:pt>
                <c:pt idx="4">
                  <c:v>82.914718335543952</c:v>
                </c:pt>
                <c:pt idx="5">
                  <c:v>248.74415500663184</c:v>
                </c:pt>
                <c:pt idx="6">
                  <c:v>248.74415500663184</c:v>
                </c:pt>
                <c:pt idx="7">
                  <c:v>248.74415500663184</c:v>
                </c:pt>
                <c:pt idx="8">
                  <c:v>82.914718335543952</c:v>
                </c:pt>
                <c:pt idx="9">
                  <c:v>82.914718335543952</c:v>
                </c:pt>
                <c:pt idx="10">
                  <c:v>82.914718335543952</c:v>
                </c:pt>
                <c:pt idx="11">
                  <c:v>82.914718335543952</c:v>
                </c:pt>
              </c:numCache>
            </c:numRef>
          </c:val>
          <c:extLst>
            <c:ext xmlns:c16="http://schemas.microsoft.com/office/drawing/2014/chart" uri="{C3380CC4-5D6E-409C-BE32-E72D297353CC}">
              <c16:uniqueId val="{00000000-75EE-40CB-B4DA-FF44C8DA961F}"/>
            </c:ext>
          </c:extLst>
        </c:ser>
        <c:ser>
          <c:idx val="1"/>
          <c:order val="1"/>
          <c:tx>
            <c:strRef>
              <c:f>GF_total_graph!$S$59</c:f>
              <c:strCache>
                <c:ptCount val="1"/>
                <c:pt idx="0">
                  <c:v>2026</c:v>
                </c:pt>
              </c:strCache>
            </c:strRef>
          </c:tx>
          <c:spPr>
            <a:solidFill>
              <a:srgbClr val="642E65"/>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GF_total_graph!$T$59:$AE$59</c:f>
              <c:numCache>
                <c:formatCode>0</c:formatCode>
                <c:ptCount val="12"/>
                <c:pt idx="0">
                  <c:v>86.905442369045346</c:v>
                </c:pt>
                <c:pt idx="1">
                  <c:v>86.905442369045346</c:v>
                </c:pt>
                <c:pt idx="2">
                  <c:v>86.905442369045346</c:v>
                </c:pt>
                <c:pt idx="3">
                  <c:v>86.905442369045346</c:v>
                </c:pt>
                <c:pt idx="4">
                  <c:v>86.905442369045346</c:v>
                </c:pt>
                <c:pt idx="5">
                  <c:v>174.17382959492514</c:v>
                </c:pt>
              </c:numCache>
            </c:numRef>
          </c:val>
          <c:extLst>
            <c:ext xmlns:c16="http://schemas.microsoft.com/office/drawing/2014/chart" uri="{C3380CC4-5D6E-409C-BE32-E72D297353CC}">
              <c16:uniqueId val="{00000001-75EE-40CB-B4DA-FF44C8DA961F}"/>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GF_total_graph!$S$60</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GF_total_graph!$T$60:$AE$60</c:f>
              <c:numCache>
                <c:formatCode>0%</c:formatCode>
                <c:ptCount val="12"/>
                <c:pt idx="0">
                  <c:v>4.8130466021141231E-2</c:v>
                </c:pt>
                <c:pt idx="1">
                  <c:v>4.8130466021141231E-2</c:v>
                </c:pt>
                <c:pt idx="2">
                  <c:v>4.8130466021141231E-2</c:v>
                </c:pt>
                <c:pt idx="3">
                  <c:v>4.8130466021141231E-2</c:v>
                </c:pt>
                <c:pt idx="4">
                  <c:v>4.8130466021141231E-2</c:v>
                </c:pt>
                <c:pt idx="5">
                  <c:v>-0.29978724689920278</c:v>
                </c:pt>
              </c:numCache>
            </c:numRef>
          </c:val>
          <c:extLst>
            <c:ext xmlns:c16="http://schemas.microsoft.com/office/drawing/2014/chart" uri="{C3380CC4-5D6E-409C-BE32-E72D297353CC}">
              <c16:uniqueId val="{00000008-75EE-40CB-B4DA-FF44C8DA961F}"/>
            </c:ext>
          </c:extLst>
        </c:ser>
        <c:dLbls>
          <c:showLegendKey val="0"/>
          <c:showVal val="0"/>
          <c:showCatName val="0"/>
          <c:showSerName val="0"/>
          <c:showPercent val="0"/>
          <c:showBubbleSize val="0"/>
        </c:dLbls>
        <c:gapWidth val="219"/>
        <c:overlap val="-27"/>
        <c:axId val="1293966776"/>
        <c:axId val="129396251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8.3333333333333332E-3"/>
              <c:y val="3.7155079579920765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96251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966776"/>
        <c:crosses val="max"/>
        <c:crossBetween val="between"/>
      </c:valAx>
      <c:catAx>
        <c:axId val="1293966776"/>
        <c:scaling>
          <c:orientation val="minMax"/>
        </c:scaling>
        <c:delete val="1"/>
        <c:axPos val="b"/>
        <c:numFmt formatCode="General" sourceLinked="1"/>
        <c:majorTickMark val="out"/>
        <c:minorTickMark val="none"/>
        <c:tickLblPos val="nextTo"/>
        <c:crossAx val="1293962512"/>
        <c:crosses val="autoZero"/>
        <c:auto val="1"/>
        <c:lblAlgn val="ctr"/>
        <c:lblOffset val="100"/>
        <c:noMultiLvlLbl val="0"/>
      </c:catAx>
      <c:spPr>
        <a:noFill/>
        <a:ln>
          <a:noFill/>
        </a:ln>
        <a:effectLst/>
      </c:spPr>
    </c:plotArea>
    <c:legend>
      <c:legendPos val="b"/>
      <c:layout>
        <c:manualLayout>
          <c:xMode val="edge"/>
          <c:yMode val="edge"/>
          <c:x val="0.1165343915343915"/>
          <c:y val="0.8875759928216399"/>
          <c:w val="0.73055555555555551"/>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095291659971064E-2"/>
          <c:y val="5.0925925925925923E-2"/>
          <c:w val="0.82468477154641384"/>
          <c:h val="0.61179343799089114"/>
        </c:manualLayout>
      </c:layout>
      <c:barChart>
        <c:barDir val="col"/>
        <c:grouping val="clustered"/>
        <c:varyColors val="0"/>
        <c:ser>
          <c:idx val="0"/>
          <c:order val="0"/>
          <c:tx>
            <c:strRef>
              <c:f>GF_total_graph!$S$61</c:f>
              <c:strCache>
                <c:ptCount val="1"/>
                <c:pt idx="0">
                  <c:v>2025</c:v>
                </c:pt>
              </c:strCache>
            </c:strRef>
          </c:tx>
          <c:spPr>
            <a:solidFill>
              <a:schemeClr val="accent1"/>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GF_total_graph!$T$61:$AE$61</c:f>
              <c:numCache>
                <c:formatCode>0</c:formatCode>
                <c:ptCount val="12"/>
                <c:pt idx="0">
                  <c:v>59.727246443671092</c:v>
                </c:pt>
                <c:pt idx="1">
                  <c:v>59.727246443671092</c:v>
                </c:pt>
                <c:pt idx="2">
                  <c:v>59.727246443671092</c:v>
                </c:pt>
                <c:pt idx="3">
                  <c:v>59.727246443671092</c:v>
                </c:pt>
                <c:pt idx="4">
                  <c:v>59.727246443671092</c:v>
                </c:pt>
                <c:pt idx="5">
                  <c:v>179.18173933101326</c:v>
                </c:pt>
                <c:pt idx="6">
                  <c:v>179.18173933101326</c:v>
                </c:pt>
                <c:pt idx="7">
                  <c:v>179.18173933101326</c:v>
                </c:pt>
                <c:pt idx="8">
                  <c:v>59.727246443671092</c:v>
                </c:pt>
                <c:pt idx="9">
                  <c:v>59.727246443671092</c:v>
                </c:pt>
                <c:pt idx="10">
                  <c:v>59.727246443671092</c:v>
                </c:pt>
                <c:pt idx="11">
                  <c:v>59.727246443671092</c:v>
                </c:pt>
              </c:numCache>
            </c:numRef>
          </c:val>
          <c:extLst>
            <c:ext xmlns:c16="http://schemas.microsoft.com/office/drawing/2014/chart" uri="{C3380CC4-5D6E-409C-BE32-E72D297353CC}">
              <c16:uniqueId val="{00000000-C43F-4C10-9F9B-478CC11432D5}"/>
            </c:ext>
          </c:extLst>
        </c:ser>
        <c:ser>
          <c:idx val="1"/>
          <c:order val="1"/>
          <c:tx>
            <c:strRef>
              <c:f>GF_total_graph!$S$62</c:f>
              <c:strCache>
                <c:ptCount val="1"/>
                <c:pt idx="0">
                  <c:v>2026</c:v>
                </c:pt>
              </c:strCache>
            </c:strRef>
          </c:tx>
          <c:spPr>
            <a:solidFill>
              <a:srgbClr val="1C5294"/>
            </a:solidFill>
            <a:ln>
              <a:noFill/>
            </a:ln>
            <a:effectLst/>
          </c:spPr>
          <c:invertIfNegative val="0"/>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GF_total_graph!$T$62:$AE$62</c:f>
              <c:numCache>
                <c:formatCode>0</c:formatCode>
                <c:ptCount val="12"/>
                <c:pt idx="0">
                  <c:v>55.306219183501447</c:v>
                </c:pt>
                <c:pt idx="1">
                  <c:v>55.306219183501447</c:v>
                </c:pt>
                <c:pt idx="2">
                  <c:v>55.306219183501447</c:v>
                </c:pt>
                <c:pt idx="3">
                  <c:v>55.306219183501447</c:v>
                </c:pt>
                <c:pt idx="4">
                  <c:v>55.306219183501447</c:v>
                </c:pt>
                <c:pt idx="5">
                  <c:v>138.29058790463372</c:v>
                </c:pt>
              </c:numCache>
            </c:numRef>
          </c:val>
          <c:extLst>
            <c:ext xmlns:c16="http://schemas.microsoft.com/office/drawing/2014/chart" uri="{C3380CC4-5D6E-409C-BE32-E72D297353CC}">
              <c16:uniqueId val="{00000001-C43F-4C10-9F9B-478CC11432D5}"/>
            </c:ext>
          </c:extLst>
        </c:ser>
        <c:dLbls>
          <c:showLegendKey val="0"/>
          <c:showVal val="0"/>
          <c:showCatName val="0"/>
          <c:showSerName val="0"/>
          <c:showPercent val="0"/>
          <c:showBubbleSize val="0"/>
        </c:dLbls>
        <c:gapWidth val="219"/>
        <c:overlap val="-27"/>
        <c:axId val="968079152"/>
        <c:axId val="968070296"/>
      </c:barChart>
      <c:barChart>
        <c:barDir val="col"/>
        <c:grouping val="clustered"/>
        <c:varyColors val="0"/>
        <c:ser>
          <c:idx val="2"/>
          <c:order val="2"/>
          <c:tx>
            <c:strRef>
              <c:f>GF_total_graph!$S$63</c:f>
              <c:strCache>
                <c:ptCount val="1"/>
                <c:pt idx="0">
                  <c:v>% Evolution 2026/2025</c:v>
                </c:pt>
              </c:strCache>
            </c:strRef>
          </c:tx>
          <c:spPr>
            <a:no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GF_total_graph!$T$42:$AE$42</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GF_total_graph!$T$63:$AE$63</c:f>
              <c:numCache>
                <c:formatCode>0%</c:formatCode>
                <c:ptCount val="12"/>
                <c:pt idx="0">
                  <c:v>-7.4020275894337864E-2</c:v>
                </c:pt>
                <c:pt idx="1">
                  <c:v>-7.4020275894337864E-2</c:v>
                </c:pt>
                <c:pt idx="2">
                  <c:v>-7.4020275894337864E-2</c:v>
                </c:pt>
                <c:pt idx="3">
                  <c:v>-7.4020275894337864E-2</c:v>
                </c:pt>
                <c:pt idx="4">
                  <c:v>-7.4020275894337864E-2</c:v>
                </c:pt>
                <c:pt idx="5">
                  <c:v>-0.22821048383082632</c:v>
                </c:pt>
              </c:numCache>
            </c:numRef>
          </c:val>
          <c:extLst>
            <c:ext xmlns:c16="http://schemas.microsoft.com/office/drawing/2014/chart" uri="{C3380CC4-5D6E-409C-BE32-E72D297353CC}">
              <c16:uniqueId val="{00000008-C43F-4C10-9F9B-478CC11432D5}"/>
            </c:ext>
          </c:extLst>
        </c:ser>
        <c:dLbls>
          <c:showLegendKey val="0"/>
          <c:showVal val="0"/>
          <c:showCatName val="0"/>
          <c:showSerName val="0"/>
          <c:showPercent val="0"/>
          <c:showBubbleSize val="0"/>
        </c:dLbls>
        <c:gapWidth val="219"/>
        <c:overlap val="-27"/>
        <c:axId val="1560109120"/>
        <c:axId val="1560108792"/>
      </c:barChart>
      <c:catAx>
        <c:axId val="968079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560108792"/>
        <c:scaling>
          <c:orientation val="minMax"/>
          <c:max val="2"/>
          <c:min val="-100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560109120"/>
        <c:crosses val="max"/>
        <c:crossBetween val="between"/>
      </c:valAx>
      <c:catAx>
        <c:axId val="1560109120"/>
        <c:scaling>
          <c:orientation val="minMax"/>
        </c:scaling>
        <c:delete val="1"/>
        <c:axPos val="b"/>
        <c:numFmt formatCode="General" sourceLinked="1"/>
        <c:majorTickMark val="out"/>
        <c:minorTickMark val="none"/>
        <c:tickLblPos val="nextTo"/>
        <c:crossAx val="1560108792"/>
        <c:crosses val="autoZero"/>
        <c:auto val="1"/>
        <c:lblAlgn val="ctr"/>
        <c:lblOffset val="100"/>
        <c:noMultiLvlLbl val="0"/>
      </c:catAx>
      <c:spPr>
        <a:noFill/>
        <a:ln>
          <a:noFill/>
        </a:ln>
        <a:effectLst/>
      </c:spPr>
    </c:plotArea>
    <c:legend>
      <c:legendPos val="b"/>
      <c:layout>
        <c:manualLayout>
          <c:xMode val="edge"/>
          <c:yMode val="edge"/>
          <c:x val="0.2444445123971154"/>
          <c:y val="0.89666800578499095"/>
          <c:w val="0.75555555555555554"/>
          <c:h val="7.36587926509186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255648148148147"/>
          <c:y val="2.4614600122016741E-2"/>
          <c:w val="0.78466064814814829"/>
          <c:h val="0.80975765411382827"/>
        </c:manualLayout>
      </c:layout>
      <c:barChart>
        <c:barDir val="col"/>
        <c:grouping val="clustered"/>
        <c:varyColors val="0"/>
        <c:ser>
          <c:idx val="1"/>
          <c:order val="0"/>
          <c:tx>
            <c:strRef>
              <c:f>GF_total_graph!$AH$11</c:f>
              <c:strCache>
                <c:ptCount val="1"/>
                <c:pt idx="0">
                  <c:v>2025</c:v>
                </c:pt>
              </c:strCache>
            </c:strRef>
          </c:tx>
          <c:spPr>
            <a:solidFill>
              <a:srgbClr val="0E2849"/>
            </a:solidFill>
            <a:ln>
              <a:noFill/>
            </a:ln>
            <a:effectLst/>
          </c:spPr>
          <c:invertIfNegative val="0"/>
          <c:cat>
            <c:strRef>
              <c:f>GF_total_graph!$AV$4</c:f>
              <c:strCache>
                <c:ptCount val="1"/>
                <c:pt idx="0">
                  <c:v>6 mois</c:v>
                </c:pt>
              </c:strCache>
            </c:strRef>
          </c:cat>
          <c:val>
            <c:numRef>
              <c:f>GF_total_graph!$AV$11</c:f>
              <c:numCache>
                <c:formatCode>0</c:formatCode>
                <c:ptCount val="1"/>
                <c:pt idx="0">
                  <c:v>3912.6979021655479</c:v>
                </c:pt>
              </c:numCache>
            </c:numRef>
          </c:val>
          <c:extLst>
            <c:ext xmlns:c16="http://schemas.microsoft.com/office/drawing/2014/chart" uri="{C3380CC4-5D6E-409C-BE32-E72D297353CC}">
              <c16:uniqueId val="{00000000-AF46-4091-9EF5-8A299617F9B3}"/>
            </c:ext>
          </c:extLst>
        </c:ser>
        <c:ser>
          <c:idx val="0"/>
          <c:order val="1"/>
          <c:tx>
            <c:strRef>
              <c:f>GF_total_graph!$AH$12</c:f>
              <c:strCache>
                <c:ptCount val="1"/>
                <c:pt idx="0">
                  <c:v>2026</c:v>
                </c:pt>
              </c:strCache>
            </c:strRef>
          </c:tx>
          <c:spPr>
            <a:solidFill>
              <a:srgbClr val="4FA15E"/>
            </a:solidFill>
            <a:ln>
              <a:noFill/>
            </a:ln>
            <a:effectLst/>
          </c:spPr>
          <c:invertIfNegative val="0"/>
          <c:cat>
            <c:strRef>
              <c:f>GF_total_graph!$AV$4</c:f>
              <c:strCache>
                <c:ptCount val="1"/>
                <c:pt idx="0">
                  <c:v>6 mois</c:v>
                </c:pt>
              </c:strCache>
            </c:strRef>
          </c:cat>
          <c:val>
            <c:numRef>
              <c:f>GF_total_graph!$AV$12</c:f>
              <c:numCache>
                <c:formatCode>0</c:formatCode>
                <c:ptCount val="1"/>
                <c:pt idx="0">
                  <c:v>3593.1760921466002</c:v>
                </c:pt>
              </c:numCache>
            </c:numRef>
          </c:val>
          <c:extLst>
            <c:ext xmlns:c16="http://schemas.microsoft.com/office/drawing/2014/chart" uri="{C3380CC4-5D6E-409C-BE32-E72D297353CC}">
              <c16:uniqueId val="{00000001-AF46-4091-9EF5-8A299617F9B3}"/>
            </c:ext>
          </c:extLst>
        </c:ser>
        <c:dLbls>
          <c:showLegendKey val="0"/>
          <c:showVal val="0"/>
          <c:showCatName val="0"/>
          <c:showSerName val="0"/>
          <c:showPercent val="0"/>
          <c:showBubbleSize val="0"/>
        </c:dLbls>
        <c:gapWidth val="400"/>
        <c:overlap val="-63"/>
        <c:axId val="788015328"/>
        <c:axId val="788014672"/>
      </c:barChart>
      <c:barChart>
        <c:barDir val="col"/>
        <c:grouping val="clustered"/>
        <c:varyColors val="0"/>
        <c:ser>
          <c:idx val="2"/>
          <c:order val="2"/>
          <c:tx>
            <c:strRef>
              <c:f>GF_total_graph!$AH$13</c:f>
              <c:strCache>
                <c:ptCount val="1"/>
                <c:pt idx="0">
                  <c:v>% Evolution 2026/2025</c:v>
                </c:pt>
              </c:strCache>
            </c:strRef>
          </c:tx>
          <c:spPr>
            <a:noFill/>
            <a:ln>
              <a:noFill/>
            </a:ln>
            <a:effectLst/>
          </c:spPr>
          <c:invertIfNegative val="0"/>
          <c:dLbls>
            <c:dLbl>
              <c:idx val="0"/>
              <c:layout>
                <c:manualLayout>
                  <c:x val="9.5412229295165074E-2"/>
                  <c:y val="0.77802233278505972"/>
                </c:manualLayout>
              </c:layout>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72E-42B4-AE3C-4DD16F4B6668}"/>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GF_total_graph!$AV$4</c:f>
              <c:strCache>
                <c:ptCount val="1"/>
                <c:pt idx="0">
                  <c:v>6 mois</c:v>
                </c:pt>
              </c:strCache>
            </c:strRef>
          </c:cat>
          <c:val>
            <c:numRef>
              <c:f>GF_total_graph!$AV$13</c:f>
              <c:numCache>
                <c:formatCode>0%</c:formatCode>
                <c:ptCount val="1"/>
                <c:pt idx="0">
                  <c:v>-8.1662785629859902E-2</c:v>
                </c:pt>
              </c:numCache>
            </c:numRef>
          </c:val>
          <c:extLst>
            <c:ext xmlns:c16="http://schemas.microsoft.com/office/drawing/2014/chart" uri="{C3380CC4-5D6E-409C-BE32-E72D297353CC}">
              <c16:uniqueId val="{00000003-AF46-4091-9EF5-8A299617F9B3}"/>
            </c:ext>
          </c:extLst>
        </c:ser>
        <c:dLbls>
          <c:showLegendKey val="0"/>
          <c:showVal val="0"/>
          <c:showCatName val="0"/>
          <c:showSerName val="0"/>
          <c:showPercent val="0"/>
          <c:showBubbleSize val="0"/>
        </c:dLbls>
        <c:gapWidth val="150"/>
        <c:axId val="1294028768"/>
        <c:axId val="1294029424"/>
      </c:barChart>
      <c:catAx>
        <c:axId val="7880153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29402942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4028768"/>
        <c:crosses val="max"/>
        <c:crossBetween val="between"/>
      </c:valAx>
      <c:catAx>
        <c:axId val="1294028768"/>
        <c:scaling>
          <c:orientation val="minMax"/>
        </c:scaling>
        <c:delete val="1"/>
        <c:axPos val="b"/>
        <c:numFmt formatCode="General" sourceLinked="1"/>
        <c:majorTickMark val="out"/>
        <c:minorTickMark val="none"/>
        <c:tickLblPos val="nextTo"/>
        <c:crossAx val="1294029424"/>
        <c:crosses val="autoZero"/>
        <c:auto val="1"/>
        <c:lblAlgn val="ctr"/>
        <c:lblOffset val="100"/>
        <c:noMultiLvlLbl val="0"/>
      </c:catAx>
      <c:spPr>
        <a:noFill/>
        <a:ln>
          <a:noFill/>
        </a:ln>
        <a:effectLst/>
      </c:spPr>
    </c:plotArea>
    <c:legend>
      <c:legendPos val="b"/>
      <c:layout>
        <c:manualLayout>
          <c:xMode val="edge"/>
          <c:yMode val="edge"/>
          <c:x val="0.23690296642518577"/>
          <c:y val="0.90204059949122928"/>
          <c:w val="0.52619384745511366"/>
          <c:h val="8.75796614325265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29370593381709"/>
          <c:y val="5.0925925925925923E-2"/>
          <c:w val="0.69413891890964596"/>
          <c:h val="0.7547047244094488"/>
        </c:manualLayout>
      </c:layout>
      <c:barChart>
        <c:barDir val="col"/>
        <c:grouping val="clustered"/>
        <c:varyColors val="0"/>
        <c:ser>
          <c:idx val="0"/>
          <c:order val="0"/>
          <c:tx>
            <c:strRef>
              <c:f>GF_total_graph!$S$43</c:f>
              <c:strCache>
                <c:ptCount val="1"/>
                <c:pt idx="0">
                  <c:v>2025</c:v>
                </c:pt>
              </c:strCache>
            </c:strRef>
          </c:tx>
          <c:spPr>
            <a:solidFill>
              <a:srgbClr val="4982C7">
                <a:alpha val="50196"/>
              </a:srgbClr>
            </a:solidFill>
            <a:ln>
              <a:noFill/>
            </a:ln>
            <a:effectLst/>
          </c:spPr>
          <c:invertIfNegative val="0"/>
          <c:cat>
            <c:strRef>
              <c:f>GF_total_graph!$AH$42</c:f>
              <c:strCache>
                <c:ptCount val="1"/>
                <c:pt idx="0">
                  <c:v>6 mois</c:v>
                </c:pt>
              </c:strCache>
            </c:strRef>
          </c:cat>
          <c:val>
            <c:numRef>
              <c:f>GF_total_graph!$AH$43</c:f>
              <c:numCache>
                <c:formatCode>0</c:formatCode>
                <c:ptCount val="1"/>
                <c:pt idx="0">
                  <c:v>42.86326764225533</c:v>
                </c:pt>
              </c:numCache>
            </c:numRef>
          </c:val>
          <c:extLst>
            <c:ext xmlns:c16="http://schemas.microsoft.com/office/drawing/2014/chart" uri="{C3380CC4-5D6E-409C-BE32-E72D297353CC}">
              <c16:uniqueId val="{00000000-4397-44A4-928E-DC0B5A0D3862}"/>
            </c:ext>
          </c:extLst>
        </c:ser>
        <c:ser>
          <c:idx val="1"/>
          <c:order val="1"/>
          <c:tx>
            <c:strRef>
              <c:f>GF_total_graph!$S$44</c:f>
              <c:strCache>
                <c:ptCount val="1"/>
                <c:pt idx="0">
                  <c:v>2026</c:v>
                </c:pt>
              </c:strCache>
            </c:strRef>
          </c:tx>
          <c:spPr>
            <a:solidFill>
              <a:srgbClr val="4982C7"/>
            </a:solidFill>
            <a:ln>
              <a:noFill/>
            </a:ln>
            <a:effectLst/>
          </c:spPr>
          <c:invertIfNegative val="0"/>
          <c:cat>
            <c:strRef>
              <c:f>GF_total_graph!$AH$42</c:f>
              <c:strCache>
                <c:ptCount val="1"/>
                <c:pt idx="0">
                  <c:v>6 mois</c:v>
                </c:pt>
              </c:strCache>
            </c:strRef>
          </c:cat>
          <c:val>
            <c:numRef>
              <c:f>GF_total_graph!$AH$44</c:f>
              <c:numCache>
                <c:formatCode>0</c:formatCode>
                <c:ptCount val="1"/>
                <c:pt idx="0">
                  <c:v>42.86326764225533</c:v>
                </c:pt>
              </c:numCache>
            </c:numRef>
          </c:val>
          <c:extLst>
            <c:ext xmlns:c16="http://schemas.microsoft.com/office/drawing/2014/chart" uri="{C3380CC4-5D6E-409C-BE32-E72D297353CC}">
              <c16:uniqueId val="{00000001-4397-44A4-928E-DC0B5A0D3862}"/>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GF_total_graph!$S$45</c:f>
              <c:strCache>
                <c:ptCount val="1"/>
                <c:pt idx="0">
                  <c:v>% Evolution 2026/2025</c:v>
                </c:pt>
              </c:strCache>
            </c:strRef>
          </c:tx>
          <c:spPr>
            <a:noFill/>
            <a:ln>
              <a:noFill/>
            </a:ln>
            <a:effectLst/>
          </c:spPr>
          <c:invertIfNegative val="0"/>
          <c:dLbls>
            <c:dLbl>
              <c:idx val="0"/>
              <c:layout>
                <c:manualLayout>
                  <c:x val="9.1476163518775841E-2"/>
                  <c:y val="-0.6654309146200917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AC0-4D06-A44C-E0DF4455D076}"/>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GF_total_graph!$AH$42</c:f>
              <c:strCache>
                <c:ptCount val="1"/>
                <c:pt idx="0">
                  <c:v>6 mois</c:v>
                </c:pt>
              </c:strCache>
            </c:strRef>
          </c:cat>
          <c:val>
            <c:numRef>
              <c:f>GF_total_graph!$AH$45</c:f>
              <c:numCache>
                <c:formatCode>0%</c:formatCode>
                <c:ptCount val="1"/>
                <c:pt idx="0">
                  <c:v>0</c:v>
                </c:pt>
              </c:numCache>
            </c:numRef>
          </c:val>
          <c:extLst>
            <c:ext xmlns:c16="http://schemas.microsoft.com/office/drawing/2014/chart" uri="{C3380CC4-5D6E-409C-BE32-E72D297353CC}">
              <c16:uniqueId val="{00000003-4397-44A4-928E-DC0B5A0D3862}"/>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780185428371133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22844938500334"/>
          <c:y val="5.0925991733218628E-2"/>
          <c:w val="0.6862041754584598"/>
          <c:h val="0.7547047244094488"/>
        </c:manualLayout>
      </c:layout>
      <c:barChart>
        <c:barDir val="col"/>
        <c:grouping val="clustered"/>
        <c:varyColors val="0"/>
        <c:ser>
          <c:idx val="0"/>
          <c:order val="0"/>
          <c:tx>
            <c:strRef>
              <c:f>GF_total_graph!$S$46</c:f>
              <c:strCache>
                <c:ptCount val="1"/>
                <c:pt idx="0">
                  <c:v>2025</c:v>
                </c:pt>
              </c:strCache>
            </c:strRef>
          </c:tx>
          <c:spPr>
            <a:solidFill>
              <a:srgbClr val="0E2849">
                <a:alpha val="50196"/>
              </a:srgbClr>
            </a:solidFill>
            <a:ln>
              <a:noFill/>
            </a:ln>
            <a:effectLst/>
          </c:spPr>
          <c:invertIfNegative val="0"/>
          <c:cat>
            <c:strRef>
              <c:f>GF_total_graph!$AH$42</c:f>
              <c:strCache>
                <c:ptCount val="1"/>
                <c:pt idx="0">
                  <c:v>6 mois</c:v>
                </c:pt>
              </c:strCache>
            </c:strRef>
          </c:cat>
          <c:val>
            <c:numRef>
              <c:f>GF_total_graph!$AH$46</c:f>
              <c:numCache>
                <c:formatCode>0</c:formatCode>
                <c:ptCount val="1"/>
                <c:pt idx="0">
                  <c:v>823.42124489666685</c:v>
                </c:pt>
              </c:numCache>
            </c:numRef>
          </c:val>
          <c:extLst>
            <c:ext xmlns:c16="http://schemas.microsoft.com/office/drawing/2014/chart" uri="{C3380CC4-5D6E-409C-BE32-E72D297353CC}">
              <c16:uniqueId val="{00000000-C3C4-4DD8-A66F-E656AA951B83}"/>
            </c:ext>
          </c:extLst>
        </c:ser>
        <c:ser>
          <c:idx val="1"/>
          <c:order val="1"/>
          <c:tx>
            <c:strRef>
              <c:f>GF_total_graph!$S$47</c:f>
              <c:strCache>
                <c:ptCount val="1"/>
                <c:pt idx="0">
                  <c:v>2026</c:v>
                </c:pt>
              </c:strCache>
            </c:strRef>
          </c:tx>
          <c:spPr>
            <a:solidFill>
              <a:srgbClr val="0E2849"/>
            </a:solidFill>
            <a:ln>
              <a:noFill/>
            </a:ln>
            <a:effectLst/>
          </c:spPr>
          <c:invertIfNegative val="0"/>
          <c:cat>
            <c:strRef>
              <c:f>GF_total_graph!$AH$42</c:f>
              <c:strCache>
                <c:ptCount val="1"/>
                <c:pt idx="0">
                  <c:v>6 mois</c:v>
                </c:pt>
              </c:strCache>
            </c:strRef>
          </c:cat>
          <c:val>
            <c:numRef>
              <c:f>GF_total_graph!$AH$47</c:f>
              <c:numCache>
                <c:formatCode>0</c:formatCode>
                <c:ptCount val="1"/>
                <c:pt idx="0">
                  <c:v>747.73747864994084</c:v>
                </c:pt>
              </c:numCache>
            </c:numRef>
          </c:val>
          <c:extLst>
            <c:ext xmlns:c16="http://schemas.microsoft.com/office/drawing/2014/chart" uri="{C3380CC4-5D6E-409C-BE32-E72D297353CC}">
              <c16:uniqueId val="{00000001-C3C4-4DD8-A66F-E656AA951B83}"/>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GF_total_graph!$S$48</c:f>
              <c:strCache>
                <c:ptCount val="1"/>
                <c:pt idx="0">
                  <c:v>% Evolution 2026/2025</c:v>
                </c:pt>
              </c:strCache>
            </c:strRef>
          </c:tx>
          <c:spPr>
            <a:noFill/>
            <a:ln>
              <a:noFill/>
            </a:ln>
            <a:effectLst/>
          </c:spPr>
          <c:invertIfNegative val="0"/>
          <c:dLbls>
            <c:dLbl>
              <c:idx val="0"/>
              <c:layout>
                <c:manualLayout>
                  <c:x val="9.5733621532602467E-2"/>
                  <c:y val="0.6582389530075863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37-4287-BABA-574CF1217E85}"/>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GF_total_graph!$AH$42</c:f>
              <c:strCache>
                <c:ptCount val="1"/>
                <c:pt idx="0">
                  <c:v>6 mois</c:v>
                </c:pt>
              </c:strCache>
            </c:strRef>
          </c:cat>
          <c:val>
            <c:numRef>
              <c:f>GF_total_graph!$AH$48</c:f>
              <c:numCache>
                <c:formatCode>0%</c:formatCode>
                <c:ptCount val="1"/>
                <c:pt idx="0">
                  <c:v>-9.1913788617664041E-2</c:v>
                </c:pt>
              </c:numCache>
            </c:numRef>
          </c:val>
          <c:extLst>
            <c:ext xmlns:c16="http://schemas.microsoft.com/office/drawing/2014/chart" uri="{C3380CC4-5D6E-409C-BE32-E72D297353CC}">
              <c16:uniqueId val="{00000003-C3C4-4DD8-A66F-E656AA951B83}"/>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02088755643"/>
          <c:y val="0.882294876183955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36891221930592"/>
          <c:y val="3.1923616436306507E-2"/>
          <c:w val="0.68206371262415733"/>
          <c:h val="0.7547047244094488"/>
        </c:manualLayout>
      </c:layout>
      <c:barChart>
        <c:barDir val="col"/>
        <c:grouping val="clustered"/>
        <c:varyColors val="0"/>
        <c:ser>
          <c:idx val="0"/>
          <c:order val="0"/>
          <c:tx>
            <c:strRef>
              <c:f>GF_total_graph!$S$52</c:f>
              <c:strCache>
                <c:ptCount val="1"/>
                <c:pt idx="0">
                  <c:v>2025</c:v>
                </c:pt>
              </c:strCache>
            </c:strRef>
          </c:tx>
          <c:spPr>
            <a:solidFill>
              <a:srgbClr val="EAAE04">
                <a:alpha val="50196"/>
              </a:srgbClr>
            </a:solidFill>
            <a:ln>
              <a:noFill/>
            </a:ln>
            <a:effectLst/>
          </c:spPr>
          <c:invertIfNegative val="0"/>
          <c:cat>
            <c:strRef>
              <c:f>GF_total_graph!$AH$42</c:f>
              <c:strCache>
                <c:ptCount val="1"/>
                <c:pt idx="0">
                  <c:v>6 mois</c:v>
                </c:pt>
              </c:strCache>
            </c:strRef>
          </c:cat>
          <c:val>
            <c:numRef>
              <c:f>GF_total_graph!$AH$52</c:f>
              <c:numCache>
                <c:formatCode>0</c:formatCode>
                <c:ptCount val="1"/>
                <c:pt idx="0">
                  <c:v>2370.7584488486809</c:v>
                </c:pt>
              </c:numCache>
            </c:numRef>
          </c:val>
          <c:extLst>
            <c:ext xmlns:c16="http://schemas.microsoft.com/office/drawing/2014/chart" uri="{C3380CC4-5D6E-409C-BE32-E72D297353CC}">
              <c16:uniqueId val="{00000000-DD47-4830-B6BD-EDD3AEB1D8CF}"/>
            </c:ext>
          </c:extLst>
        </c:ser>
        <c:ser>
          <c:idx val="1"/>
          <c:order val="1"/>
          <c:tx>
            <c:strRef>
              <c:f>HFC_graph!$S$53</c:f>
              <c:strCache>
                <c:ptCount val="1"/>
                <c:pt idx="0">
                  <c:v>2026</c:v>
                </c:pt>
              </c:strCache>
            </c:strRef>
          </c:tx>
          <c:spPr>
            <a:solidFill>
              <a:srgbClr val="EAAE04"/>
            </a:solidFill>
            <a:ln>
              <a:noFill/>
            </a:ln>
            <a:effectLst/>
          </c:spPr>
          <c:invertIfNegative val="0"/>
          <c:cat>
            <c:strRef>
              <c:f>GF_total_graph!$AH$42</c:f>
              <c:strCache>
                <c:ptCount val="1"/>
                <c:pt idx="0">
                  <c:v>6 mois</c:v>
                </c:pt>
              </c:strCache>
            </c:strRef>
          </c:cat>
          <c:val>
            <c:numRef>
              <c:f>HFC_graph!$AH$53</c:f>
              <c:numCache>
                <c:formatCode>0</c:formatCode>
                <c:ptCount val="1"/>
                <c:pt idx="0">
                  <c:v>2166.8886109586151</c:v>
                </c:pt>
              </c:numCache>
            </c:numRef>
          </c:val>
          <c:extLst>
            <c:ext xmlns:c16="http://schemas.microsoft.com/office/drawing/2014/chart" uri="{C3380CC4-5D6E-409C-BE32-E72D297353CC}">
              <c16:uniqueId val="{00000001-DD47-4830-B6BD-EDD3AEB1D8CF}"/>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GF_total_graph!$S$54</c:f>
              <c:strCache>
                <c:ptCount val="1"/>
                <c:pt idx="0">
                  <c:v>% Evolution 2026/2025</c:v>
                </c:pt>
              </c:strCache>
            </c:strRef>
          </c:tx>
          <c:spPr>
            <a:noFill/>
            <a:ln>
              <a:noFill/>
            </a:ln>
            <a:effectLst/>
          </c:spPr>
          <c:invertIfNegative val="0"/>
          <c:dLbls>
            <c:dLbl>
              <c:idx val="0"/>
              <c:layout>
                <c:manualLayout>
                  <c:x val="8.7318241469816191E-2"/>
                  <c:y val="-2.7115143215793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2E-45A7-9ECE-4A9317B801E9}"/>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GF_total_graph!$AH$42</c:f>
              <c:strCache>
                <c:ptCount val="1"/>
                <c:pt idx="0">
                  <c:v>6 mois</c:v>
                </c:pt>
              </c:strCache>
            </c:strRef>
          </c:cat>
          <c:val>
            <c:numRef>
              <c:f>GF_total_graph!$AH$54</c:f>
              <c:numCache>
                <c:formatCode>0%</c:formatCode>
                <c:ptCount val="1"/>
                <c:pt idx="0">
                  <c:v>-8.0136572631578168E-2</c:v>
                </c:pt>
              </c:numCache>
            </c:numRef>
          </c:val>
          <c:extLst>
            <c:ext xmlns:c16="http://schemas.microsoft.com/office/drawing/2014/chart" uri="{C3380CC4-5D6E-409C-BE32-E72D297353CC}">
              <c16:uniqueId val="{00000003-DD47-4830-B6BD-EDD3AEB1D8CF}"/>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774639583095591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290296313788078"/>
          <c:y val="5.0925925925925923E-2"/>
          <c:w val="0.7043991889845207"/>
          <c:h val="0.7547047244094488"/>
        </c:manualLayout>
      </c:layout>
      <c:barChart>
        <c:barDir val="col"/>
        <c:grouping val="clustered"/>
        <c:varyColors val="0"/>
        <c:ser>
          <c:idx val="0"/>
          <c:order val="0"/>
          <c:tx>
            <c:strRef>
              <c:f>GF_total_graph!$S$55</c:f>
              <c:strCache>
                <c:ptCount val="1"/>
                <c:pt idx="0">
                  <c:v>2025</c:v>
                </c:pt>
              </c:strCache>
            </c:strRef>
          </c:tx>
          <c:spPr>
            <a:solidFill>
              <a:srgbClr val="4FA15E">
                <a:alpha val="50196"/>
              </a:srgbClr>
            </a:solidFill>
            <a:ln>
              <a:noFill/>
            </a:ln>
            <a:effectLst/>
          </c:spPr>
          <c:invertIfNegative val="0"/>
          <c:cat>
            <c:strRef>
              <c:f>GF_total_graph!$AH$42</c:f>
              <c:strCache>
                <c:ptCount val="1"/>
                <c:pt idx="0">
                  <c:v>6 mois</c:v>
                </c:pt>
              </c:strCache>
            </c:strRef>
          </c:cat>
          <c:val>
            <c:numRef>
              <c:f>GF_total_graph!$AH$55</c:f>
              <c:numCache>
                <c:formatCode>0</c:formatCode>
                <c:ptCount val="1"/>
                <c:pt idx="0">
                  <c:v>12.337194093593553</c:v>
                </c:pt>
              </c:numCache>
            </c:numRef>
          </c:val>
          <c:extLst>
            <c:ext xmlns:c16="http://schemas.microsoft.com/office/drawing/2014/chart" uri="{C3380CC4-5D6E-409C-BE32-E72D297353CC}">
              <c16:uniqueId val="{00000000-DEC5-4DF5-83F3-F00031C56609}"/>
            </c:ext>
          </c:extLst>
        </c:ser>
        <c:ser>
          <c:idx val="1"/>
          <c:order val="1"/>
          <c:tx>
            <c:strRef>
              <c:f>GF_total_graph!$S$56</c:f>
              <c:strCache>
                <c:ptCount val="1"/>
                <c:pt idx="0">
                  <c:v>2026</c:v>
                </c:pt>
              </c:strCache>
            </c:strRef>
          </c:tx>
          <c:spPr>
            <a:solidFill>
              <a:srgbClr val="4FA15E"/>
            </a:solidFill>
            <a:ln>
              <a:noFill/>
            </a:ln>
            <a:effectLst/>
          </c:spPr>
          <c:invertIfNegative val="0"/>
          <c:cat>
            <c:strRef>
              <c:f>GF_total_graph!$AH$42</c:f>
              <c:strCache>
                <c:ptCount val="1"/>
                <c:pt idx="0">
                  <c:v>6 mois</c:v>
                </c:pt>
              </c:strCache>
            </c:strRef>
          </c:cat>
          <c:val>
            <c:numRef>
              <c:f>GF_total_graph!$AH$56</c:f>
              <c:numCache>
                <c:formatCode>0</c:formatCode>
                <c:ptCount val="1"/>
                <c:pt idx="0">
                  <c:v>13.100312193661393</c:v>
                </c:pt>
              </c:numCache>
            </c:numRef>
          </c:val>
          <c:extLst>
            <c:ext xmlns:c16="http://schemas.microsoft.com/office/drawing/2014/chart" uri="{C3380CC4-5D6E-409C-BE32-E72D297353CC}">
              <c16:uniqueId val="{00000001-DEC5-4DF5-83F3-F00031C56609}"/>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GF_total_graph!$S$57</c:f>
              <c:strCache>
                <c:ptCount val="1"/>
                <c:pt idx="0">
                  <c:v>% Evolution 2026/2025</c:v>
                </c:pt>
              </c:strCache>
            </c:strRef>
          </c:tx>
          <c:spPr>
            <a:noFill/>
            <a:ln>
              <a:noFill/>
            </a:ln>
            <a:effectLst/>
          </c:spPr>
          <c:invertIfNegative val="0"/>
          <c:dLbls>
            <c:dLbl>
              <c:idx val="0"/>
              <c:layout>
                <c:manualLayout>
                  <c:x val="9.3360345032247785E-2"/>
                  <c:y val="-8.7216573656448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573-44F3-A50D-A87FDEE40695}"/>
                </c:ext>
              </c:extLst>
            </c:dLbl>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GF_total_graph!$AH$42</c:f>
              <c:strCache>
                <c:ptCount val="1"/>
                <c:pt idx="0">
                  <c:v>6 mois</c:v>
                </c:pt>
              </c:strCache>
            </c:strRef>
          </c:cat>
          <c:val>
            <c:numRef>
              <c:f>GF_total_graph!$AH$57</c:f>
              <c:numCache>
                <c:formatCode>0%</c:formatCode>
                <c:ptCount val="1"/>
                <c:pt idx="0">
                  <c:v>6.1855077765544109E-2</c:v>
                </c:pt>
              </c:numCache>
            </c:numRef>
          </c:val>
          <c:extLst>
            <c:ext xmlns:c16="http://schemas.microsoft.com/office/drawing/2014/chart" uri="{C3380CC4-5D6E-409C-BE32-E72D297353CC}">
              <c16:uniqueId val="{00000003-DEC5-4DF5-83F3-F00031C56609}"/>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5299726983"/>
          <c:y val="0.87753420992278874"/>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943749678349031"/>
          <c:y val="5.0925925925925923E-2"/>
          <c:w val="0.66799512805997285"/>
          <c:h val="0.7547047244094488"/>
        </c:manualLayout>
      </c:layout>
      <c:barChart>
        <c:barDir val="col"/>
        <c:grouping val="clustered"/>
        <c:varyColors val="0"/>
        <c:ser>
          <c:idx val="0"/>
          <c:order val="0"/>
          <c:tx>
            <c:strRef>
              <c:f>GF_total_graph!$S$58</c:f>
              <c:strCache>
                <c:ptCount val="1"/>
                <c:pt idx="0">
                  <c:v>2025</c:v>
                </c:pt>
              </c:strCache>
            </c:strRef>
          </c:tx>
          <c:spPr>
            <a:solidFill>
              <a:srgbClr val="642E65">
                <a:alpha val="50196"/>
              </a:srgbClr>
            </a:solidFill>
            <a:ln>
              <a:noFill/>
            </a:ln>
            <a:effectLst/>
          </c:spPr>
          <c:invertIfNegative val="0"/>
          <c:cat>
            <c:strRef>
              <c:f>GF_total_graph!$AH$42</c:f>
              <c:strCache>
                <c:ptCount val="1"/>
                <c:pt idx="0">
                  <c:v>6 mois</c:v>
                </c:pt>
              </c:strCache>
            </c:strRef>
          </c:cat>
          <c:val>
            <c:numRef>
              <c:f>GF_total_graph!$AH$58</c:f>
              <c:numCache>
                <c:formatCode>0</c:formatCode>
                <c:ptCount val="1"/>
                <c:pt idx="0">
                  <c:v>663.3177466843515</c:v>
                </c:pt>
              </c:numCache>
            </c:numRef>
          </c:val>
          <c:extLst>
            <c:ext xmlns:c16="http://schemas.microsoft.com/office/drawing/2014/chart" uri="{C3380CC4-5D6E-409C-BE32-E72D297353CC}">
              <c16:uniqueId val="{00000000-2871-4079-A379-43EE8DF570E4}"/>
            </c:ext>
          </c:extLst>
        </c:ser>
        <c:ser>
          <c:idx val="1"/>
          <c:order val="1"/>
          <c:tx>
            <c:strRef>
              <c:f>GF_total_graph!$S$59</c:f>
              <c:strCache>
                <c:ptCount val="1"/>
                <c:pt idx="0">
                  <c:v>2026</c:v>
                </c:pt>
              </c:strCache>
            </c:strRef>
          </c:tx>
          <c:spPr>
            <a:solidFill>
              <a:srgbClr val="642E65"/>
            </a:solidFill>
            <a:ln>
              <a:noFill/>
            </a:ln>
            <a:effectLst/>
          </c:spPr>
          <c:invertIfNegative val="0"/>
          <c:cat>
            <c:strRef>
              <c:f>GF_total_graph!$AH$42</c:f>
              <c:strCache>
                <c:ptCount val="1"/>
                <c:pt idx="0">
                  <c:v>6 mois</c:v>
                </c:pt>
              </c:strCache>
            </c:strRef>
          </c:cat>
          <c:val>
            <c:numRef>
              <c:f>GF_total_graph!$AH$59</c:f>
              <c:numCache>
                <c:formatCode>0</c:formatCode>
                <c:ptCount val="1"/>
                <c:pt idx="0">
                  <c:v>608.70104144015193</c:v>
                </c:pt>
              </c:numCache>
            </c:numRef>
          </c:val>
          <c:extLst>
            <c:ext xmlns:c16="http://schemas.microsoft.com/office/drawing/2014/chart" uri="{C3380CC4-5D6E-409C-BE32-E72D297353CC}">
              <c16:uniqueId val="{00000001-2871-4079-A379-43EE8DF570E4}"/>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GF_total_graph!$S$60</c:f>
              <c:strCache>
                <c:ptCount val="1"/>
                <c:pt idx="0">
                  <c:v>% Evolution 2026/2025</c:v>
                </c:pt>
              </c:strCache>
            </c:strRef>
          </c:tx>
          <c:spPr>
            <a:noFill/>
            <a:ln>
              <a:noFill/>
            </a:ln>
            <a:effectLst/>
          </c:spPr>
          <c:invertIfNegative val="0"/>
          <c:dLbls>
            <c:dLbl>
              <c:idx val="0"/>
              <c:layout>
                <c:manualLayout>
                  <c:x val="7.9175524934383207E-2"/>
                  <c:y val="-3.9435759554445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83-4CFC-92EC-8ACBFE69132A}"/>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GF_total_graph!$AH$42</c:f>
              <c:strCache>
                <c:ptCount val="1"/>
                <c:pt idx="0">
                  <c:v>6 mois</c:v>
                </c:pt>
              </c:strCache>
            </c:strRef>
          </c:cat>
          <c:val>
            <c:numRef>
              <c:f>GF_total_graph!$AH$60</c:f>
              <c:numCache>
                <c:formatCode>0%</c:formatCode>
                <c:ptCount val="1"/>
                <c:pt idx="0">
                  <c:v>-8.2338676323987545E-2</c:v>
                </c:pt>
              </c:numCache>
            </c:numRef>
          </c:val>
          <c:extLst>
            <c:ext xmlns:c16="http://schemas.microsoft.com/office/drawing/2014/chart" uri="{C3380CC4-5D6E-409C-BE32-E72D297353CC}">
              <c16:uniqueId val="{00000003-2871-4079-A379-43EE8DF570E4}"/>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11286089238"/>
          <c:y val="0.87760514691761093"/>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18382607834397"/>
          <c:y val="5.0925925925925923E-2"/>
          <c:w val="0.69813460109939096"/>
          <c:h val="0.7547047244094488"/>
        </c:manualLayout>
      </c:layout>
      <c:barChart>
        <c:barDir val="col"/>
        <c:grouping val="clustered"/>
        <c:varyColors val="0"/>
        <c:ser>
          <c:idx val="0"/>
          <c:order val="0"/>
          <c:tx>
            <c:strRef>
              <c:f>GF_total_graph!$S$61</c:f>
              <c:strCache>
                <c:ptCount val="1"/>
                <c:pt idx="0">
                  <c:v>2025</c:v>
                </c:pt>
              </c:strCache>
            </c:strRef>
          </c:tx>
          <c:spPr>
            <a:solidFill>
              <a:schemeClr val="accent1"/>
            </a:solidFill>
            <a:ln>
              <a:noFill/>
            </a:ln>
            <a:effectLst/>
          </c:spPr>
          <c:invertIfNegative val="0"/>
          <c:cat>
            <c:strRef>
              <c:f>GF_total_graph!$AH$42</c:f>
              <c:strCache>
                <c:ptCount val="1"/>
                <c:pt idx="0">
                  <c:v>6 mois</c:v>
                </c:pt>
              </c:strCache>
            </c:strRef>
          </c:cat>
          <c:val>
            <c:numRef>
              <c:f>GF_total_graph!$AH$61</c:f>
              <c:numCache>
                <c:formatCode>0</c:formatCode>
                <c:ptCount val="1"/>
                <c:pt idx="0">
                  <c:v>477.81797154936874</c:v>
                </c:pt>
              </c:numCache>
            </c:numRef>
          </c:val>
          <c:extLst>
            <c:ext xmlns:c16="http://schemas.microsoft.com/office/drawing/2014/chart" uri="{C3380CC4-5D6E-409C-BE32-E72D297353CC}">
              <c16:uniqueId val="{00000000-86F3-41AC-A371-4B0789988043}"/>
            </c:ext>
          </c:extLst>
        </c:ser>
        <c:ser>
          <c:idx val="1"/>
          <c:order val="1"/>
          <c:tx>
            <c:strRef>
              <c:f>GF_total_graph!$S$62</c:f>
              <c:strCache>
                <c:ptCount val="1"/>
                <c:pt idx="0">
                  <c:v>2026</c:v>
                </c:pt>
              </c:strCache>
            </c:strRef>
          </c:tx>
          <c:spPr>
            <a:solidFill>
              <a:srgbClr val="1C5294"/>
            </a:solidFill>
            <a:ln>
              <a:noFill/>
            </a:ln>
            <a:effectLst/>
          </c:spPr>
          <c:invertIfNegative val="0"/>
          <c:cat>
            <c:strRef>
              <c:f>GF_total_graph!$AH$42</c:f>
              <c:strCache>
                <c:ptCount val="1"/>
                <c:pt idx="0">
                  <c:v>6 mois</c:v>
                </c:pt>
              </c:strCache>
            </c:strRef>
          </c:cat>
          <c:val>
            <c:numRef>
              <c:f>GF_total_graph!$AH$62</c:f>
              <c:numCache>
                <c:formatCode>0</c:formatCode>
                <c:ptCount val="1"/>
                <c:pt idx="0">
                  <c:v>414.8216838221411</c:v>
                </c:pt>
              </c:numCache>
            </c:numRef>
          </c:val>
          <c:extLst>
            <c:ext xmlns:c16="http://schemas.microsoft.com/office/drawing/2014/chart" uri="{C3380CC4-5D6E-409C-BE32-E72D297353CC}">
              <c16:uniqueId val="{00000001-86F3-41AC-A371-4B0789988043}"/>
            </c:ext>
          </c:extLst>
        </c:ser>
        <c:dLbls>
          <c:showLegendKey val="0"/>
          <c:showVal val="0"/>
          <c:showCatName val="0"/>
          <c:showSerName val="0"/>
          <c:showPercent val="0"/>
          <c:showBubbleSize val="0"/>
        </c:dLbls>
        <c:gapWidth val="400"/>
        <c:overlap val="-63"/>
        <c:axId val="968079152"/>
        <c:axId val="968070296"/>
      </c:barChart>
      <c:barChart>
        <c:barDir val="col"/>
        <c:grouping val="clustered"/>
        <c:varyColors val="0"/>
        <c:ser>
          <c:idx val="2"/>
          <c:order val="2"/>
          <c:tx>
            <c:strRef>
              <c:f>GF_total_graph!$S$63</c:f>
              <c:strCache>
                <c:ptCount val="1"/>
                <c:pt idx="0">
                  <c:v>% Evolution 2026/2025</c:v>
                </c:pt>
              </c:strCache>
            </c:strRef>
          </c:tx>
          <c:spPr>
            <a:noFill/>
            <a:ln>
              <a:noFill/>
            </a:ln>
            <a:effectLst/>
          </c:spPr>
          <c:invertIfNegative val="0"/>
          <c:dLbls>
            <c:dLbl>
              <c:idx val="0"/>
              <c:layout>
                <c:manualLayout>
                  <c:x val="8.2142686709615845E-2"/>
                  <c:y val="0.685209104959441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F6F-4FA5-8458-1649BE9DCAEF}"/>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GF_total_graph!$AH$42</c:f>
              <c:strCache>
                <c:ptCount val="1"/>
                <c:pt idx="0">
                  <c:v>6 mois</c:v>
                </c:pt>
              </c:strCache>
            </c:strRef>
          </c:cat>
          <c:val>
            <c:numRef>
              <c:f>GF_total_graph!$AH$63</c:f>
              <c:numCache>
                <c:formatCode>0%</c:formatCode>
                <c:ptCount val="1"/>
                <c:pt idx="0">
                  <c:v>-0.13184160387052077</c:v>
                </c:pt>
              </c:numCache>
            </c:numRef>
          </c:val>
          <c:extLst>
            <c:ext xmlns:c16="http://schemas.microsoft.com/office/drawing/2014/chart" uri="{C3380CC4-5D6E-409C-BE32-E72D297353CC}">
              <c16:uniqueId val="{00000003-86F3-41AC-A371-4B0789988043}"/>
            </c:ext>
          </c:extLst>
        </c:ser>
        <c:dLbls>
          <c:showLegendKey val="0"/>
          <c:showVal val="0"/>
          <c:showCatName val="0"/>
          <c:showSerName val="0"/>
          <c:showPercent val="0"/>
          <c:showBubbleSize val="0"/>
        </c:dLbls>
        <c:gapWidth val="219"/>
        <c:overlap val="-27"/>
        <c:axId val="1293267680"/>
        <c:axId val="1293271288"/>
      </c:barChart>
      <c:catAx>
        <c:axId val="9680791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a:t>
                </a:r>
                <a:endParaRPr lang="fr-FR"/>
              </a:p>
            </c:rich>
          </c:tx>
          <c:layout>
            <c:manualLayout>
              <c:xMode val="edge"/>
              <c:yMode val="edge"/>
              <c:x val="2.7777777777777779E-3"/>
              <c:y val="0.15760680956547099"/>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293271288"/>
        <c:scaling>
          <c:orientation val="minMax"/>
          <c:min val="-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293267680"/>
        <c:crosses val="max"/>
        <c:crossBetween val="between"/>
      </c:valAx>
      <c:catAx>
        <c:axId val="1293267680"/>
        <c:scaling>
          <c:orientation val="minMax"/>
        </c:scaling>
        <c:delete val="1"/>
        <c:axPos val="b"/>
        <c:numFmt formatCode="General" sourceLinked="1"/>
        <c:majorTickMark val="out"/>
        <c:minorTickMark val="none"/>
        <c:tickLblPos val="nextTo"/>
        <c:crossAx val="1293271288"/>
        <c:crosses val="autoZero"/>
        <c:auto val="1"/>
        <c:lblAlgn val="ctr"/>
        <c:lblOffset val="100"/>
        <c:noMultiLvlLbl val="0"/>
      </c:catAx>
      <c:spPr>
        <a:noFill/>
        <a:ln>
          <a:noFill/>
        </a:ln>
        <a:effectLst/>
      </c:spPr>
    </c:plotArea>
    <c:legend>
      <c:legendPos val="b"/>
      <c:layout>
        <c:manualLayout>
          <c:xMode val="edge"/>
          <c:yMode val="edge"/>
          <c:x val="0.24722220900635156"/>
          <c:y val="0.89231080222551662"/>
          <c:w val="0.75021456692913391"/>
          <c:h val="7.23417906095071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079722222222222"/>
          <c:y val="2.4614600122016741E-2"/>
          <c:w val="0.79641990740740753"/>
          <c:h val="0.62415169130492532"/>
        </c:manualLayout>
      </c:layout>
      <c:barChart>
        <c:barDir val="col"/>
        <c:grouping val="clustered"/>
        <c:varyColors val="0"/>
        <c:ser>
          <c:idx val="0"/>
          <c:order val="2"/>
          <c:tx>
            <c:strRef>
              <c:f>GF_total_graph!$AH$13</c:f>
              <c:strCache>
                <c:ptCount val="1"/>
                <c:pt idx="0">
                  <c:v>% Evolution 2026/2025</c:v>
                </c:pt>
              </c:strCache>
            </c:strRef>
          </c:tx>
          <c:spPr>
            <a:solidFill>
              <a:schemeClr val="bg2"/>
            </a:solidFill>
            <a:ln w="22225">
              <a:noFill/>
              <a:prstDash val="sysDot"/>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GF_total_graph!$AI$13:$AT$13</c:f>
              <c:numCache>
                <c:formatCode>0%</c:formatCode>
                <c:ptCount val="12"/>
                <c:pt idx="0">
                  <c:v>-6.3638268002553011E-2</c:v>
                </c:pt>
                <c:pt idx="1">
                  <c:v>-6.3851959067728697E-2</c:v>
                </c:pt>
                <c:pt idx="2">
                  <c:v>-6.4480856170768056E-2</c:v>
                </c:pt>
                <c:pt idx="3">
                  <c:v>-6.3038779750365662E-2</c:v>
                </c:pt>
                <c:pt idx="4">
                  <c:v>-6.3110487789275527E-2</c:v>
                </c:pt>
                <c:pt idx="5">
                  <c:v>-0.13226228385619376</c:v>
                </c:pt>
              </c:numCache>
            </c:numRef>
          </c:val>
          <c:extLst>
            <c:ext xmlns:c16="http://schemas.microsoft.com/office/drawing/2014/chart" uri="{C3380CC4-5D6E-409C-BE32-E72D297353CC}">
              <c16:uniqueId val="{00000014-53FE-4D74-B8B8-E0491224F697}"/>
            </c:ext>
          </c:extLst>
        </c:ser>
        <c:dLbls>
          <c:showLegendKey val="0"/>
          <c:showVal val="0"/>
          <c:showCatName val="0"/>
          <c:showSerName val="0"/>
          <c:showPercent val="0"/>
          <c:showBubbleSize val="0"/>
        </c:dLbls>
        <c:gapWidth val="150"/>
        <c:axId val="1147211920"/>
        <c:axId val="1147213888"/>
      </c:barChart>
      <c:lineChart>
        <c:grouping val="standard"/>
        <c:varyColors val="0"/>
        <c:ser>
          <c:idx val="1"/>
          <c:order val="0"/>
          <c:tx>
            <c:strRef>
              <c:f>GF_total_graph!$AH$11</c:f>
              <c:strCache>
                <c:ptCount val="1"/>
                <c:pt idx="0">
                  <c:v>2025</c:v>
                </c:pt>
              </c:strCache>
            </c:strRef>
          </c:tx>
          <c:spPr>
            <a:ln w="28575" cap="rnd">
              <a:solidFill>
                <a:srgbClr val="002060"/>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GF_total_graph!$AI$11:$AT$11</c:f>
              <c:numCache>
                <c:formatCode>0</c:formatCode>
                <c:ptCount val="12"/>
                <c:pt idx="0">
                  <c:v>576.88768456873186</c:v>
                </c:pt>
                <c:pt idx="1">
                  <c:v>576.64214135342627</c:v>
                </c:pt>
                <c:pt idx="2">
                  <c:v>578.45875379898973</c:v>
                </c:pt>
                <c:pt idx="3">
                  <c:v>576.32946420472524</c:v>
                </c:pt>
                <c:pt idx="4">
                  <c:v>576.11836303747032</c:v>
                </c:pt>
                <c:pt idx="5">
                  <c:v>1028.2614952022045</c:v>
                </c:pt>
                <c:pt idx="6">
                  <c:v>1027.4304380351875</c:v>
                </c:pt>
                <c:pt idx="7">
                  <c:v>1026.493180614764</c:v>
                </c:pt>
                <c:pt idx="8">
                  <c:v>577.82693276716793</c:v>
                </c:pt>
                <c:pt idx="9">
                  <c:v>576.78088767413146</c:v>
                </c:pt>
                <c:pt idx="10">
                  <c:v>576.96066293804836</c:v>
                </c:pt>
                <c:pt idx="11">
                  <c:v>577.57750502942804</c:v>
                </c:pt>
              </c:numCache>
            </c:numRef>
          </c:val>
          <c:smooth val="0"/>
          <c:extLst>
            <c:ext xmlns:c16="http://schemas.microsoft.com/office/drawing/2014/chart" uri="{C3380CC4-5D6E-409C-BE32-E72D297353CC}">
              <c16:uniqueId val="{00000006-53FE-4D74-B8B8-E0491224F697}"/>
            </c:ext>
          </c:extLst>
        </c:ser>
        <c:ser>
          <c:idx val="3"/>
          <c:order val="1"/>
          <c:tx>
            <c:strRef>
              <c:f>GF_total_graph!$AH$12</c:f>
              <c:strCache>
                <c:ptCount val="1"/>
                <c:pt idx="0">
                  <c:v>2026</c:v>
                </c:pt>
              </c:strCache>
            </c:strRef>
          </c:tx>
          <c:spPr>
            <a:ln w="28575" cap="rnd">
              <a:solidFill>
                <a:srgbClr val="4FA15E"/>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GF_total_graph!$AI$12:$AT$12</c:f>
              <c:numCache>
                <c:formatCode>0</c:formatCode>
                <c:ptCount val="12"/>
                <c:pt idx="0">
                  <c:v>540.17555149077464</c:v>
                </c:pt>
                <c:pt idx="1">
                  <c:v>539.82241094699987</c:v>
                </c:pt>
                <c:pt idx="2">
                  <c:v>541.15923809455535</c:v>
                </c:pt>
                <c:pt idx="3">
                  <c:v>539.99835804707732</c:v>
                </c:pt>
                <c:pt idx="4">
                  <c:v>539.75925212181664</c:v>
                </c:pt>
                <c:pt idx="5">
                  <c:v>892.26128144537631</c:v>
                </c:pt>
              </c:numCache>
            </c:numRef>
          </c:val>
          <c:smooth val="0"/>
          <c:extLst>
            <c:ext xmlns:c16="http://schemas.microsoft.com/office/drawing/2014/chart" uri="{C3380CC4-5D6E-409C-BE32-E72D297353CC}">
              <c16:uniqueId val="{0000000D-53FE-4D74-B8B8-E0491224F697}"/>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a:t>
                </a:r>
              </a:p>
            </c:rich>
          </c:tx>
          <c:layout>
            <c:manualLayout>
              <c:xMode val="edge"/>
              <c:yMode val="edge"/>
              <c:x val="2.2502314814814815E-3"/>
              <c:y val="9.5366459966673062E-2"/>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5976371871902"/>
          <c:y val="2.4614600122016741E-2"/>
          <c:w val="0.80061934833688431"/>
          <c:h val="0.61363060776030742"/>
        </c:manualLayout>
      </c:layout>
      <c:barChart>
        <c:barDir val="col"/>
        <c:grouping val="clustered"/>
        <c:varyColors val="0"/>
        <c:ser>
          <c:idx val="5"/>
          <c:order val="6"/>
          <c:tx>
            <c:strRef>
              <c:f>GF_total_graph!$AH$14</c:f>
              <c:strCache>
                <c:ptCount val="1"/>
                <c:pt idx="0">
                  <c:v>% Evolution 2026/2019</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GF_total_graph!$AI$14:$AT$14</c:f>
              <c:numCache>
                <c:formatCode>0%</c:formatCode>
                <c:ptCount val="12"/>
                <c:pt idx="0">
                  <c:v>-0.50009033204959297</c:v>
                </c:pt>
                <c:pt idx="1">
                  <c:v>-0.50057956018255312</c:v>
                </c:pt>
                <c:pt idx="2">
                  <c:v>-0.50110976729767176</c:v>
                </c:pt>
                <c:pt idx="3">
                  <c:v>-0.50043762607297426</c:v>
                </c:pt>
                <c:pt idx="4">
                  <c:v>-0.50068429000517622</c:v>
                </c:pt>
                <c:pt idx="5">
                  <c:v>-0.48050734950250445</c:v>
                </c:pt>
              </c:numCache>
            </c:numRef>
          </c:val>
          <c:extLst>
            <c:ext xmlns:c16="http://schemas.microsoft.com/office/drawing/2014/chart" uri="{C3380CC4-5D6E-409C-BE32-E72D297353CC}">
              <c16:uniqueId val="{00000010-CB5A-4561-88EA-499A523C106C}"/>
            </c:ext>
          </c:extLst>
        </c:ser>
        <c:dLbls>
          <c:showLegendKey val="0"/>
          <c:showVal val="0"/>
          <c:showCatName val="0"/>
          <c:showSerName val="0"/>
          <c:showPercent val="0"/>
          <c:showBubbleSize val="0"/>
        </c:dLbls>
        <c:gapWidth val="150"/>
        <c:axId val="1147211920"/>
        <c:axId val="1147213888"/>
        <c:extLst>
          <c:ext xmlns:c15="http://schemas.microsoft.com/office/drawing/2012/chart" uri="{02D57815-91ED-43cb-92C2-25804820EDAC}">
            <c15:filteredBarSeries>
              <c15:ser>
                <c:idx val="0"/>
                <c:order val="5"/>
                <c:tx>
                  <c:strRef>
                    <c:extLst>
                      <c:ext uri="{02D57815-91ED-43cb-92C2-25804820EDAC}">
                        <c15:formulaRef>
                          <c15:sqref>GF_total_graph!$AH$13</c15:sqref>
                        </c15:formulaRef>
                      </c:ext>
                    </c:extLst>
                    <c:strCache>
                      <c:ptCount val="1"/>
                      <c:pt idx="0">
                        <c:v>% Evolution 2026/2025</c:v>
                      </c:pt>
                    </c:strCache>
                  </c:strRef>
                </c:tx>
                <c:spPr>
                  <a:solidFill>
                    <a:schemeClr val="accent1"/>
                  </a:solidFill>
                  <a:ln w="22225">
                    <a:noFill/>
                    <a:prstDash val="sysDot"/>
                  </a:ln>
                  <a:effectLst/>
                </c:spPr>
                <c:invertIfNegative val="0"/>
                <c:dLbls>
                  <c:dLbl>
                    <c:idx val="0"/>
                    <c:layout>
                      <c:manualLayout>
                        <c:x val="-3.616435185185185E-2"/>
                        <c:y val="-3.595448335304743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1-CB5A-4561-88EA-499A523C106C}"/>
                      </c:ext>
                    </c:extLst>
                  </c:dLbl>
                  <c:dLbl>
                    <c:idx val="1"/>
                    <c:layout>
                      <c:manualLayout>
                        <c:x val="-3.8365509259259259E-2"/>
                        <c:y val="4.0069320276180764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2-CB5A-4561-88EA-499A523C106C}"/>
                      </c:ext>
                    </c:extLst>
                  </c:dLbl>
                  <c:dLbl>
                    <c:idx val="2"/>
                    <c:layout>
                      <c:manualLayout>
                        <c:x val="-3.2190046296296321E-2"/>
                        <c:y val="-4.4269615529208959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3-CB5A-4561-88EA-499A523C106C}"/>
                      </c:ext>
                    </c:extLst>
                  </c:dLbl>
                  <c:dLbl>
                    <c:idx val="3"/>
                    <c:layout>
                      <c:manualLayout>
                        <c:x val="-4.9976851851851849E-2"/>
                        <c:y val="-0.1032575028195747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4-CB5A-4561-88EA-499A523C106C}"/>
                      </c:ext>
                    </c:extLst>
                  </c:dLbl>
                  <c:dLbl>
                    <c:idx val="4"/>
                    <c:layout>
                      <c:manualLayout>
                        <c:x val="-3.5277777777777776E-2"/>
                        <c:y val="2.2646824196077352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5-CB5A-4561-88EA-499A523C106C}"/>
                      </c:ext>
                    </c:extLst>
                  </c:dLbl>
                  <c:dLbl>
                    <c:idx val="5"/>
                    <c:layout>
                      <c:manualLayout>
                        <c:x val="-3.5277777777777831E-2"/>
                        <c:y val="-3.7693358640735748E-3"/>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6-CB5A-4561-88EA-499A523C106C}"/>
                      </c:ext>
                    </c:extLst>
                  </c:dLbl>
                  <c:dLbl>
                    <c:idx val="6"/>
                    <c:layout>
                      <c:manualLayout>
                        <c:x val="-4.0714120370370373E-2"/>
                        <c:y val="-3.0698979451489563E-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7-CB5A-4561-88EA-499A523C106C}"/>
                      </c:ext>
                    </c:extLst>
                  </c:dLbl>
                  <c:dLbl>
                    <c:idx val="7"/>
                    <c:layout>
                      <c:manualLayout>
                        <c:x val="-4.4245138888888993E-2"/>
                        <c:y val="3.0588213719179528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8-CB5A-4561-88EA-499A523C106C}"/>
                      </c:ext>
                    </c:extLst>
                  </c:dLbl>
                  <c:dLbl>
                    <c:idx val="8"/>
                    <c:layout>
                      <c:manualLayout>
                        <c:x val="-3.4982175925925924E-2"/>
                        <c:y val="2.166570388505304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9-CB5A-4561-88EA-499A523C106C}"/>
                      </c:ext>
                    </c:extLst>
                  </c:dLbl>
                  <c:dLbl>
                    <c:idx val="9"/>
                    <c:layout>
                      <c:manualLayout>
                        <c:x val="-4.4097222222222225E-2"/>
                        <c:y val="-0.3074299232525514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A-CB5A-4561-88EA-499A523C106C}"/>
                      </c:ext>
                    </c:extLst>
                  </c:dLbl>
                  <c:dLbl>
                    <c:idx val="10"/>
                    <c:layout>
                      <c:manualLayout>
                        <c:x val="-3.8217592592592595E-2"/>
                        <c:y val="-0.22824342786931845"/>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B-CB5A-4561-88EA-499A523C106C}"/>
                      </c:ext>
                    </c:extLst>
                  </c:dLbl>
                  <c:dLbl>
                    <c:idx val="11"/>
                    <c:layout>
                      <c:manualLayout>
                        <c:x val="-3.8217592592592595E-2"/>
                        <c:y val="-0.1869091042463254"/>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1C-CB5A-4561-88EA-499A523C10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uri="{CE6537A1-D6FC-4f65-9D91-7224C49458BB}">
                      <c15:showLeaderLines val="0"/>
                    </c:ext>
                  </c:extLst>
                </c:dLbls>
                <c:cat>
                  <c:strRef>
                    <c:extLst>
                      <c:ext uri="{02D57815-91ED-43cb-92C2-25804820EDAC}">
                        <c15:formulaRef>
                          <c15:sqref>GF_total_graph!$AI$4:$AT$4</c15:sqref>
                        </c15:formulaRef>
                      </c:ext>
                    </c:extLst>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extLst>
                      <c:ext uri="{02D57815-91ED-43cb-92C2-25804820EDAC}">
                        <c15:formulaRef>
                          <c15:sqref>GF_total_graph!$AI$13:$AT$13</c15:sqref>
                        </c15:formulaRef>
                      </c:ext>
                    </c:extLst>
                    <c:numCache>
                      <c:formatCode>0%</c:formatCode>
                      <c:ptCount val="12"/>
                      <c:pt idx="0">
                        <c:v>-6.3638268002553011E-2</c:v>
                      </c:pt>
                      <c:pt idx="1">
                        <c:v>-6.3851959067728697E-2</c:v>
                      </c:pt>
                      <c:pt idx="2">
                        <c:v>-6.4480856170768056E-2</c:v>
                      </c:pt>
                      <c:pt idx="3">
                        <c:v>-6.3038779750365662E-2</c:v>
                      </c:pt>
                      <c:pt idx="4">
                        <c:v>-6.3110487789275527E-2</c:v>
                      </c:pt>
                      <c:pt idx="5">
                        <c:v>-0.13226228385619376</c:v>
                      </c:pt>
                    </c:numCache>
                  </c:numRef>
                </c:val>
                <c:extLst>
                  <c:ext xmlns:c16="http://schemas.microsoft.com/office/drawing/2014/chart" uri="{C3380CC4-5D6E-409C-BE32-E72D297353CC}">
                    <c16:uniqueId val="{0000001D-CB5A-4561-88EA-499A523C106C}"/>
                  </c:ext>
                </c:extLst>
              </c15:ser>
            </c15:filteredBarSeries>
          </c:ext>
        </c:extLst>
      </c:barChart>
      <c:lineChart>
        <c:grouping val="standard"/>
        <c:varyColors val="0"/>
        <c:ser>
          <c:idx val="2"/>
          <c:order val="0"/>
          <c:tx>
            <c:strRef>
              <c:f>GF_total_graph!$AH$5</c:f>
              <c:strCache>
                <c:ptCount val="1"/>
                <c:pt idx="0">
                  <c:v>2019</c:v>
                </c:pt>
              </c:strCache>
            </c:strRef>
          </c:tx>
          <c:spPr>
            <a:ln w="28575" cap="rnd">
              <a:solidFill>
                <a:srgbClr val="C00000"/>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GF_total_graph!$AI$5:$AT$5</c:f>
              <c:numCache>
                <c:formatCode>0</c:formatCode>
                <c:ptCount val="12"/>
                <c:pt idx="0">
                  <c:v>1080.5463189088837</c:v>
                </c:pt>
                <c:pt idx="1">
                  <c:v>1080.8977124450917</c:v>
                </c:pt>
                <c:pt idx="2">
                  <c:v>1084.7260632128825</c:v>
                </c:pt>
                <c:pt idx="3">
                  <c:v>1080.9428136114157</c:v>
                </c:pt>
                <c:pt idx="4">
                  <c:v>1080.9979364106371</c:v>
                </c:pt>
                <c:pt idx="5">
                  <c:v>1717.5628578977901</c:v>
                </c:pt>
                <c:pt idx="6">
                  <c:v>1715.9093883777466</c:v>
                </c:pt>
                <c:pt idx="7">
                  <c:v>1713.456744073992</c:v>
                </c:pt>
                <c:pt idx="8">
                  <c:v>1081.9114895105809</c:v>
                </c:pt>
                <c:pt idx="9">
                  <c:v>1081.0432152074411</c:v>
                </c:pt>
                <c:pt idx="10">
                  <c:v>1080.2127439126141</c:v>
                </c:pt>
                <c:pt idx="11">
                  <c:v>1081.211871024796</c:v>
                </c:pt>
              </c:numCache>
            </c:numRef>
          </c:val>
          <c:smooth val="0"/>
          <c:extLst>
            <c:ext xmlns:c16="http://schemas.microsoft.com/office/drawing/2014/chart" uri="{C3380CC4-5D6E-409C-BE32-E72D297353CC}">
              <c16:uniqueId val="{00000000-CB5A-4561-88EA-499A523C106C}"/>
            </c:ext>
          </c:extLst>
        </c:ser>
        <c:ser>
          <c:idx val="4"/>
          <c:order val="1"/>
          <c:tx>
            <c:strRef>
              <c:f>GF_total_graph!$AH$6</c:f>
              <c:strCache>
                <c:ptCount val="1"/>
                <c:pt idx="0">
                  <c:v>2020</c:v>
                </c:pt>
              </c:strCache>
            </c:strRef>
          </c:tx>
          <c:spPr>
            <a:ln w="28575" cap="rnd">
              <a:solidFill>
                <a:schemeClr val="accent6"/>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GF_total_graph!$AI$6:$AT$6</c:f>
              <c:numCache>
                <c:formatCode>0</c:formatCode>
                <c:ptCount val="12"/>
                <c:pt idx="0">
                  <c:v>963.97518658866886</c:v>
                </c:pt>
                <c:pt idx="1">
                  <c:v>963.84946947989329</c:v>
                </c:pt>
                <c:pt idx="2">
                  <c:v>965.97609664053937</c:v>
                </c:pt>
                <c:pt idx="3">
                  <c:v>960.81659405496669</c:v>
                </c:pt>
                <c:pt idx="4">
                  <c:v>961.53670503564842</c:v>
                </c:pt>
                <c:pt idx="5">
                  <c:v>1558.2946428622211</c:v>
                </c:pt>
                <c:pt idx="6">
                  <c:v>1557.2986887644117</c:v>
                </c:pt>
                <c:pt idx="7">
                  <c:v>1554.8150326764396</c:v>
                </c:pt>
                <c:pt idx="8">
                  <c:v>964.93162851951729</c:v>
                </c:pt>
                <c:pt idx="9">
                  <c:v>963.55895860581415</c:v>
                </c:pt>
                <c:pt idx="10">
                  <c:v>963.39494730918466</c:v>
                </c:pt>
                <c:pt idx="11">
                  <c:v>964.83335710765311</c:v>
                </c:pt>
              </c:numCache>
            </c:numRef>
          </c:val>
          <c:smooth val="0"/>
          <c:extLst>
            <c:ext xmlns:c16="http://schemas.microsoft.com/office/drawing/2014/chart" uri="{C3380CC4-5D6E-409C-BE32-E72D297353CC}">
              <c16:uniqueId val="{00000001-CB5A-4561-88EA-499A523C106C}"/>
            </c:ext>
          </c:extLst>
        </c:ser>
        <c:ser>
          <c:idx val="6"/>
          <c:order val="2"/>
          <c:tx>
            <c:strRef>
              <c:f>GF_total_graph!$AH$7</c:f>
              <c:strCache>
                <c:ptCount val="1"/>
                <c:pt idx="0">
                  <c:v>2021</c:v>
                </c:pt>
              </c:strCache>
            </c:strRef>
          </c:tx>
          <c:spPr>
            <a:ln w="25400" cap="rnd">
              <a:solidFill>
                <a:srgbClr val="BDC921"/>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GF_total_graph!$AI$7:$AT$7</c:f>
              <c:numCache>
                <c:formatCode>0</c:formatCode>
                <c:ptCount val="12"/>
                <c:pt idx="0">
                  <c:v>868.30939876056414</c:v>
                </c:pt>
                <c:pt idx="1">
                  <c:v>868.08946587285266</c:v>
                </c:pt>
                <c:pt idx="2">
                  <c:v>870.00250237754346</c:v>
                </c:pt>
                <c:pt idx="3">
                  <c:v>868.73101027333485</c:v>
                </c:pt>
                <c:pt idx="4">
                  <c:v>868.55810921537704</c:v>
                </c:pt>
                <c:pt idx="5">
                  <c:v>1435.4957795435371</c:v>
                </c:pt>
                <c:pt idx="6">
                  <c:v>1433.3076785578892</c:v>
                </c:pt>
                <c:pt idx="7">
                  <c:v>1432.6058019504926</c:v>
                </c:pt>
                <c:pt idx="8">
                  <c:v>870.72327987862764</c:v>
                </c:pt>
                <c:pt idx="9">
                  <c:v>869.09237565105548</c:v>
                </c:pt>
                <c:pt idx="10">
                  <c:v>869.47162732902211</c:v>
                </c:pt>
                <c:pt idx="11">
                  <c:v>870.583915621448</c:v>
                </c:pt>
              </c:numCache>
            </c:numRef>
          </c:val>
          <c:smooth val="0"/>
          <c:extLst>
            <c:ext xmlns:c16="http://schemas.microsoft.com/office/drawing/2014/chart" uri="{C3380CC4-5D6E-409C-BE32-E72D297353CC}">
              <c16:uniqueId val="{00000000-CAEE-411C-A6C1-F7DD9D7B31C6}"/>
            </c:ext>
          </c:extLst>
        </c:ser>
        <c:ser>
          <c:idx val="1"/>
          <c:order val="3"/>
          <c:tx>
            <c:strRef>
              <c:f>GF_total_graph!$AH$11</c:f>
              <c:strCache>
                <c:ptCount val="1"/>
                <c:pt idx="0">
                  <c:v>2025</c:v>
                </c:pt>
              </c:strCache>
            </c:strRef>
          </c:tx>
          <c:spPr>
            <a:ln w="28575" cap="rnd">
              <a:solidFill>
                <a:srgbClr val="002060"/>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GF_total_graph!$AI$11:$AT$11</c:f>
              <c:numCache>
                <c:formatCode>0</c:formatCode>
                <c:ptCount val="12"/>
                <c:pt idx="0">
                  <c:v>576.88768456873186</c:v>
                </c:pt>
                <c:pt idx="1">
                  <c:v>576.64214135342627</c:v>
                </c:pt>
                <c:pt idx="2">
                  <c:v>578.45875379898973</c:v>
                </c:pt>
                <c:pt idx="3">
                  <c:v>576.32946420472524</c:v>
                </c:pt>
                <c:pt idx="4">
                  <c:v>576.11836303747032</c:v>
                </c:pt>
                <c:pt idx="5">
                  <c:v>1028.2614952022045</c:v>
                </c:pt>
                <c:pt idx="6">
                  <c:v>1027.4304380351875</c:v>
                </c:pt>
                <c:pt idx="7">
                  <c:v>1026.493180614764</c:v>
                </c:pt>
                <c:pt idx="8">
                  <c:v>577.82693276716793</c:v>
                </c:pt>
                <c:pt idx="9">
                  <c:v>576.78088767413146</c:v>
                </c:pt>
                <c:pt idx="10">
                  <c:v>576.96066293804836</c:v>
                </c:pt>
                <c:pt idx="11">
                  <c:v>577.57750502942804</c:v>
                </c:pt>
              </c:numCache>
            </c:numRef>
          </c:val>
          <c:smooth val="0"/>
          <c:extLst>
            <c:ext xmlns:c16="http://schemas.microsoft.com/office/drawing/2014/chart" uri="{C3380CC4-5D6E-409C-BE32-E72D297353CC}">
              <c16:uniqueId val="{00000002-CB5A-4561-88EA-499A523C106C}"/>
            </c:ext>
          </c:extLst>
        </c:ser>
        <c:ser>
          <c:idx val="3"/>
          <c:order val="4"/>
          <c:tx>
            <c:strRef>
              <c:f>GF_total_graph!$AH$12</c:f>
              <c:strCache>
                <c:ptCount val="1"/>
                <c:pt idx="0">
                  <c:v>2026</c:v>
                </c:pt>
              </c:strCache>
            </c:strRef>
          </c:tx>
          <c:spPr>
            <a:ln w="28575" cap="rnd">
              <a:solidFill>
                <a:srgbClr val="4FA15E"/>
              </a:solidFill>
              <a:round/>
            </a:ln>
            <a:effectLst/>
          </c:spPr>
          <c:marker>
            <c:symbol val="none"/>
          </c:marker>
          <c:cat>
            <c:strRef>
              <c:f>GF_total_graph!$AI$4:$AT$4</c:f>
              <c:strCache>
                <c:ptCount val="12"/>
                <c:pt idx="0">
                  <c:v>Janvier</c:v>
                </c:pt>
                <c:pt idx="1">
                  <c:v>Février</c:v>
                </c:pt>
                <c:pt idx="2">
                  <c:v>Mars</c:v>
                </c:pt>
                <c:pt idx="3">
                  <c:v>Avril</c:v>
                </c:pt>
                <c:pt idx="4">
                  <c:v>Mai</c:v>
                </c:pt>
                <c:pt idx="5">
                  <c:v>Juin</c:v>
                </c:pt>
                <c:pt idx="6">
                  <c:v>Juillet</c:v>
                </c:pt>
                <c:pt idx="7">
                  <c:v>Août</c:v>
                </c:pt>
                <c:pt idx="8">
                  <c:v>Septembre</c:v>
                </c:pt>
                <c:pt idx="9">
                  <c:v>Octobre</c:v>
                </c:pt>
                <c:pt idx="10">
                  <c:v>Novembre</c:v>
                </c:pt>
                <c:pt idx="11">
                  <c:v>Décembre</c:v>
                </c:pt>
              </c:strCache>
            </c:strRef>
          </c:cat>
          <c:val>
            <c:numRef>
              <c:f>GF_total_graph!$AI$12:$AT$12</c:f>
              <c:numCache>
                <c:formatCode>0</c:formatCode>
                <c:ptCount val="12"/>
                <c:pt idx="0">
                  <c:v>540.17555149077464</c:v>
                </c:pt>
                <c:pt idx="1">
                  <c:v>539.82241094699987</c:v>
                </c:pt>
                <c:pt idx="2">
                  <c:v>541.15923809455535</c:v>
                </c:pt>
                <c:pt idx="3">
                  <c:v>539.99835804707732</c:v>
                </c:pt>
                <c:pt idx="4">
                  <c:v>539.75925212181664</c:v>
                </c:pt>
                <c:pt idx="5">
                  <c:v>892.26128144537631</c:v>
                </c:pt>
              </c:numCache>
            </c:numRef>
          </c:val>
          <c:smooth val="0"/>
          <c:extLst>
            <c:ext xmlns:c16="http://schemas.microsoft.com/office/drawing/2014/chart" uri="{C3380CC4-5D6E-409C-BE32-E72D297353CC}">
              <c16:uniqueId val="{00000003-CB5A-4561-88EA-499A523C106C}"/>
            </c:ext>
          </c:extLst>
        </c:ser>
        <c:dLbls>
          <c:showLegendKey val="0"/>
          <c:showVal val="0"/>
          <c:showCatName val="0"/>
          <c:showSerName val="0"/>
          <c:showPercent val="0"/>
          <c:showBubbleSize val="0"/>
        </c:dLbls>
        <c:marker val="1"/>
        <c:smooth val="0"/>
        <c:axId val="788015328"/>
        <c:axId val="788014672"/>
      </c:lineChart>
      <c:catAx>
        <c:axId val="78801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4672"/>
        <c:crosses val="autoZero"/>
        <c:auto val="1"/>
        <c:lblAlgn val="ctr"/>
        <c:lblOffset val="100"/>
        <c:noMultiLvlLbl val="0"/>
      </c:catAx>
      <c:valAx>
        <c:axId val="78801467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fr-FR"/>
                  <a:t>milliers de tonnes CO2 équivalent  </a:t>
                </a:r>
              </a:p>
            </c:rich>
          </c:tx>
          <c:layout>
            <c:manualLayout>
              <c:xMode val="edge"/>
              <c:yMode val="edge"/>
              <c:x val="2.2502356784250103E-3"/>
              <c:y val="3.5803904277067426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788015328"/>
        <c:crosses val="autoZero"/>
        <c:crossBetween val="between"/>
      </c:valAx>
      <c:valAx>
        <c:axId val="1147213888"/>
        <c:scaling>
          <c:orientation val="minMax"/>
          <c:min val="-0.5"/>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147211920"/>
        <c:crosses val="max"/>
        <c:crossBetween val="between"/>
      </c:valAx>
      <c:catAx>
        <c:axId val="1147211920"/>
        <c:scaling>
          <c:orientation val="minMax"/>
        </c:scaling>
        <c:delete val="1"/>
        <c:axPos val="b"/>
        <c:numFmt formatCode="General" sourceLinked="1"/>
        <c:majorTickMark val="out"/>
        <c:minorTickMark val="none"/>
        <c:tickLblPos val="nextTo"/>
        <c:crossAx val="1147213888"/>
        <c:crosses val="autoZero"/>
        <c:auto val="1"/>
        <c:lblAlgn val="ctr"/>
        <c:lblOffset val="100"/>
        <c:noMultiLvlLbl val="0"/>
      </c:catAx>
      <c:spPr>
        <a:noFill/>
        <a:ln>
          <a:noFill/>
        </a:ln>
        <a:effectLst/>
      </c:spPr>
    </c:plotArea>
    <c:legend>
      <c:legendPos val="b"/>
      <c:layout>
        <c:manualLayout>
          <c:xMode val="edge"/>
          <c:yMode val="edge"/>
          <c:x val="0"/>
          <c:y val="0.88204632655961346"/>
          <c:w val="1"/>
          <c:h val="7.814976206538189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c:pageMargins b="0.75" l="0.7" r="0.7" t="0.75" header="0.3" footer="0.3"/>
    <c:pageSetup/>
  </c:printSettings>
  <c:userShapes r:id="rId3"/>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41776519508096"/>
          <c:y val="2.4953271863848967E-2"/>
          <c:w val="0.85837498894098907"/>
          <c:h val="0.47024606027094284"/>
        </c:manualLayout>
      </c:layout>
      <c:barChart>
        <c:barDir val="col"/>
        <c:grouping val="clustered"/>
        <c:varyColors val="0"/>
        <c:ser>
          <c:idx val="1"/>
          <c:order val="0"/>
          <c:tx>
            <c:strRef>
              <c:f>GF_total_graph!$W$20</c:f>
              <c:strCache>
                <c:ptCount val="1"/>
                <c:pt idx="0">
                  <c:v>2025</c:v>
                </c:pt>
              </c:strCache>
            </c:strRef>
          </c:tx>
          <c:spPr>
            <a:solidFill>
              <a:srgbClr val="0E2849"/>
            </a:solidFill>
            <a:ln>
              <a:noFill/>
            </a:ln>
            <a:effectLst/>
          </c:spPr>
          <c:invertIfNegative val="0"/>
          <c:cat>
            <c:strRef>
              <c:f>GF_total_graph!$V$21:$V$26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GF_total_graph!$W$21:$W$26</c:f>
              <c:numCache>
                <c:formatCode>0</c:formatCode>
                <c:ptCount val="6"/>
                <c:pt idx="0">
                  <c:v>42.86326764225533</c:v>
                </c:pt>
                <c:pt idx="1">
                  <c:v>823.42124489666685</c:v>
                </c:pt>
                <c:pt idx="2">
                  <c:v>0</c:v>
                </c:pt>
                <c:pt idx="3">
                  <c:v>2370.7584488486809</c:v>
                </c:pt>
                <c:pt idx="4">
                  <c:v>12.337194093593553</c:v>
                </c:pt>
                <c:pt idx="5">
                  <c:v>663.3177466843515</c:v>
                </c:pt>
              </c:numCache>
            </c:numRef>
          </c:val>
          <c:extLst>
            <c:ext xmlns:c16="http://schemas.microsoft.com/office/drawing/2014/chart" uri="{C3380CC4-5D6E-409C-BE32-E72D297353CC}">
              <c16:uniqueId val="{00000000-E3BA-43C4-B2C7-F7719ACEF321}"/>
            </c:ext>
          </c:extLst>
        </c:ser>
        <c:ser>
          <c:idx val="0"/>
          <c:order val="1"/>
          <c:tx>
            <c:strRef>
              <c:f>GF_total_graph!$X$20</c:f>
              <c:strCache>
                <c:ptCount val="1"/>
                <c:pt idx="0">
                  <c:v>2026</c:v>
                </c:pt>
              </c:strCache>
            </c:strRef>
          </c:tx>
          <c:spPr>
            <a:solidFill>
              <a:srgbClr val="4FA15E"/>
            </a:solidFill>
            <a:ln>
              <a:noFill/>
            </a:ln>
            <a:effectLst/>
          </c:spPr>
          <c:invertIfNegative val="0"/>
          <c:cat>
            <c:strRef>
              <c:f>GF_total_graph!$V$21:$V$26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GF_total_graph!$X$21:$X$26</c:f>
              <c:numCache>
                <c:formatCode>0</c:formatCode>
                <c:ptCount val="6"/>
                <c:pt idx="0">
                  <c:v>42.86326764225533</c:v>
                </c:pt>
                <c:pt idx="1">
                  <c:v>747.73747864994084</c:v>
                </c:pt>
                <c:pt idx="2">
                  <c:v>0</c:v>
                </c:pt>
                <c:pt idx="3">
                  <c:v>2180.773992220591</c:v>
                </c:pt>
                <c:pt idx="4">
                  <c:v>13.100312193661393</c:v>
                </c:pt>
                <c:pt idx="5">
                  <c:v>608.70104144015193</c:v>
                </c:pt>
              </c:numCache>
            </c:numRef>
          </c:val>
          <c:extLst>
            <c:ext xmlns:c16="http://schemas.microsoft.com/office/drawing/2014/chart" uri="{C3380CC4-5D6E-409C-BE32-E72D297353CC}">
              <c16:uniqueId val="{00000001-E3BA-43C4-B2C7-F7719ACEF321}"/>
            </c:ext>
          </c:extLst>
        </c:ser>
        <c:dLbls>
          <c:showLegendKey val="0"/>
          <c:showVal val="0"/>
          <c:showCatName val="0"/>
          <c:showSerName val="0"/>
          <c:showPercent val="0"/>
          <c:showBubbleSize val="0"/>
        </c:dLbls>
        <c:gapWidth val="219"/>
        <c:overlap val="-27"/>
        <c:axId val="968079152"/>
        <c:axId val="968070296"/>
      </c:barChart>
      <c:lineChart>
        <c:grouping val="stacked"/>
        <c:varyColors val="0"/>
        <c:ser>
          <c:idx val="2"/>
          <c:order val="2"/>
          <c:tx>
            <c:strRef>
              <c:f>GF_total_graph!$Z$20</c:f>
              <c:strCache>
                <c:ptCount val="1"/>
                <c:pt idx="0">
                  <c:v>% Evolution 2026/2025</c:v>
                </c:pt>
              </c:strCache>
            </c:strRef>
          </c:tx>
          <c:spPr>
            <a:ln w="15875" cap="rnd">
              <a:noFill/>
              <a:round/>
            </a:ln>
            <a:effectLst/>
          </c:spPr>
          <c:marker>
            <c:symbol val="circle"/>
            <c:size val="5"/>
            <c:spPr>
              <a:noFill/>
              <a:ln w="9525">
                <a:noFill/>
              </a:ln>
              <a:effectLst/>
            </c:spPr>
          </c:marker>
          <c:dLbls>
            <c:dLbl>
              <c:idx val="2"/>
              <c:numFmt formatCode="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extLst>
                <c:ext xmlns:c16="http://schemas.microsoft.com/office/drawing/2014/chart" uri="{C3380CC4-5D6E-409C-BE32-E72D297353CC}">
                  <c16:uniqueId val="{00000000-583B-47B2-878C-6BF5725E06D2}"/>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ptos"/>
                    <a:ea typeface="Aptos"/>
                    <a:cs typeface="Apto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CO2_graph!$V$21:$V$26</c:f>
              <c:strCache>
                <c:ptCount val="6"/>
                <c:pt idx="0">
                  <c:v>Industrie énergie</c:v>
                </c:pt>
                <c:pt idx="1">
                  <c:v>Industrie manufact., 
construction</c:v>
                </c:pt>
                <c:pt idx="2">
                  <c:v>Déchets (centralisés)</c:v>
                </c:pt>
                <c:pt idx="3">
                  <c:v>Résidentiel 
tertiaire</c:v>
                </c:pt>
                <c:pt idx="4">
                  <c:v>Agriculture</c:v>
                </c:pt>
                <c:pt idx="5">
                  <c:v>Transports</c:v>
                </c:pt>
              </c:strCache>
            </c:strRef>
          </c:cat>
          <c:val>
            <c:numRef>
              <c:f>GF_total_graph!$Z$21:$Z$26</c:f>
              <c:numCache>
                <c:formatCode>0.0%</c:formatCode>
                <c:ptCount val="6"/>
                <c:pt idx="0">
                  <c:v>0</c:v>
                </c:pt>
                <c:pt idx="1">
                  <c:v>-9.1913788617664083E-2</c:v>
                </c:pt>
                <c:pt idx="2">
                  <c:v>0</c:v>
                </c:pt>
                <c:pt idx="3">
                  <c:v>-8.013657263157814E-2</c:v>
                </c:pt>
                <c:pt idx="4">
                  <c:v>6.1855077765543998E-2</c:v>
                </c:pt>
                <c:pt idx="5">
                  <c:v>-8.2338676323987503E-2</c:v>
                </c:pt>
              </c:numCache>
            </c:numRef>
          </c:val>
          <c:smooth val="0"/>
          <c:extLst>
            <c:ext xmlns:c16="http://schemas.microsoft.com/office/drawing/2014/chart" uri="{C3380CC4-5D6E-409C-BE32-E72D297353CC}">
              <c16:uniqueId val="{00000002-E3BA-43C4-B2C7-F7719ACEF321}"/>
            </c:ext>
          </c:extLst>
        </c:ser>
        <c:dLbls>
          <c:showLegendKey val="0"/>
          <c:showVal val="0"/>
          <c:showCatName val="0"/>
          <c:showSerName val="0"/>
          <c:showPercent val="0"/>
          <c:showBubbleSize val="0"/>
        </c:dLbls>
        <c:marker val="1"/>
        <c:smooth val="0"/>
        <c:axId val="1058515720"/>
        <c:axId val="1058513200"/>
      </c:lineChart>
      <c:catAx>
        <c:axId val="968079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0296"/>
        <c:crosses val="autoZero"/>
        <c:auto val="1"/>
        <c:lblAlgn val="ctr"/>
        <c:lblOffset val="100"/>
        <c:noMultiLvlLbl val="0"/>
      </c:catAx>
      <c:valAx>
        <c:axId val="968070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r>
                  <a:rPr lang="en-US"/>
                  <a:t>milliers de tonnes CO2 équivalent  </a:t>
                </a:r>
                <a:endParaRPr lang="fr-FR"/>
              </a:p>
            </c:rich>
          </c:tx>
          <c:layout>
            <c:manualLayout>
              <c:xMode val="edge"/>
              <c:yMode val="edge"/>
              <c:x val="1.2531590049917477E-4"/>
              <c:y val="2.2689084065244769E-3"/>
            </c:manualLayout>
          </c:layout>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crossAx val="968079152"/>
        <c:crosses val="autoZero"/>
        <c:crossBetween val="between"/>
      </c:valAx>
      <c:valAx>
        <c:axId val="1058513200"/>
        <c:scaling>
          <c:orientation val="minMax"/>
          <c:max val="100000"/>
          <c:min val="-100000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Aptos"/>
                <a:ea typeface="Aptos"/>
                <a:cs typeface="Aptos"/>
              </a:defRPr>
            </a:pPr>
            <a:endParaRPr lang="fr-FR"/>
          </a:p>
        </c:txPr>
        <c:crossAx val="1058515720"/>
        <c:crosses val="max"/>
        <c:crossBetween val="between"/>
      </c:valAx>
      <c:catAx>
        <c:axId val="1058515720"/>
        <c:scaling>
          <c:orientation val="minMax"/>
        </c:scaling>
        <c:delete val="1"/>
        <c:axPos val="b"/>
        <c:numFmt formatCode="General" sourceLinked="1"/>
        <c:majorTickMark val="out"/>
        <c:minorTickMark val="none"/>
        <c:tickLblPos val="nextTo"/>
        <c:crossAx val="1058513200"/>
        <c:crosses val="autoZero"/>
        <c:auto val="1"/>
        <c:lblAlgn val="ctr"/>
        <c:lblOffset val="100"/>
        <c:noMultiLvlLbl val="0"/>
      </c:catAx>
      <c:spPr>
        <a:noFill/>
        <a:ln>
          <a:noFill/>
        </a:ln>
        <a:effectLst/>
      </c:spPr>
    </c:plotArea>
    <c:legend>
      <c:legendPos val="b"/>
      <c:layout>
        <c:manualLayout>
          <c:xMode val="edge"/>
          <c:yMode val="edge"/>
          <c:x val="0.11927504751561227"/>
          <c:y val="0.92286634880803031"/>
          <c:w val="0.47880555555555554"/>
          <c:h val="7.36187423687423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ptos"/>
              <a:ea typeface="Aptos"/>
              <a:cs typeface="Apto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a:latin typeface="Aptos"/>
          <a:ea typeface="Aptos"/>
          <a:cs typeface="Aptos"/>
        </a:defRPr>
      </a:pPr>
      <a:endParaRPr lang="fr-FR"/>
    </a:p>
  </c:txPr>
  <c:printSettings>
    <c:headerFooter alignWithMargins="0"/>
    <c:pageMargins b="0.98425196899999956" l="0.78740157499999996" r="0.78740157499999996" t="0.98425196899999956" header="0.49212598450000178" footer="0.49212598450000178"/>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40.xml.rels><?xml version="1.0" encoding="UTF-8" standalone="yes"?>
<Relationships xmlns="http://schemas.openxmlformats.org/package/2006/relationships"><Relationship Id="rId8" Type="http://schemas.openxmlformats.org/officeDocument/2006/relationships/chart" Target="../charts/chart45.xml"/><Relationship Id="rId13" Type="http://schemas.openxmlformats.org/officeDocument/2006/relationships/chart" Target="../charts/chart50.xml"/><Relationship Id="rId18" Type="http://schemas.openxmlformats.org/officeDocument/2006/relationships/chart" Target="../charts/chart55.xml"/><Relationship Id="rId3" Type="http://schemas.openxmlformats.org/officeDocument/2006/relationships/chart" Target="../charts/chart40.xml"/><Relationship Id="rId7" Type="http://schemas.openxmlformats.org/officeDocument/2006/relationships/chart" Target="../charts/chart44.xml"/><Relationship Id="rId12" Type="http://schemas.openxmlformats.org/officeDocument/2006/relationships/chart" Target="../charts/chart49.xml"/><Relationship Id="rId17" Type="http://schemas.openxmlformats.org/officeDocument/2006/relationships/chart" Target="../charts/chart54.xml"/><Relationship Id="rId2" Type="http://schemas.openxmlformats.org/officeDocument/2006/relationships/chart" Target="../charts/chart39.xml"/><Relationship Id="rId16" Type="http://schemas.openxmlformats.org/officeDocument/2006/relationships/chart" Target="../charts/chart53.xml"/><Relationship Id="rId1" Type="http://schemas.openxmlformats.org/officeDocument/2006/relationships/chart" Target="../charts/chart38.xml"/><Relationship Id="rId6" Type="http://schemas.openxmlformats.org/officeDocument/2006/relationships/chart" Target="../charts/chart43.xml"/><Relationship Id="rId11" Type="http://schemas.openxmlformats.org/officeDocument/2006/relationships/chart" Target="../charts/chart48.xml"/><Relationship Id="rId5" Type="http://schemas.openxmlformats.org/officeDocument/2006/relationships/chart" Target="../charts/chart42.xml"/><Relationship Id="rId15" Type="http://schemas.openxmlformats.org/officeDocument/2006/relationships/chart" Target="../charts/chart52.xml"/><Relationship Id="rId10" Type="http://schemas.openxmlformats.org/officeDocument/2006/relationships/chart" Target="../charts/chart47.xml"/><Relationship Id="rId4" Type="http://schemas.openxmlformats.org/officeDocument/2006/relationships/chart" Target="../charts/chart41.xml"/><Relationship Id="rId9" Type="http://schemas.openxmlformats.org/officeDocument/2006/relationships/chart" Target="../charts/chart46.xml"/><Relationship Id="rId14" Type="http://schemas.openxmlformats.org/officeDocument/2006/relationships/chart" Target="../charts/chart51.xml"/></Relationships>
</file>

<file path=xl/drawings/_rels/drawing59.xml.rels><?xml version="1.0" encoding="UTF-8" standalone="yes"?>
<Relationships xmlns="http://schemas.openxmlformats.org/package/2006/relationships"><Relationship Id="rId8" Type="http://schemas.openxmlformats.org/officeDocument/2006/relationships/chart" Target="../charts/chart63.xml"/><Relationship Id="rId13" Type="http://schemas.openxmlformats.org/officeDocument/2006/relationships/chart" Target="../charts/chart68.xml"/><Relationship Id="rId18" Type="http://schemas.openxmlformats.org/officeDocument/2006/relationships/chart" Target="../charts/chart73.xml"/><Relationship Id="rId3" Type="http://schemas.openxmlformats.org/officeDocument/2006/relationships/chart" Target="../charts/chart58.xml"/><Relationship Id="rId7" Type="http://schemas.openxmlformats.org/officeDocument/2006/relationships/chart" Target="../charts/chart62.xml"/><Relationship Id="rId12" Type="http://schemas.openxmlformats.org/officeDocument/2006/relationships/chart" Target="../charts/chart67.xml"/><Relationship Id="rId17" Type="http://schemas.openxmlformats.org/officeDocument/2006/relationships/chart" Target="../charts/chart72.xml"/><Relationship Id="rId2" Type="http://schemas.openxmlformats.org/officeDocument/2006/relationships/chart" Target="../charts/chart57.xml"/><Relationship Id="rId16" Type="http://schemas.openxmlformats.org/officeDocument/2006/relationships/chart" Target="../charts/chart71.xml"/><Relationship Id="rId1" Type="http://schemas.openxmlformats.org/officeDocument/2006/relationships/chart" Target="../charts/chart56.xml"/><Relationship Id="rId6" Type="http://schemas.openxmlformats.org/officeDocument/2006/relationships/chart" Target="../charts/chart61.xml"/><Relationship Id="rId11" Type="http://schemas.openxmlformats.org/officeDocument/2006/relationships/chart" Target="../charts/chart66.xml"/><Relationship Id="rId5" Type="http://schemas.openxmlformats.org/officeDocument/2006/relationships/chart" Target="../charts/chart60.xml"/><Relationship Id="rId15" Type="http://schemas.openxmlformats.org/officeDocument/2006/relationships/chart" Target="../charts/chart70.xml"/><Relationship Id="rId10" Type="http://schemas.openxmlformats.org/officeDocument/2006/relationships/chart" Target="../charts/chart65.xml"/><Relationship Id="rId4" Type="http://schemas.openxmlformats.org/officeDocument/2006/relationships/chart" Target="../charts/chart59.xml"/><Relationship Id="rId9" Type="http://schemas.openxmlformats.org/officeDocument/2006/relationships/chart" Target="../charts/chart64.xml"/><Relationship Id="rId14" Type="http://schemas.openxmlformats.org/officeDocument/2006/relationships/chart" Target="../charts/chart69.xml"/></Relationships>
</file>

<file path=xl/drawings/_rels/drawing78.xml.rels><?xml version="1.0" encoding="UTF-8" standalone="yes"?>
<Relationships xmlns="http://schemas.openxmlformats.org/package/2006/relationships"><Relationship Id="rId8" Type="http://schemas.openxmlformats.org/officeDocument/2006/relationships/chart" Target="../charts/chart81.xml"/><Relationship Id="rId13" Type="http://schemas.openxmlformats.org/officeDocument/2006/relationships/chart" Target="../charts/chart86.xml"/><Relationship Id="rId3" Type="http://schemas.openxmlformats.org/officeDocument/2006/relationships/chart" Target="../charts/chart76.xml"/><Relationship Id="rId7" Type="http://schemas.openxmlformats.org/officeDocument/2006/relationships/chart" Target="../charts/chart80.xml"/><Relationship Id="rId12" Type="http://schemas.openxmlformats.org/officeDocument/2006/relationships/chart" Target="../charts/chart85.xml"/><Relationship Id="rId2" Type="http://schemas.openxmlformats.org/officeDocument/2006/relationships/chart" Target="../charts/chart75.xml"/><Relationship Id="rId16" Type="http://schemas.openxmlformats.org/officeDocument/2006/relationships/chart" Target="../charts/chart89.xml"/><Relationship Id="rId1" Type="http://schemas.openxmlformats.org/officeDocument/2006/relationships/chart" Target="../charts/chart74.xml"/><Relationship Id="rId6" Type="http://schemas.openxmlformats.org/officeDocument/2006/relationships/chart" Target="../charts/chart79.xml"/><Relationship Id="rId11" Type="http://schemas.openxmlformats.org/officeDocument/2006/relationships/chart" Target="../charts/chart84.xml"/><Relationship Id="rId5" Type="http://schemas.openxmlformats.org/officeDocument/2006/relationships/chart" Target="../charts/chart78.xml"/><Relationship Id="rId15" Type="http://schemas.openxmlformats.org/officeDocument/2006/relationships/chart" Target="../charts/chart88.xml"/><Relationship Id="rId10" Type="http://schemas.openxmlformats.org/officeDocument/2006/relationships/chart" Target="../charts/chart83.xml"/><Relationship Id="rId4" Type="http://schemas.openxmlformats.org/officeDocument/2006/relationships/chart" Target="../charts/chart77.xml"/><Relationship Id="rId9" Type="http://schemas.openxmlformats.org/officeDocument/2006/relationships/chart" Target="../charts/chart82.xml"/><Relationship Id="rId14" Type="http://schemas.openxmlformats.org/officeDocument/2006/relationships/chart" Target="../charts/chart87.xml"/></Relationships>
</file>

<file path=xl/drawings/_rels/drawing95.xml.rels><?xml version="1.0" encoding="UTF-8" standalone="yes"?>
<Relationships xmlns="http://schemas.openxmlformats.org/package/2006/relationships"><Relationship Id="rId8" Type="http://schemas.openxmlformats.org/officeDocument/2006/relationships/chart" Target="../charts/chart97.xml"/><Relationship Id="rId3" Type="http://schemas.openxmlformats.org/officeDocument/2006/relationships/chart" Target="../charts/chart92.xml"/><Relationship Id="rId7" Type="http://schemas.openxmlformats.org/officeDocument/2006/relationships/chart" Target="../charts/chart96.xml"/><Relationship Id="rId2" Type="http://schemas.openxmlformats.org/officeDocument/2006/relationships/chart" Target="../charts/chart91.xml"/><Relationship Id="rId1" Type="http://schemas.openxmlformats.org/officeDocument/2006/relationships/chart" Target="../charts/chart90.xml"/><Relationship Id="rId6" Type="http://schemas.openxmlformats.org/officeDocument/2006/relationships/chart" Target="../charts/chart95.xml"/><Relationship Id="rId5" Type="http://schemas.openxmlformats.org/officeDocument/2006/relationships/chart" Target="../charts/chart94.xml"/><Relationship Id="rId4" Type="http://schemas.openxmlformats.org/officeDocument/2006/relationships/chart" Target="../charts/chart93.xml"/></Relationships>
</file>

<file path=xl/drawings/_rels/drawing104.xml.rels><?xml version="1.0" encoding="UTF-8" standalone="yes"?>
<Relationships xmlns="http://schemas.openxmlformats.org/package/2006/relationships"><Relationship Id="rId8" Type="http://schemas.openxmlformats.org/officeDocument/2006/relationships/chart" Target="../charts/chart105.xml"/><Relationship Id="rId3" Type="http://schemas.openxmlformats.org/officeDocument/2006/relationships/chart" Target="../charts/chart100.xml"/><Relationship Id="rId7" Type="http://schemas.openxmlformats.org/officeDocument/2006/relationships/chart" Target="../charts/chart104.xml"/><Relationship Id="rId2" Type="http://schemas.openxmlformats.org/officeDocument/2006/relationships/chart" Target="../charts/chart99.xml"/><Relationship Id="rId1" Type="http://schemas.openxmlformats.org/officeDocument/2006/relationships/chart" Target="../charts/chart98.xml"/><Relationship Id="rId6" Type="http://schemas.openxmlformats.org/officeDocument/2006/relationships/chart" Target="../charts/chart103.xml"/><Relationship Id="rId5" Type="http://schemas.openxmlformats.org/officeDocument/2006/relationships/chart" Target="../charts/chart102.xml"/><Relationship Id="rId10" Type="http://schemas.openxmlformats.org/officeDocument/2006/relationships/chart" Target="../charts/chart107.xml"/><Relationship Id="rId4" Type="http://schemas.openxmlformats.org/officeDocument/2006/relationships/chart" Target="../charts/chart101.xml"/><Relationship Id="rId9" Type="http://schemas.openxmlformats.org/officeDocument/2006/relationships/chart" Target="../charts/chart106.xml"/></Relationships>
</file>

<file path=xl/drawings/_rels/drawing115.xml.rels><?xml version="1.0" encoding="UTF-8" standalone="yes"?>
<Relationships xmlns="http://schemas.openxmlformats.org/package/2006/relationships"><Relationship Id="rId3" Type="http://schemas.openxmlformats.org/officeDocument/2006/relationships/chart" Target="../charts/chart110.xml"/><Relationship Id="rId2" Type="http://schemas.openxmlformats.org/officeDocument/2006/relationships/chart" Target="../charts/chart109.xml"/><Relationship Id="rId1" Type="http://schemas.openxmlformats.org/officeDocument/2006/relationships/chart" Target="../charts/chart108.xml"/><Relationship Id="rId6" Type="http://schemas.openxmlformats.org/officeDocument/2006/relationships/chart" Target="../charts/chart113.xml"/><Relationship Id="rId5" Type="http://schemas.openxmlformats.org/officeDocument/2006/relationships/chart" Target="../charts/chart112.xml"/><Relationship Id="rId4" Type="http://schemas.openxmlformats.org/officeDocument/2006/relationships/chart" Target="../charts/chart111.xml"/></Relationships>
</file>

<file path=xl/drawings/_rels/drawing122.xml.rels><?xml version="1.0" encoding="UTF-8" standalone="yes"?>
<Relationships xmlns="http://schemas.openxmlformats.org/package/2006/relationships"><Relationship Id="rId8" Type="http://schemas.openxmlformats.org/officeDocument/2006/relationships/chart" Target="../charts/chart121.xml"/><Relationship Id="rId13" Type="http://schemas.openxmlformats.org/officeDocument/2006/relationships/chart" Target="../charts/chart126.xml"/><Relationship Id="rId3" Type="http://schemas.openxmlformats.org/officeDocument/2006/relationships/chart" Target="../charts/chart116.xml"/><Relationship Id="rId7" Type="http://schemas.openxmlformats.org/officeDocument/2006/relationships/chart" Target="../charts/chart120.xml"/><Relationship Id="rId12" Type="http://schemas.openxmlformats.org/officeDocument/2006/relationships/chart" Target="../charts/chart125.xml"/><Relationship Id="rId2" Type="http://schemas.openxmlformats.org/officeDocument/2006/relationships/chart" Target="../charts/chart115.xml"/><Relationship Id="rId16" Type="http://schemas.openxmlformats.org/officeDocument/2006/relationships/chart" Target="../charts/chart129.xml"/><Relationship Id="rId1" Type="http://schemas.openxmlformats.org/officeDocument/2006/relationships/chart" Target="../charts/chart114.xml"/><Relationship Id="rId6" Type="http://schemas.openxmlformats.org/officeDocument/2006/relationships/chart" Target="../charts/chart119.xml"/><Relationship Id="rId11" Type="http://schemas.openxmlformats.org/officeDocument/2006/relationships/chart" Target="../charts/chart124.xml"/><Relationship Id="rId5" Type="http://schemas.openxmlformats.org/officeDocument/2006/relationships/chart" Target="../charts/chart118.xml"/><Relationship Id="rId15" Type="http://schemas.openxmlformats.org/officeDocument/2006/relationships/chart" Target="../charts/chart128.xml"/><Relationship Id="rId10" Type="http://schemas.openxmlformats.org/officeDocument/2006/relationships/chart" Target="../charts/chart123.xml"/><Relationship Id="rId4" Type="http://schemas.openxmlformats.org/officeDocument/2006/relationships/chart" Target="../charts/chart117.xml"/><Relationship Id="rId9" Type="http://schemas.openxmlformats.org/officeDocument/2006/relationships/chart" Target="../charts/chart122.xml"/><Relationship Id="rId14" Type="http://schemas.openxmlformats.org/officeDocument/2006/relationships/chart" Target="../charts/chart127.xml"/></Relationships>
</file>

<file path=xl/drawings/drawing1.xml><?xml version="1.0" encoding="utf-8"?>
<xdr:wsDr xmlns:xdr="http://schemas.openxmlformats.org/drawingml/2006/spreadsheetDrawing" xmlns:a="http://schemas.openxmlformats.org/drawingml/2006/main">
  <xdr:twoCellAnchor>
    <xdr:from>
      <xdr:col>0</xdr:col>
      <xdr:colOff>607203</xdr:colOff>
      <xdr:row>3</xdr:row>
      <xdr:rowOff>110176</xdr:rowOff>
    </xdr:from>
    <xdr:to>
      <xdr:col>6</xdr:col>
      <xdr:colOff>358378</xdr:colOff>
      <xdr:row>17</xdr:row>
      <xdr:rowOff>33126</xdr:rowOff>
    </xdr:to>
    <xdr:graphicFrame macro="">
      <xdr:nvGraphicFramePr>
        <xdr:cNvPr id="2" name="Graphique 1">
          <a:extLst>
            <a:ext uri="{FF2B5EF4-FFF2-40B4-BE49-F238E27FC236}">
              <a16:creationId xmlns:a16="http://schemas.microsoft.com/office/drawing/2014/main" id="{61F2A91F-34BB-4397-AC5A-E34F9C518F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757237</xdr:colOff>
      <xdr:row>42</xdr:row>
      <xdr:rowOff>52387</xdr:rowOff>
    </xdr:from>
    <xdr:to>
      <xdr:col>6</xdr:col>
      <xdr:colOff>757237</xdr:colOff>
      <xdr:row>55</xdr:row>
      <xdr:rowOff>63337</xdr:rowOff>
    </xdr:to>
    <xdr:graphicFrame macro="">
      <xdr:nvGraphicFramePr>
        <xdr:cNvPr id="4" name="Graphique 3">
          <a:extLst>
            <a:ext uri="{FF2B5EF4-FFF2-40B4-BE49-F238E27FC236}">
              <a16:creationId xmlns:a16="http://schemas.microsoft.com/office/drawing/2014/main" id="{0F9A59CF-959D-4B6A-A40B-7FC076E51F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23812</xdr:colOff>
      <xdr:row>66</xdr:row>
      <xdr:rowOff>61912</xdr:rowOff>
    </xdr:from>
    <xdr:to>
      <xdr:col>7</xdr:col>
      <xdr:colOff>23812</xdr:colOff>
      <xdr:row>79</xdr:row>
      <xdr:rowOff>204787</xdr:rowOff>
    </xdr:to>
    <xdr:graphicFrame macro="">
      <xdr:nvGraphicFramePr>
        <xdr:cNvPr id="69" name="Graphique 68">
          <a:extLst>
            <a:ext uri="{FF2B5EF4-FFF2-40B4-BE49-F238E27FC236}">
              <a16:creationId xmlns:a16="http://schemas.microsoft.com/office/drawing/2014/main" id="{930190EC-CCA9-44D4-B20D-CBD1C5FAA0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200025</xdr:colOff>
      <xdr:row>66</xdr:row>
      <xdr:rowOff>38100</xdr:rowOff>
    </xdr:from>
    <xdr:to>
      <xdr:col>25</xdr:col>
      <xdr:colOff>266700</xdr:colOff>
      <xdr:row>79</xdr:row>
      <xdr:rowOff>180975</xdr:rowOff>
    </xdr:to>
    <xdr:graphicFrame macro="">
      <xdr:nvGraphicFramePr>
        <xdr:cNvPr id="72" name="Graphique 71">
          <a:extLst>
            <a:ext uri="{FF2B5EF4-FFF2-40B4-BE49-F238E27FC236}">
              <a16:creationId xmlns:a16="http://schemas.microsoft.com/office/drawing/2014/main" id="{D533E0B6-12E6-48C6-A840-62568D5FD7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23812</xdr:colOff>
      <xdr:row>82</xdr:row>
      <xdr:rowOff>109537</xdr:rowOff>
    </xdr:from>
    <xdr:to>
      <xdr:col>7</xdr:col>
      <xdr:colOff>23812</xdr:colOff>
      <xdr:row>96</xdr:row>
      <xdr:rowOff>61912</xdr:rowOff>
    </xdr:to>
    <xdr:graphicFrame macro="">
      <xdr:nvGraphicFramePr>
        <xdr:cNvPr id="73" name="Graphique 72">
          <a:extLst>
            <a:ext uri="{FF2B5EF4-FFF2-40B4-BE49-F238E27FC236}">
              <a16:creationId xmlns:a16="http://schemas.microsoft.com/office/drawing/2014/main" id="{D1ACBE9E-7071-456C-B0A6-B3C070FC85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390525</xdr:colOff>
      <xdr:row>84</xdr:row>
      <xdr:rowOff>114300</xdr:rowOff>
    </xdr:from>
    <xdr:to>
      <xdr:col>25</xdr:col>
      <xdr:colOff>0</xdr:colOff>
      <xdr:row>98</xdr:row>
      <xdr:rowOff>66675</xdr:rowOff>
    </xdr:to>
    <xdr:graphicFrame macro="">
      <xdr:nvGraphicFramePr>
        <xdr:cNvPr id="75" name="Graphique 74">
          <a:extLst>
            <a:ext uri="{FF2B5EF4-FFF2-40B4-BE49-F238E27FC236}">
              <a16:creationId xmlns:a16="http://schemas.microsoft.com/office/drawing/2014/main" id="{1BBB379B-6723-4633-A1D7-8FE1AFB31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33337</xdr:colOff>
      <xdr:row>100</xdr:row>
      <xdr:rowOff>61912</xdr:rowOff>
    </xdr:from>
    <xdr:to>
      <xdr:col>7</xdr:col>
      <xdr:colOff>33337</xdr:colOff>
      <xdr:row>114</xdr:row>
      <xdr:rowOff>14287</xdr:rowOff>
    </xdr:to>
    <xdr:graphicFrame macro="">
      <xdr:nvGraphicFramePr>
        <xdr:cNvPr id="76" name="Graphique 75">
          <a:extLst>
            <a:ext uri="{FF2B5EF4-FFF2-40B4-BE49-F238E27FC236}">
              <a16:creationId xmlns:a16="http://schemas.microsoft.com/office/drawing/2014/main" id="{C4B2850A-8472-42A8-B31B-52130558D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400050</xdr:colOff>
      <xdr:row>100</xdr:row>
      <xdr:rowOff>104775</xdr:rowOff>
    </xdr:from>
    <xdr:to>
      <xdr:col>25</xdr:col>
      <xdr:colOff>0</xdr:colOff>
      <xdr:row>114</xdr:row>
      <xdr:rowOff>57150</xdr:rowOff>
    </xdr:to>
    <xdr:graphicFrame macro="">
      <xdr:nvGraphicFramePr>
        <xdr:cNvPr id="7" name="Graphique 76">
          <a:extLst>
            <a:ext uri="{FF2B5EF4-FFF2-40B4-BE49-F238E27FC236}">
              <a16:creationId xmlns:a16="http://schemas.microsoft.com/office/drawing/2014/main" id="{0311412A-64D1-420C-91BC-0DA698027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78" name="Graphique 77">
          <a:extLst>
            <a:ext uri="{FF2B5EF4-FFF2-40B4-BE49-F238E27FC236}">
              <a16:creationId xmlns:a16="http://schemas.microsoft.com/office/drawing/2014/main" id="{67D54FA5-A165-4002-AB61-CF2B559B9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79" name="Graphique 78">
          <a:extLst>
            <a:ext uri="{FF2B5EF4-FFF2-40B4-BE49-F238E27FC236}">
              <a16:creationId xmlns:a16="http://schemas.microsoft.com/office/drawing/2014/main" id="{2626A223-EF44-4C8F-A2E6-B7AA221D39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704850</xdr:colOff>
      <xdr:row>66</xdr:row>
      <xdr:rowOff>57150</xdr:rowOff>
    </xdr:from>
    <xdr:to>
      <xdr:col>13</xdr:col>
      <xdr:colOff>152400</xdr:colOff>
      <xdr:row>80</xdr:row>
      <xdr:rowOff>152400</xdr:rowOff>
    </xdr:to>
    <xdr:graphicFrame macro="">
      <xdr:nvGraphicFramePr>
        <xdr:cNvPr id="80" name="Graphique 79">
          <a:extLst>
            <a:ext uri="{FF2B5EF4-FFF2-40B4-BE49-F238E27FC236}">
              <a16:creationId xmlns:a16="http://schemas.microsoft.com/office/drawing/2014/main" id="{25217F6D-1E0A-45AD-8C95-D1E1D66842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25</xdr:col>
      <xdr:colOff>219075</xdr:colOff>
      <xdr:row>66</xdr:row>
      <xdr:rowOff>28575</xdr:rowOff>
    </xdr:from>
    <xdr:to>
      <xdr:col>33</xdr:col>
      <xdr:colOff>0</xdr:colOff>
      <xdr:row>80</xdr:row>
      <xdr:rowOff>123825</xdr:rowOff>
    </xdr:to>
    <xdr:graphicFrame macro="">
      <xdr:nvGraphicFramePr>
        <xdr:cNvPr id="81" name="Graphique 80">
          <a:extLst>
            <a:ext uri="{FF2B5EF4-FFF2-40B4-BE49-F238E27FC236}">
              <a16:creationId xmlns:a16="http://schemas.microsoft.com/office/drawing/2014/main" id="{491DEC53-0556-4CBC-B1BA-9B9F53D5A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695325</xdr:colOff>
      <xdr:row>82</xdr:row>
      <xdr:rowOff>47625</xdr:rowOff>
    </xdr:from>
    <xdr:to>
      <xdr:col>13</xdr:col>
      <xdr:colOff>142875</xdr:colOff>
      <xdr:row>96</xdr:row>
      <xdr:rowOff>142875</xdr:rowOff>
    </xdr:to>
    <xdr:graphicFrame macro="">
      <xdr:nvGraphicFramePr>
        <xdr:cNvPr id="82" name="Graphique 81">
          <a:extLst>
            <a:ext uri="{FF2B5EF4-FFF2-40B4-BE49-F238E27FC236}">
              <a16:creationId xmlns:a16="http://schemas.microsoft.com/office/drawing/2014/main" id="{926E4175-0E4E-4755-8D0C-618443168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25</xdr:col>
      <xdr:colOff>1</xdr:colOff>
      <xdr:row>84</xdr:row>
      <xdr:rowOff>0</xdr:rowOff>
    </xdr:from>
    <xdr:to>
      <xdr:col>33</xdr:col>
      <xdr:colOff>0</xdr:colOff>
      <xdr:row>98</xdr:row>
      <xdr:rowOff>85725</xdr:rowOff>
    </xdr:to>
    <xdr:graphicFrame macro="">
      <xdr:nvGraphicFramePr>
        <xdr:cNvPr id="83" name="Graphique 82">
          <a:extLst>
            <a:ext uri="{FF2B5EF4-FFF2-40B4-BE49-F238E27FC236}">
              <a16:creationId xmlns:a16="http://schemas.microsoft.com/office/drawing/2014/main" id="{FC7117E0-CFB8-4CB8-B62A-C0E808A2C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0</xdr:colOff>
      <xdr:row>100</xdr:row>
      <xdr:rowOff>9525</xdr:rowOff>
    </xdr:from>
    <xdr:to>
      <xdr:col>13</xdr:col>
      <xdr:colOff>209550</xdr:colOff>
      <xdr:row>114</xdr:row>
      <xdr:rowOff>76200</xdr:rowOff>
    </xdr:to>
    <xdr:graphicFrame macro="">
      <xdr:nvGraphicFramePr>
        <xdr:cNvPr id="84" name="Graphique 83">
          <a:extLst>
            <a:ext uri="{FF2B5EF4-FFF2-40B4-BE49-F238E27FC236}">
              <a16:creationId xmlns:a16="http://schemas.microsoft.com/office/drawing/2014/main" id="{730807B3-993C-43A2-8224-10C2D39C8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25</xdr:col>
      <xdr:colOff>6351</xdr:colOff>
      <xdr:row>100</xdr:row>
      <xdr:rowOff>95250</xdr:rowOff>
    </xdr:from>
    <xdr:to>
      <xdr:col>33</xdr:col>
      <xdr:colOff>6350</xdr:colOff>
      <xdr:row>114</xdr:row>
      <xdr:rowOff>161925</xdr:rowOff>
    </xdr:to>
    <xdr:graphicFrame macro="">
      <xdr:nvGraphicFramePr>
        <xdr:cNvPr id="85" name="Graphique 84">
          <a:extLst>
            <a:ext uri="{FF2B5EF4-FFF2-40B4-BE49-F238E27FC236}">
              <a16:creationId xmlns:a16="http://schemas.microsoft.com/office/drawing/2014/main" id="{E014DD63-72C5-48E5-B96C-ECA00EF23B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20</xdr:col>
      <xdr:colOff>9525</xdr:colOff>
      <xdr:row>3</xdr:row>
      <xdr:rowOff>57150</xdr:rowOff>
    </xdr:from>
    <xdr:to>
      <xdr:col>30</xdr:col>
      <xdr:colOff>284575</xdr:colOff>
      <xdr:row>16</xdr:row>
      <xdr:rowOff>189650</xdr:rowOff>
    </xdr:to>
    <xdr:graphicFrame macro="">
      <xdr:nvGraphicFramePr>
        <xdr:cNvPr id="11" name="Graphique 2">
          <a:extLst>
            <a:ext uri="{FF2B5EF4-FFF2-40B4-BE49-F238E27FC236}">
              <a16:creationId xmlns:a16="http://schemas.microsoft.com/office/drawing/2014/main" id="{9F3D19BF-65A8-42AE-B840-D9DAAAC343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32</xdr:col>
      <xdr:colOff>381001</xdr:colOff>
      <xdr:row>15</xdr:row>
      <xdr:rowOff>161927</xdr:rowOff>
    </xdr:from>
    <xdr:to>
      <xdr:col>51</xdr:col>
      <xdr:colOff>57150</xdr:colOff>
      <xdr:row>34</xdr:row>
      <xdr:rowOff>92076</xdr:rowOff>
    </xdr:to>
    <xdr:graphicFrame macro="">
      <xdr:nvGraphicFramePr>
        <xdr:cNvPr id="6" name="Graphique 2">
          <a:extLst>
            <a:ext uri="{FF2B5EF4-FFF2-40B4-BE49-F238E27FC236}">
              <a16:creationId xmlns:a16="http://schemas.microsoft.com/office/drawing/2014/main" id="{E74E7CEC-8A90-4DE9-8582-731AA4C95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6</xdr:col>
      <xdr:colOff>752475</xdr:colOff>
      <xdr:row>19</xdr:row>
      <xdr:rowOff>85725</xdr:rowOff>
    </xdr:from>
    <xdr:to>
      <xdr:col>17</xdr:col>
      <xdr:colOff>171450</xdr:colOff>
      <xdr:row>38</xdr:row>
      <xdr:rowOff>6675</xdr:rowOff>
    </xdr:to>
    <xdr:graphicFrame macro="">
      <xdr:nvGraphicFramePr>
        <xdr:cNvPr id="5" name="Graphique 4">
          <a:extLst>
            <a:ext uri="{FF2B5EF4-FFF2-40B4-BE49-F238E27FC236}">
              <a16:creationId xmlns:a16="http://schemas.microsoft.com/office/drawing/2014/main" id="{55D27CC7-4E0F-46DD-A7BD-DC78075EA7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0.57011</cdr:x>
      <cdr:y>0.9445</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93197" y="2617149"/>
          <a:ext cx="1955403" cy="15377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0.58102</cdr:x>
      <cdr:y>0.93653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9238" y="2246313"/>
          <a:ext cx="2011362" cy="1522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0.57573</cdr:x>
      <cdr:y>0.9338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63838" y="2306638"/>
          <a:ext cx="2036762" cy="1635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0.56293</cdr:x>
      <cdr:y>0.92727</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343150" y="2428875"/>
          <a:ext cx="1819275"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52FFAC4-4F96-477C-8E6B-6E87DF2706F0}"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0.58763</cdr:x>
      <cdr:y>0.93567</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820988" y="2332037"/>
          <a:ext cx="1979612" cy="1603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0.58947</cdr:x>
      <cdr:y>0.92364</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67000" y="2419350"/>
          <a:ext cx="1857375"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0.57507</cdr:x>
      <cdr:y>0.94558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60663" y="2344737"/>
          <a:ext cx="2039937" cy="1349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0.58228</cdr:x>
      <cdr:y>0.91636</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28901" y="2400300"/>
          <a:ext cx="1885949"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0.57128</cdr:x>
      <cdr:y>0.94857</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00326" y="2619374"/>
          <a:ext cx="1951449" cy="142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0.49407</cdr:x>
      <cdr:y>0</cdr:y>
    </cdr:from>
    <cdr:to>
      <cdr:x>0.91474</cdr:x>
      <cdr:y>0.08276</cdr:y>
    </cdr:to>
    <cdr:sp macro="" textlink="CO2e_graph!$AM$2">
      <cdr:nvSpPr>
        <cdr:cNvPr id="5" name="ZoneTexte 1">
          <a:extLst xmlns:a="http://schemas.openxmlformats.org/drawingml/2006/main">
            <a:ext uri="{FF2B5EF4-FFF2-40B4-BE49-F238E27FC236}">
              <a16:creationId xmlns:a16="http://schemas.microsoft.com/office/drawing/2014/main" id="{A1F3F0AA-ECCA-494E-BFF4-73C5CF8852DD}"/>
            </a:ext>
          </a:extLst>
        </cdr:cNvPr>
        <cdr:cNvSpPr txBox="1"/>
      </cdr:nvSpPr>
      <cdr:spPr>
        <a:xfrm xmlns:a="http://schemas.openxmlformats.org/drawingml/2006/main">
          <a:off x="1440041" y="0"/>
          <a:ext cx="1226106" cy="2286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C40C6B1-FF5B-4ED0-B3E6-7B8B84785716}"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0.28777</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762000" y="2571750"/>
          <a:ext cx="1885950"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0.48574</cdr:x>
      <cdr:y>0</cdr:y>
    </cdr:from>
    <cdr:to>
      <cdr:x>0.90641</cdr:x>
      <cdr:y>0.08276</cdr:y>
    </cdr:to>
    <cdr:sp macro="" textlink="CO2e_graph!$AM$2">
      <cdr:nvSpPr>
        <cdr:cNvPr id="5" name="ZoneTexte 1">
          <a:extLst xmlns:a="http://schemas.openxmlformats.org/drawingml/2006/main">
            <a:ext uri="{FF2B5EF4-FFF2-40B4-BE49-F238E27FC236}">
              <a16:creationId xmlns:a16="http://schemas.microsoft.com/office/drawing/2014/main" id="{A1F3F0AA-ECCA-494E-BFF4-73C5CF8852DD}"/>
            </a:ext>
          </a:extLst>
        </cdr:cNvPr>
        <cdr:cNvSpPr txBox="1"/>
      </cdr:nvSpPr>
      <cdr:spPr>
        <a:xfrm xmlns:a="http://schemas.openxmlformats.org/drawingml/2006/main">
          <a:off x="1483617" y="0"/>
          <a:ext cx="1284873" cy="2212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C40C6B1-FF5B-4ED0-B3E6-7B8B84785716}"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65878" y="2541171"/>
          <a:ext cx="1804922" cy="20117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0.7438</cdr:x>
      <cdr:y>0.7448</cdr:y>
    </cdr:from>
    <cdr:to>
      <cdr:x>0.99628</cdr:x>
      <cdr:y>0.81886</cdr:y>
    </cdr:to>
    <cdr:sp macro="" textlink="CO2e_graph!$AH$2">
      <cdr:nvSpPr>
        <cdr:cNvPr id="2" name="ZoneTexte 1">
          <a:extLst xmlns:a="http://schemas.openxmlformats.org/drawingml/2006/main">
            <a:ext uri="{FF2B5EF4-FFF2-40B4-BE49-F238E27FC236}">
              <a16:creationId xmlns:a16="http://schemas.microsoft.com/office/drawing/2014/main" id="{754D5297-C9A6-2877-F507-2583CEEC1FBF}"/>
            </a:ext>
          </a:extLst>
        </cdr:cNvPr>
        <cdr:cNvSpPr txBox="1"/>
      </cdr:nvSpPr>
      <cdr:spPr>
        <a:xfrm xmlns:a="http://schemas.openxmlformats.org/drawingml/2006/main">
          <a:off x="6000749" y="2047873"/>
          <a:ext cx="2036913" cy="2036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4D91089-7962-4BB9-9907-5226F499794B}"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0.59972</cdr:x>
      <cdr:y>0.92566</cdr:y>
    </cdr:from>
    <cdr:to>
      <cdr:x>1</cdr:x>
      <cdr:y>0.98296</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1" y="2587625"/>
          <a:ext cx="1809749" cy="1601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ysClr val="windowText" lastClr="000000"/>
              </a:solidFill>
              <a:latin typeface="Aptos" panose="020B0004020202020204" pitchFamily="34" charset="0"/>
            </a:rPr>
            <a:pPr algn="ctr"/>
            <a:t>6 mois</a:t>
          </a:fld>
          <a:endParaRPr lang="fr-FR" sz="800" b="0">
            <a:solidFill>
              <a:sysClr val="windowText" lastClr="000000"/>
            </a:solidFill>
            <a:latin typeface="Aptos" panose="020B0004020202020204" pitchFamily="34" charset="0"/>
          </a:endParaRPr>
        </a:p>
      </cdr:txBody>
    </cdr:sp>
  </cdr:relSizeAnchor>
</c:userShapes>
</file>

<file path=xl/drawings/drawing21.xml><?xml version="1.0" encoding="utf-8"?>
<xdr:wsDr xmlns:xdr="http://schemas.openxmlformats.org/drawingml/2006/spreadsheetDrawing" xmlns:a="http://schemas.openxmlformats.org/drawingml/2006/main">
  <xdr:twoCellAnchor>
    <xdr:from>
      <xdr:col>0</xdr:col>
      <xdr:colOff>540528</xdr:colOff>
      <xdr:row>3</xdr:row>
      <xdr:rowOff>91126</xdr:rowOff>
    </xdr:from>
    <xdr:to>
      <xdr:col>6</xdr:col>
      <xdr:colOff>288528</xdr:colOff>
      <xdr:row>17</xdr:row>
      <xdr:rowOff>7726</xdr:rowOff>
    </xdr:to>
    <xdr:graphicFrame macro="">
      <xdr:nvGraphicFramePr>
        <xdr:cNvPr id="55" name="Graphique 54">
          <a:extLst>
            <a:ext uri="{FF2B5EF4-FFF2-40B4-BE49-F238E27FC236}">
              <a16:creationId xmlns:a16="http://schemas.microsoft.com/office/drawing/2014/main" id="{4888ED8C-C51F-4B3A-8EDF-87781AEF69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725487</xdr:colOff>
      <xdr:row>42</xdr:row>
      <xdr:rowOff>49212</xdr:rowOff>
    </xdr:from>
    <xdr:to>
      <xdr:col>6</xdr:col>
      <xdr:colOff>725487</xdr:colOff>
      <xdr:row>55</xdr:row>
      <xdr:rowOff>66512</xdr:rowOff>
    </xdr:to>
    <xdr:graphicFrame macro="">
      <xdr:nvGraphicFramePr>
        <xdr:cNvPr id="56" name="Graphique 55">
          <a:extLst>
            <a:ext uri="{FF2B5EF4-FFF2-40B4-BE49-F238E27FC236}">
              <a16:creationId xmlns:a16="http://schemas.microsoft.com/office/drawing/2014/main" id="{5CE91A4B-6A26-44FC-9472-D10538D1E6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614362</xdr:colOff>
      <xdr:row>66</xdr:row>
      <xdr:rowOff>42862</xdr:rowOff>
    </xdr:from>
    <xdr:to>
      <xdr:col>8</xdr:col>
      <xdr:colOff>80962</xdr:colOff>
      <xdr:row>79</xdr:row>
      <xdr:rowOff>185737</xdr:rowOff>
    </xdr:to>
    <xdr:graphicFrame macro="">
      <xdr:nvGraphicFramePr>
        <xdr:cNvPr id="57" name="Graphique 56">
          <a:extLst>
            <a:ext uri="{FF2B5EF4-FFF2-40B4-BE49-F238E27FC236}">
              <a16:creationId xmlns:a16="http://schemas.microsoft.com/office/drawing/2014/main" id="{8A754D5E-B037-4F4C-9C91-ABDD695FE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200025</xdr:colOff>
      <xdr:row>66</xdr:row>
      <xdr:rowOff>38100</xdr:rowOff>
    </xdr:from>
    <xdr:to>
      <xdr:col>25</xdr:col>
      <xdr:colOff>266700</xdr:colOff>
      <xdr:row>79</xdr:row>
      <xdr:rowOff>180975</xdr:rowOff>
    </xdr:to>
    <xdr:graphicFrame macro="">
      <xdr:nvGraphicFramePr>
        <xdr:cNvPr id="58" name="Graphique 57">
          <a:extLst>
            <a:ext uri="{FF2B5EF4-FFF2-40B4-BE49-F238E27FC236}">
              <a16:creationId xmlns:a16="http://schemas.microsoft.com/office/drawing/2014/main" id="{7A6800C7-9FD7-43DC-8C47-789911653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59" name="Graphique 58">
          <a:extLst>
            <a:ext uri="{FF2B5EF4-FFF2-40B4-BE49-F238E27FC236}">
              <a16:creationId xmlns:a16="http://schemas.microsoft.com/office/drawing/2014/main" id="{E03AC68C-4056-41E2-96FA-9513C7293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390525</xdr:colOff>
      <xdr:row>84</xdr:row>
      <xdr:rowOff>114300</xdr:rowOff>
    </xdr:from>
    <xdr:to>
      <xdr:col>25</xdr:col>
      <xdr:colOff>0</xdr:colOff>
      <xdr:row>98</xdr:row>
      <xdr:rowOff>66675</xdr:rowOff>
    </xdr:to>
    <xdr:graphicFrame macro="">
      <xdr:nvGraphicFramePr>
        <xdr:cNvPr id="60" name="Graphique 59">
          <a:extLst>
            <a:ext uri="{FF2B5EF4-FFF2-40B4-BE49-F238E27FC236}">
              <a16:creationId xmlns:a16="http://schemas.microsoft.com/office/drawing/2014/main" id="{766BA63F-D309-46A6-9549-5D76D64659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30162</xdr:colOff>
      <xdr:row>100</xdr:row>
      <xdr:rowOff>65087</xdr:rowOff>
    </xdr:from>
    <xdr:to>
      <xdr:col>7</xdr:col>
      <xdr:colOff>30162</xdr:colOff>
      <xdr:row>114</xdr:row>
      <xdr:rowOff>11112</xdr:rowOff>
    </xdr:to>
    <xdr:graphicFrame macro="">
      <xdr:nvGraphicFramePr>
        <xdr:cNvPr id="61" name="Graphique 60">
          <a:extLst>
            <a:ext uri="{FF2B5EF4-FFF2-40B4-BE49-F238E27FC236}">
              <a16:creationId xmlns:a16="http://schemas.microsoft.com/office/drawing/2014/main" id="{47F8551F-8C01-48ED-9EF8-BF53C38F01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400050</xdr:colOff>
      <xdr:row>100</xdr:row>
      <xdr:rowOff>104775</xdr:rowOff>
    </xdr:from>
    <xdr:to>
      <xdr:col>25</xdr:col>
      <xdr:colOff>0</xdr:colOff>
      <xdr:row>114</xdr:row>
      <xdr:rowOff>57150</xdr:rowOff>
    </xdr:to>
    <xdr:graphicFrame macro="">
      <xdr:nvGraphicFramePr>
        <xdr:cNvPr id="62" name="Graphique 61">
          <a:extLst>
            <a:ext uri="{FF2B5EF4-FFF2-40B4-BE49-F238E27FC236}">
              <a16:creationId xmlns:a16="http://schemas.microsoft.com/office/drawing/2014/main" id="{47FE65C2-F63B-497E-90B2-AAB936ADE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63" name="Graphique 62">
          <a:extLst>
            <a:ext uri="{FF2B5EF4-FFF2-40B4-BE49-F238E27FC236}">
              <a16:creationId xmlns:a16="http://schemas.microsoft.com/office/drawing/2014/main" id="{DADA01F2-5637-41BD-ACF5-D04191064F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64" name="Graphique 63">
          <a:extLst>
            <a:ext uri="{FF2B5EF4-FFF2-40B4-BE49-F238E27FC236}">
              <a16:creationId xmlns:a16="http://schemas.microsoft.com/office/drawing/2014/main" id="{83CA2D78-7FE6-4E3B-AB3B-EAA722B57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65" name="Graphique 64">
          <a:extLst>
            <a:ext uri="{FF2B5EF4-FFF2-40B4-BE49-F238E27FC236}">
              <a16:creationId xmlns:a16="http://schemas.microsoft.com/office/drawing/2014/main" id="{C2922D6D-7DA2-4832-B7B6-629872068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25</xdr:col>
      <xdr:colOff>219075</xdr:colOff>
      <xdr:row>66</xdr:row>
      <xdr:rowOff>28575</xdr:rowOff>
    </xdr:from>
    <xdr:to>
      <xdr:col>33</xdr:col>
      <xdr:colOff>0</xdr:colOff>
      <xdr:row>80</xdr:row>
      <xdr:rowOff>123825</xdr:rowOff>
    </xdr:to>
    <xdr:graphicFrame macro="">
      <xdr:nvGraphicFramePr>
        <xdr:cNvPr id="66" name="Graphique 65">
          <a:extLst>
            <a:ext uri="{FF2B5EF4-FFF2-40B4-BE49-F238E27FC236}">
              <a16:creationId xmlns:a16="http://schemas.microsoft.com/office/drawing/2014/main" id="{CB7346F9-E315-4006-9E65-02757CB2B5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67" name="Graphique 66">
          <a:extLst>
            <a:ext uri="{FF2B5EF4-FFF2-40B4-BE49-F238E27FC236}">
              <a16:creationId xmlns:a16="http://schemas.microsoft.com/office/drawing/2014/main" id="{330C596C-77AB-420B-9D83-5D2648B3AE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25</xdr:col>
      <xdr:colOff>0</xdr:colOff>
      <xdr:row>84</xdr:row>
      <xdr:rowOff>0</xdr:rowOff>
    </xdr:from>
    <xdr:to>
      <xdr:col>33</xdr:col>
      <xdr:colOff>0</xdr:colOff>
      <xdr:row>98</xdr:row>
      <xdr:rowOff>85725</xdr:rowOff>
    </xdr:to>
    <xdr:graphicFrame macro="">
      <xdr:nvGraphicFramePr>
        <xdr:cNvPr id="68" name="Graphique 67">
          <a:extLst>
            <a:ext uri="{FF2B5EF4-FFF2-40B4-BE49-F238E27FC236}">
              <a16:creationId xmlns:a16="http://schemas.microsoft.com/office/drawing/2014/main" id="{24274BF9-1C3B-44DC-A0A0-CB1FB193B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0</xdr:colOff>
      <xdr:row>100</xdr:row>
      <xdr:rowOff>9525</xdr:rowOff>
    </xdr:from>
    <xdr:to>
      <xdr:col>13</xdr:col>
      <xdr:colOff>209550</xdr:colOff>
      <xdr:row>114</xdr:row>
      <xdr:rowOff>76200</xdr:rowOff>
    </xdr:to>
    <xdr:graphicFrame macro="">
      <xdr:nvGraphicFramePr>
        <xdr:cNvPr id="69" name="Graphique 68">
          <a:extLst>
            <a:ext uri="{FF2B5EF4-FFF2-40B4-BE49-F238E27FC236}">
              <a16:creationId xmlns:a16="http://schemas.microsoft.com/office/drawing/2014/main" id="{BB31AAA1-7B50-41DB-823F-C0BF4F6F4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25</xdr:col>
      <xdr:colOff>0</xdr:colOff>
      <xdr:row>100</xdr:row>
      <xdr:rowOff>66675</xdr:rowOff>
    </xdr:from>
    <xdr:to>
      <xdr:col>33</xdr:col>
      <xdr:colOff>0</xdr:colOff>
      <xdr:row>114</xdr:row>
      <xdr:rowOff>133350</xdr:rowOff>
    </xdr:to>
    <xdr:graphicFrame macro="">
      <xdr:nvGraphicFramePr>
        <xdr:cNvPr id="70" name="Graphique 69">
          <a:extLst>
            <a:ext uri="{FF2B5EF4-FFF2-40B4-BE49-F238E27FC236}">
              <a16:creationId xmlns:a16="http://schemas.microsoft.com/office/drawing/2014/main" id="{725F35EE-5467-461E-B148-1B0AA46B86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20</xdr:col>
      <xdr:colOff>95250</xdr:colOff>
      <xdr:row>3</xdr:row>
      <xdr:rowOff>57150</xdr:rowOff>
    </xdr:from>
    <xdr:to>
      <xdr:col>30</xdr:col>
      <xdr:colOff>373475</xdr:colOff>
      <xdr:row>16</xdr:row>
      <xdr:rowOff>192825</xdr:rowOff>
    </xdr:to>
    <xdr:graphicFrame macro="">
      <xdr:nvGraphicFramePr>
        <xdr:cNvPr id="9" name="Graphique 1">
          <a:extLst>
            <a:ext uri="{FF2B5EF4-FFF2-40B4-BE49-F238E27FC236}">
              <a16:creationId xmlns:a16="http://schemas.microsoft.com/office/drawing/2014/main" id="{8D7D47E7-79CC-4BC9-A05A-3D4B055EA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38A70B77-6B47-42CE-B1DC-064B2126A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47" y="2526450"/>
          <a:ext cx="1783953"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5.xml><?xml version="1.0" encoding="utf-8"?>
<c:userShapes xmlns:c="http://schemas.openxmlformats.org/drawingml/2006/chart">
  <cdr:relSizeAnchor xmlns:cdr="http://schemas.openxmlformats.org/drawingml/2006/chartDrawing">
    <cdr:from>
      <cdr:x>0.5492</cdr:x>
      <cdr:y>0.93455</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408064" y="2887082"/>
          <a:ext cx="1976611" cy="20219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52FFAC4-4F96-477C-8E6B-6E87DF2706F0}"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7.xml><?xml version="1.0" encoding="utf-8"?>
<c:userShapes xmlns:c="http://schemas.openxmlformats.org/drawingml/2006/chart">
  <cdr:relSizeAnchor xmlns:cdr="http://schemas.openxmlformats.org/drawingml/2006/chartDrawing">
    <cdr:from>
      <cdr:x>0.56842</cdr:x>
      <cdr:y>0.94182</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571750" y="2466975"/>
          <a:ext cx="1952625" cy="1524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0.58017</cdr:x>
      <cdr:y>0.92364</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19375" y="2419350"/>
          <a:ext cx="1895475"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0.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47" y="2526450"/>
          <a:ext cx="1783953"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1.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0.08496</cdr:x>
      <cdr:y>0.04228</cdr:y>
    </cdr:from>
    <cdr:to>
      <cdr:x>0.50563</cdr:x>
      <cdr:y>0.12504</cdr:y>
    </cdr:to>
    <cdr:sp macro="" textlink="CO2e_graph!$AM$2">
      <cdr:nvSpPr>
        <cdr:cNvPr id="5" name="ZoneTexte 1">
          <a:extLst xmlns:a="http://schemas.openxmlformats.org/drawingml/2006/main">
            <a:ext uri="{FF2B5EF4-FFF2-40B4-BE49-F238E27FC236}">
              <a16:creationId xmlns:a16="http://schemas.microsoft.com/office/drawing/2014/main" id="{A1F3F0AA-ECCA-494E-BFF4-73C5CF8852DD}"/>
            </a:ext>
          </a:extLst>
        </cdr:cNvPr>
        <cdr:cNvSpPr txBox="1"/>
      </cdr:nvSpPr>
      <cdr:spPr>
        <a:xfrm xmlns:a="http://schemas.openxmlformats.org/drawingml/2006/main">
          <a:off x="247640" y="142150"/>
          <a:ext cx="1226106" cy="27826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C40C6B1-FF5B-4ED0-B3E6-7B8B84785716}"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0.29856</cdr:x>
      <cdr:y>0.92069</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790575" y="2543175"/>
          <a:ext cx="1857375"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5.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39.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40.xml><?xml version="1.0" encoding="utf-8"?>
<xdr:wsDr xmlns:xdr="http://schemas.openxmlformats.org/drawingml/2006/spreadsheetDrawing" xmlns:a="http://schemas.openxmlformats.org/drawingml/2006/main">
  <xdr:twoCellAnchor>
    <xdr:from>
      <xdr:col>0</xdr:col>
      <xdr:colOff>607203</xdr:colOff>
      <xdr:row>3</xdr:row>
      <xdr:rowOff>110176</xdr:rowOff>
    </xdr:from>
    <xdr:to>
      <xdr:col>6</xdr:col>
      <xdr:colOff>355203</xdr:colOff>
      <xdr:row>17</xdr:row>
      <xdr:rowOff>26776</xdr:rowOff>
    </xdr:to>
    <xdr:graphicFrame macro="">
      <xdr:nvGraphicFramePr>
        <xdr:cNvPr id="36" name="Graphique 35">
          <a:extLst>
            <a:ext uri="{FF2B5EF4-FFF2-40B4-BE49-F238E27FC236}">
              <a16:creationId xmlns:a16="http://schemas.microsoft.com/office/drawing/2014/main" id="{FB665F1D-214D-430E-B6A0-9C8B11D04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757237</xdr:colOff>
      <xdr:row>42</xdr:row>
      <xdr:rowOff>52387</xdr:rowOff>
    </xdr:from>
    <xdr:to>
      <xdr:col>6</xdr:col>
      <xdr:colOff>757237</xdr:colOff>
      <xdr:row>55</xdr:row>
      <xdr:rowOff>63337</xdr:rowOff>
    </xdr:to>
    <xdr:graphicFrame macro="">
      <xdr:nvGraphicFramePr>
        <xdr:cNvPr id="38" name="Graphique 37">
          <a:extLst>
            <a:ext uri="{FF2B5EF4-FFF2-40B4-BE49-F238E27FC236}">
              <a16:creationId xmlns:a16="http://schemas.microsoft.com/office/drawing/2014/main" id="{A1ED84C1-1984-4DEC-A077-9CC728118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614362</xdr:colOff>
      <xdr:row>66</xdr:row>
      <xdr:rowOff>42862</xdr:rowOff>
    </xdr:from>
    <xdr:to>
      <xdr:col>8</xdr:col>
      <xdr:colOff>80962</xdr:colOff>
      <xdr:row>79</xdr:row>
      <xdr:rowOff>185737</xdr:rowOff>
    </xdr:to>
    <xdr:graphicFrame macro="">
      <xdr:nvGraphicFramePr>
        <xdr:cNvPr id="39" name="Graphique 38">
          <a:extLst>
            <a:ext uri="{FF2B5EF4-FFF2-40B4-BE49-F238E27FC236}">
              <a16:creationId xmlns:a16="http://schemas.microsoft.com/office/drawing/2014/main" id="{C9DA1CDB-8E2A-4A25-AE5C-3B5D749579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123825</xdr:colOff>
      <xdr:row>66</xdr:row>
      <xdr:rowOff>38100</xdr:rowOff>
    </xdr:from>
    <xdr:to>
      <xdr:col>25</xdr:col>
      <xdr:colOff>190500</xdr:colOff>
      <xdr:row>79</xdr:row>
      <xdr:rowOff>180975</xdr:rowOff>
    </xdr:to>
    <xdr:graphicFrame macro="">
      <xdr:nvGraphicFramePr>
        <xdr:cNvPr id="40" name="Graphique 39">
          <a:extLst>
            <a:ext uri="{FF2B5EF4-FFF2-40B4-BE49-F238E27FC236}">
              <a16:creationId xmlns:a16="http://schemas.microsoft.com/office/drawing/2014/main" id="{DCD5820E-B4F3-472F-8F12-1342B2E86A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41" name="Graphique 40">
          <a:extLst>
            <a:ext uri="{FF2B5EF4-FFF2-40B4-BE49-F238E27FC236}">
              <a16:creationId xmlns:a16="http://schemas.microsoft.com/office/drawing/2014/main" id="{12457ECC-7BD0-4C30-87B7-6FD1A6F1E2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390525</xdr:colOff>
      <xdr:row>84</xdr:row>
      <xdr:rowOff>114300</xdr:rowOff>
    </xdr:from>
    <xdr:to>
      <xdr:col>25</xdr:col>
      <xdr:colOff>0</xdr:colOff>
      <xdr:row>98</xdr:row>
      <xdr:rowOff>66675</xdr:rowOff>
    </xdr:to>
    <xdr:graphicFrame macro="">
      <xdr:nvGraphicFramePr>
        <xdr:cNvPr id="42" name="Graphique 41">
          <a:extLst>
            <a:ext uri="{FF2B5EF4-FFF2-40B4-BE49-F238E27FC236}">
              <a16:creationId xmlns:a16="http://schemas.microsoft.com/office/drawing/2014/main" id="{11321E28-7B1C-4E93-9212-6774EA644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33337</xdr:colOff>
      <xdr:row>100</xdr:row>
      <xdr:rowOff>61912</xdr:rowOff>
    </xdr:from>
    <xdr:to>
      <xdr:col>7</xdr:col>
      <xdr:colOff>33337</xdr:colOff>
      <xdr:row>114</xdr:row>
      <xdr:rowOff>14287</xdr:rowOff>
    </xdr:to>
    <xdr:graphicFrame macro="">
      <xdr:nvGraphicFramePr>
        <xdr:cNvPr id="43" name="Graphique 42">
          <a:extLst>
            <a:ext uri="{FF2B5EF4-FFF2-40B4-BE49-F238E27FC236}">
              <a16:creationId xmlns:a16="http://schemas.microsoft.com/office/drawing/2014/main" id="{3B3AF236-971A-40FC-96CA-1101989DB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400050</xdr:colOff>
      <xdr:row>100</xdr:row>
      <xdr:rowOff>104775</xdr:rowOff>
    </xdr:from>
    <xdr:to>
      <xdr:col>25</xdr:col>
      <xdr:colOff>0</xdr:colOff>
      <xdr:row>114</xdr:row>
      <xdr:rowOff>57150</xdr:rowOff>
    </xdr:to>
    <xdr:graphicFrame macro="">
      <xdr:nvGraphicFramePr>
        <xdr:cNvPr id="44" name="Graphique 43">
          <a:extLst>
            <a:ext uri="{FF2B5EF4-FFF2-40B4-BE49-F238E27FC236}">
              <a16:creationId xmlns:a16="http://schemas.microsoft.com/office/drawing/2014/main" id="{57EE11A3-4DC9-4A3B-AA58-3392FBFB9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45" name="Graphique 44">
          <a:extLst>
            <a:ext uri="{FF2B5EF4-FFF2-40B4-BE49-F238E27FC236}">
              <a16:creationId xmlns:a16="http://schemas.microsoft.com/office/drawing/2014/main" id="{2ADCB7BB-CEC0-480D-8893-CE6DB23A29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46" name="Graphique 45">
          <a:extLst>
            <a:ext uri="{FF2B5EF4-FFF2-40B4-BE49-F238E27FC236}">
              <a16:creationId xmlns:a16="http://schemas.microsoft.com/office/drawing/2014/main" id="{E82FB39A-1DC8-4564-B735-7D5E15F31C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47" name="Graphique 46">
          <a:extLst>
            <a:ext uri="{FF2B5EF4-FFF2-40B4-BE49-F238E27FC236}">
              <a16:creationId xmlns:a16="http://schemas.microsoft.com/office/drawing/2014/main" id="{F72618AE-72CF-4D39-A9C7-A31F0AE43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25</xdr:col>
      <xdr:colOff>215900</xdr:colOff>
      <xdr:row>66</xdr:row>
      <xdr:rowOff>25400</xdr:rowOff>
    </xdr:from>
    <xdr:to>
      <xdr:col>33</xdr:col>
      <xdr:colOff>0</xdr:colOff>
      <xdr:row>80</xdr:row>
      <xdr:rowOff>120650</xdr:rowOff>
    </xdr:to>
    <xdr:graphicFrame macro="">
      <xdr:nvGraphicFramePr>
        <xdr:cNvPr id="48" name="Graphique 47">
          <a:extLst>
            <a:ext uri="{FF2B5EF4-FFF2-40B4-BE49-F238E27FC236}">
              <a16:creationId xmlns:a16="http://schemas.microsoft.com/office/drawing/2014/main" id="{82C6E8DE-947F-40AC-8CC3-C00B77350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49" name="Graphique 48">
          <a:extLst>
            <a:ext uri="{FF2B5EF4-FFF2-40B4-BE49-F238E27FC236}">
              <a16:creationId xmlns:a16="http://schemas.microsoft.com/office/drawing/2014/main" id="{260E0458-7E83-4EF0-8325-4FE5C4333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25</xdr:col>
      <xdr:colOff>0</xdr:colOff>
      <xdr:row>84</xdr:row>
      <xdr:rowOff>0</xdr:rowOff>
    </xdr:from>
    <xdr:to>
      <xdr:col>32</xdr:col>
      <xdr:colOff>104775</xdr:colOff>
      <xdr:row>98</xdr:row>
      <xdr:rowOff>85725</xdr:rowOff>
    </xdr:to>
    <xdr:graphicFrame macro="">
      <xdr:nvGraphicFramePr>
        <xdr:cNvPr id="50" name="Graphique 49">
          <a:extLst>
            <a:ext uri="{FF2B5EF4-FFF2-40B4-BE49-F238E27FC236}">
              <a16:creationId xmlns:a16="http://schemas.microsoft.com/office/drawing/2014/main" id="{F1CDFD98-495C-4CF9-806B-3EBD70AAC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9525</xdr:colOff>
      <xdr:row>100</xdr:row>
      <xdr:rowOff>104775</xdr:rowOff>
    </xdr:from>
    <xdr:to>
      <xdr:col>13</xdr:col>
      <xdr:colOff>219075</xdr:colOff>
      <xdr:row>114</xdr:row>
      <xdr:rowOff>171450</xdr:rowOff>
    </xdr:to>
    <xdr:graphicFrame macro="">
      <xdr:nvGraphicFramePr>
        <xdr:cNvPr id="51" name="Graphique 50">
          <a:extLst>
            <a:ext uri="{FF2B5EF4-FFF2-40B4-BE49-F238E27FC236}">
              <a16:creationId xmlns:a16="http://schemas.microsoft.com/office/drawing/2014/main" id="{30330944-6EA8-43E2-8C1F-284DD90DC0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24</xdr:col>
      <xdr:colOff>533400</xdr:colOff>
      <xdr:row>100</xdr:row>
      <xdr:rowOff>114300</xdr:rowOff>
    </xdr:from>
    <xdr:to>
      <xdr:col>32</xdr:col>
      <xdr:colOff>38100</xdr:colOff>
      <xdr:row>114</xdr:row>
      <xdr:rowOff>180975</xdr:rowOff>
    </xdr:to>
    <xdr:graphicFrame macro="">
      <xdr:nvGraphicFramePr>
        <xdr:cNvPr id="52" name="Graphique 51">
          <a:extLst>
            <a:ext uri="{FF2B5EF4-FFF2-40B4-BE49-F238E27FC236}">
              <a16:creationId xmlns:a16="http://schemas.microsoft.com/office/drawing/2014/main" id="{BA5C5088-3A7A-45A3-AA31-5F0458C44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20</xdr:col>
      <xdr:colOff>9525</xdr:colOff>
      <xdr:row>3</xdr:row>
      <xdr:rowOff>95250</xdr:rowOff>
    </xdr:from>
    <xdr:to>
      <xdr:col>30</xdr:col>
      <xdr:colOff>284575</xdr:colOff>
      <xdr:row>17</xdr:row>
      <xdr:rowOff>27725</xdr:rowOff>
    </xdr:to>
    <xdr:graphicFrame macro="">
      <xdr:nvGraphicFramePr>
        <xdr:cNvPr id="6" name="Graphique 1">
          <a:extLst>
            <a:ext uri="{FF2B5EF4-FFF2-40B4-BE49-F238E27FC236}">
              <a16:creationId xmlns:a16="http://schemas.microsoft.com/office/drawing/2014/main" id="{268B9098-5C8A-4974-BE07-513194F13E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E0C91732-DE93-4F90-832A-F76E00EEC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0.94476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75873"/>
          <a:ext cx="1783944" cy="150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2.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3.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4.xml><?xml version="1.0" encoding="utf-8"?>
<c:userShapes xmlns:c="http://schemas.openxmlformats.org/drawingml/2006/chart">
  <cdr:relSizeAnchor xmlns:cdr="http://schemas.openxmlformats.org/drawingml/2006/chartDrawing">
    <cdr:from>
      <cdr:x>0.57208</cdr:x>
      <cdr:y>0.93091</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381250" y="2438400"/>
          <a:ext cx="1781175" cy="1809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52FFAC4-4F96-477C-8E6B-6E87DF2706F0}"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6.xml><?xml version="1.0" encoding="utf-8"?>
<c:userShapes xmlns:c="http://schemas.openxmlformats.org/drawingml/2006/chart">
  <cdr:relSizeAnchor xmlns:cdr="http://schemas.openxmlformats.org/drawingml/2006/chartDrawing">
    <cdr:from>
      <cdr:x>0.57684</cdr:x>
      <cdr:y>0.93818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09850" y="2457450"/>
          <a:ext cx="1914525" cy="16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7.xml><?xml version="1.0" encoding="utf-8"?>
<c:userShapes xmlns:c="http://schemas.openxmlformats.org/drawingml/2006/chart">
  <cdr:relSizeAnchor xmlns:cdr="http://schemas.openxmlformats.org/drawingml/2006/chartDrawing">
    <cdr:from>
      <cdr:x>0.60981</cdr:x>
      <cdr:y>0.94174</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927454" y="2335213"/>
          <a:ext cx="1873146" cy="14446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8.xml><?xml version="1.0" encoding="utf-8"?>
<c:userShapes xmlns:c="http://schemas.openxmlformats.org/drawingml/2006/chart">
  <cdr:relSizeAnchor xmlns:cdr="http://schemas.openxmlformats.org/drawingml/2006/chartDrawing">
    <cdr:from>
      <cdr:x>0.5865</cdr:x>
      <cdr:y>0.93455</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37342" y="2447925"/>
          <a:ext cx="1929908" cy="171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0.94585</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2120" y="2314575"/>
          <a:ext cx="1879655" cy="132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1.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2.xml><?xml version="1.0" encoding="utf-8"?>
<c:userShapes xmlns:c="http://schemas.openxmlformats.org/drawingml/2006/chart">
  <cdr:relSizeAnchor xmlns:cdr="http://schemas.openxmlformats.org/drawingml/2006/chartDrawing">
    <cdr:from>
      <cdr:x>0.32014</cdr:x>
      <cdr:y>0.94138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847725" y="2600324"/>
          <a:ext cx="1800225" cy="1619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0.52108</cdr:x>
      <cdr:y>0</cdr:y>
    </cdr:from>
    <cdr:to>
      <cdr:x>0.94175</cdr:x>
      <cdr:y>0.08276</cdr:y>
    </cdr:to>
    <cdr:sp macro="" textlink="CO2e_graph!$AM$2">
      <cdr:nvSpPr>
        <cdr:cNvPr id="5" name="ZoneTexte 1">
          <a:extLst xmlns:a="http://schemas.openxmlformats.org/drawingml/2006/main">
            <a:ext uri="{FF2B5EF4-FFF2-40B4-BE49-F238E27FC236}">
              <a16:creationId xmlns:a16="http://schemas.microsoft.com/office/drawing/2014/main" id="{A1F3F0AA-ECCA-494E-BFF4-73C5CF8852DD}"/>
            </a:ext>
          </a:extLst>
        </cdr:cNvPr>
        <cdr:cNvSpPr txBox="1"/>
      </cdr:nvSpPr>
      <cdr:spPr>
        <a:xfrm xmlns:a="http://schemas.openxmlformats.org/drawingml/2006/main">
          <a:off x="1591573" y="0"/>
          <a:ext cx="1284873" cy="2212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C40C6B1-FF5B-4ED0-B3E6-7B8B84785716}"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54.xml><?xml version="1.0" encoding="utf-8"?>
<c:userShapes xmlns:c="http://schemas.openxmlformats.org/drawingml/2006/chart">
  <cdr:relSizeAnchor xmlns:cdr="http://schemas.openxmlformats.org/drawingml/2006/chartDrawing">
    <cdr:from>
      <cdr:x>0.30153</cdr:x>
      <cdr:y>0.93683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812800" y="2495549"/>
          <a:ext cx="1882775" cy="168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5.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6.xml><?xml version="1.0" encoding="utf-8"?>
<c:userShapes xmlns:c="http://schemas.openxmlformats.org/drawingml/2006/chart">
  <cdr:relSizeAnchor xmlns:cdr="http://schemas.openxmlformats.org/drawingml/2006/chartDrawing">
    <cdr:from>
      <cdr:x>0.28302</cdr:x>
      <cdr:y>0.94483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714376" y="2609850"/>
          <a:ext cx="1809749" cy="1524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7.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58.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59.xml><?xml version="1.0" encoding="utf-8"?>
<xdr:wsDr xmlns:xdr="http://schemas.openxmlformats.org/drawingml/2006/spreadsheetDrawing" xmlns:a="http://schemas.openxmlformats.org/drawingml/2006/main">
  <xdr:twoCellAnchor>
    <xdr:from>
      <xdr:col>0</xdr:col>
      <xdr:colOff>607203</xdr:colOff>
      <xdr:row>3</xdr:row>
      <xdr:rowOff>110176</xdr:rowOff>
    </xdr:from>
    <xdr:to>
      <xdr:col>6</xdr:col>
      <xdr:colOff>355203</xdr:colOff>
      <xdr:row>17</xdr:row>
      <xdr:rowOff>26776</xdr:rowOff>
    </xdr:to>
    <xdr:graphicFrame macro="">
      <xdr:nvGraphicFramePr>
        <xdr:cNvPr id="37" name="Graphique 36">
          <a:extLst>
            <a:ext uri="{FF2B5EF4-FFF2-40B4-BE49-F238E27FC236}">
              <a16:creationId xmlns:a16="http://schemas.microsoft.com/office/drawing/2014/main" id="{3AD60F95-0E77-492A-94B2-368DAB01A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757237</xdr:colOff>
      <xdr:row>42</xdr:row>
      <xdr:rowOff>52387</xdr:rowOff>
    </xdr:from>
    <xdr:to>
      <xdr:col>6</xdr:col>
      <xdr:colOff>757237</xdr:colOff>
      <xdr:row>55</xdr:row>
      <xdr:rowOff>63337</xdr:rowOff>
    </xdr:to>
    <xdr:graphicFrame macro="">
      <xdr:nvGraphicFramePr>
        <xdr:cNvPr id="38" name="Graphique 37">
          <a:extLst>
            <a:ext uri="{FF2B5EF4-FFF2-40B4-BE49-F238E27FC236}">
              <a16:creationId xmlns:a16="http://schemas.microsoft.com/office/drawing/2014/main" id="{90BBA873-5156-4485-BE62-3068704D74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614362</xdr:colOff>
      <xdr:row>66</xdr:row>
      <xdr:rowOff>42862</xdr:rowOff>
    </xdr:from>
    <xdr:to>
      <xdr:col>8</xdr:col>
      <xdr:colOff>80962</xdr:colOff>
      <xdr:row>80</xdr:row>
      <xdr:rowOff>1587</xdr:rowOff>
    </xdr:to>
    <xdr:graphicFrame macro="">
      <xdr:nvGraphicFramePr>
        <xdr:cNvPr id="39" name="Graphique 38">
          <a:extLst>
            <a:ext uri="{FF2B5EF4-FFF2-40B4-BE49-F238E27FC236}">
              <a16:creationId xmlns:a16="http://schemas.microsoft.com/office/drawing/2014/main" id="{A70655AA-8D3C-4DDA-B089-E6F60BA668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95250</xdr:colOff>
      <xdr:row>66</xdr:row>
      <xdr:rowOff>85725</xdr:rowOff>
    </xdr:from>
    <xdr:to>
      <xdr:col>27</xdr:col>
      <xdr:colOff>161925</xdr:colOff>
      <xdr:row>80</xdr:row>
      <xdr:rowOff>19050</xdr:rowOff>
    </xdr:to>
    <xdr:graphicFrame macro="">
      <xdr:nvGraphicFramePr>
        <xdr:cNvPr id="40" name="Graphique 39">
          <a:extLst>
            <a:ext uri="{FF2B5EF4-FFF2-40B4-BE49-F238E27FC236}">
              <a16:creationId xmlns:a16="http://schemas.microsoft.com/office/drawing/2014/main" id="{792C5A40-B430-41C2-8CB3-E4490F5B1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41" name="Graphique 40">
          <a:extLst>
            <a:ext uri="{FF2B5EF4-FFF2-40B4-BE49-F238E27FC236}">
              <a16:creationId xmlns:a16="http://schemas.microsoft.com/office/drawing/2014/main" id="{9BD2DF68-AB69-4184-AF15-6629930DE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390525</xdr:colOff>
      <xdr:row>84</xdr:row>
      <xdr:rowOff>114300</xdr:rowOff>
    </xdr:from>
    <xdr:to>
      <xdr:col>25</xdr:col>
      <xdr:colOff>47625</xdr:colOff>
      <xdr:row>98</xdr:row>
      <xdr:rowOff>66675</xdr:rowOff>
    </xdr:to>
    <xdr:graphicFrame macro="">
      <xdr:nvGraphicFramePr>
        <xdr:cNvPr id="42" name="Graphique 41">
          <a:extLst>
            <a:ext uri="{FF2B5EF4-FFF2-40B4-BE49-F238E27FC236}">
              <a16:creationId xmlns:a16="http://schemas.microsoft.com/office/drawing/2014/main" id="{97B3BEE5-FD7A-4346-B1AD-2AB4712C79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33337</xdr:colOff>
      <xdr:row>100</xdr:row>
      <xdr:rowOff>61912</xdr:rowOff>
    </xdr:from>
    <xdr:to>
      <xdr:col>7</xdr:col>
      <xdr:colOff>33337</xdr:colOff>
      <xdr:row>114</xdr:row>
      <xdr:rowOff>14287</xdr:rowOff>
    </xdr:to>
    <xdr:graphicFrame macro="">
      <xdr:nvGraphicFramePr>
        <xdr:cNvPr id="43" name="Graphique 42">
          <a:extLst>
            <a:ext uri="{FF2B5EF4-FFF2-40B4-BE49-F238E27FC236}">
              <a16:creationId xmlns:a16="http://schemas.microsoft.com/office/drawing/2014/main" id="{E9D67A92-195E-4DB6-A172-0EEAC3324B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400050</xdr:colOff>
      <xdr:row>100</xdr:row>
      <xdr:rowOff>104775</xdr:rowOff>
    </xdr:from>
    <xdr:to>
      <xdr:col>25</xdr:col>
      <xdr:colOff>57150</xdr:colOff>
      <xdr:row>114</xdr:row>
      <xdr:rowOff>57150</xdr:rowOff>
    </xdr:to>
    <xdr:graphicFrame macro="">
      <xdr:nvGraphicFramePr>
        <xdr:cNvPr id="44" name="Graphique 43">
          <a:extLst>
            <a:ext uri="{FF2B5EF4-FFF2-40B4-BE49-F238E27FC236}">
              <a16:creationId xmlns:a16="http://schemas.microsoft.com/office/drawing/2014/main" id="{4F5B9A27-D026-474F-8ED9-543F207DB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45" name="Graphique 44">
          <a:extLst>
            <a:ext uri="{FF2B5EF4-FFF2-40B4-BE49-F238E27FC236}">
              <a16:creationId xmlns:a16="http://schemas.microsoft.com/office/drawing/2014/main" id="{A1E0E6FD-228F-4A6A-94A9-6C23C487F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46" name="Graphique 45">
          <a:extLst>
            <a:ext uri="{FF2B5EF4-FFF2-40B4-BE49-F238E27FC236}">
              <a16:creationId xmlns:a16="http://schemas.microsoft.com/office/drawing/2014/main" id="{3D735974-F6FE-4670-964A-BFA17F6FAC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47" name="Graphique 46">
          <a:extLst>
            <a:ext uri="{FF2B5EF4-FFF2-40B4-BE49-F238E27FC236}">
              <a16:creationId xmlns:a16="http://schemas.microsoft.com/office/drawing/2014/main" id="{40153415-1F7C-49C4-B8D9-CCFE4F2AA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27</xdr:col>
      <xdr:colOff>215900</xdr:colOff>
      <xdr:row>66</xdr:row>
      <xdr:rowOff>25400</xdr:rowOff>
    </xdr:from>
    <xdr:to>
      <xdr:col>35</xdr:col>
      <xdr:colOff>160100</xdr:colOff>
      <xdr:row>80</xdr:row>
      <xdr:rowOff>120650</xdr:rowOff>
    </xdr:to>
    <xdr:graphicFrame macro="">
      <xdr:nvGraphicFramePr>
        <xdr:cNvPr id="48" name="Graphique 47">
          <a:extLst>
            <a:ext uri="{FF2B5EF4-FFF2-40B4-BE49-F238E27FC236}">
              <a16:creationId xmlns:a16="http://schemas.microsoft.com/office/drawing/2014/main" id="{A47D4069-0E15-4764-B26A-930134133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49" name="Graphique 48">
          <a:extLst>
            <a:ext uri="{FF2B5EF4-FFF2-40B4-BE49-F238E27FC236}">
              <a16:creationId xmlns:a16="http://schemas.microsoft.com/office/drawing/2014/main" id="{24290A99-4FE1-46EC-A0CA-FDB30B105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25</xdr:col>
      <xdr:colOff>57151</xdr:colOff>
      <xdr:row>84</xdr:row>
      <xdr:rowOff>0</xdr:rowOff>
    </xdr:from>
    <xdr:to>
      <xdr:col>33</xdr:col>
      <xdr:colOff>0</xdr:colOff>
      <xdr:row>98</xdr:row>
      <xdr:rowOff>85725</xdr:rowOff>
    </xdr:to>
    <xdr:graphicFrame macro="">
      <xdr:nvGraphicFramePr>
        <xdr:cNvPr id="50" name="Graphique 49">
          <a:extLst>
            <a:ext uri="{FF2B5EF4-FFF2-40B4-BE49-F238E27FC236}">
              <a16:creationId xmlns:a16="http://schemas.microsoft.com/office/drawing/2014/main" id="{A0695085-25D4-4609-9103-3EBF1D2D70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752475</xdr:colOff>
      <xdr:row>100</xdr:row>
      <xdr:rowOff>123825</xdr:rowOff>
    </xdr:from>
    <xdr:to>
      <xdr:col>13</xdr:col>
      <xdr:colOff>200025</xdr:colOff>
      <xdr:row>115</xdr:row>
      <xdr:rowOff>0</xdr:rowOff>
    </xdr:to>
    <xdr:graphicFrame macro="">
      <xdr:nvGraphicFramePr>
        <xdr:cNvPr id="51" name="Graphique 50">
          <a:extLst>
            <a:ext uri="{FF2B5EF4-FFF2-40B4-BE49-F238E27FC236}">
              <a16:creationId xmlns:a16="http://schemas.microsoft.com/office/drawing/2014/main" id="{84BB25AD-19C8-4C4D-95A4-45AD5D4F6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25</xdr:col>
      <xdr:colOff>19051</xdr:colOff>
      <xdr:row>100</xdr:row>
      <xdr:rowOff>104775</xdr:rowOff>
    </xdr:from>
    <xdr:to>
      <xdr:col>33</xdr:col>
      <xdr:colOff>0</xdr:colOff>
      <xdr:row>114</xdr:row>
      <xdr:rowOff>171450</xdr:rowOff>
    </xdr:to>
    <xdr:graphicFrame macro="">
      <xdr:nvGraphicFramePr>
        <xdr:cNvPr id="52" name="Graphique 51">
          <a:extLst>
            <a:ext uri="{FF2B5EF4-FFF2-40B4-BE49-F238E27FC236}">
              <a16:creationId xmlns:a16="http://schemas.microsoft.com/office/drawing/2014/main" id="{7BD5C715-118A-4405-8FBC-E46E1477E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390525</xdr:colOff>
      <xdr:row>3</xdr:row>
      <xdr:rowOff>85725</xdr:rowOff>
    </xdr:from>
    <xdr:to>
      <xdr:col>30</xdr:col>
      <xdr:colOff>259175</xdr:colOff>
      <xdr:row>17</xdr:row>
      <xdr:rowOff>21375</xdr:rowOff>
    </xdr:to>
    <xdr:graphicFrame macro="">
      <xdr:nvGraphicFramePr>
        <xdr:cNvPr id="7" name="Graphique 1">
          <a:extLst>
            <a:ext uri="{FF2B5EF4-FFF2-40B4-BE49-F238E27FC236}">
              <a16:creationId xmlns:a16="http://schemas.microsoft.com/office/drawing/2014/main" id="{A846CE90-2DD1-4BD7-86C8-B9E4F753FC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733425</xdr:colOff>
      <xdr:row>19</xdr:row>
      <xdr:rowOff>9525</xdr:rowOff>
    </xdr:from>
    <xdr:to>
      <xdr:col>17</xdr:col>
      <xdr:colOff>149225</xdr:colOff>
      <xdr:row>33</xdr:row>
      <xdr:rowOff>4600</xdr:rowOff>
    </xdr:to>
    <xdr:graphicFrame macro="">
      <xdr:nvGraphicFramePr>
        <xdr:cNvPr id="2" name="Graphique 1">
          <a:extLst>
            <a:ext uri="{FF2B5EF4-FFF2-40B4-BE49-F238E27FC236}">
              <a16:creationId xmlns:a16="http://schemas.microsoft.com/office/drawing/2014/main" id="{75964755-8CB7-4181-84CF-56C730B661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60.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0256" y="2317573"/>
          <a:ext cx="1878344" cy="1834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1.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2.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3.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152FFAC4-4F96-477C-8E6B-6E87DF2706F0}"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4.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5.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6.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7.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8.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47" y="2526450"/>
          <a:ext cx="1783953"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69.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1.xml><?xml version="1.0" encoding="utf-8"?>
<c:userShapes xmlns:c="http://schemas.openxmlformats.org/drawingml/2006/chart">
  <cdr:relSizeAnchor xmlns:cdr="http://schemas.openxmlformats.org/drawingml/2006/chartDrawing">
    <cdr:from>
      <cdr:x>0.17447</cdr:x>
      <cdr:y>0.93448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390526" y="2581274"/>
          <a:ext cx="1847849" cy="1809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2.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4.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5.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78.xml><?xml version="1.0" encoding="utf-8"?>
<xdr:wsDr xmlns:xdr="http://schemas.openxmlformats.org/drawingml/2006/spreadsheetDrawing" xmlns:a="http://schemas.openxmlformats.org/drawingml/2006/main">
  <xdr:twoCellAnchor>
    <xdr:from>
      <xdr:col>0</xdr:col>
      <xdr:colOff>757237</xdr:colOff>
      <xdr:row>42</xdr:row>
      <xdr:rowOff>52387</xdr:rowOff>
    </xdr:from>
    <xdr:to>
      <xdr:col>6</xdr:col>
      <xdr:colOff>757237</xdr:colOff>
      <xdr:row>55</xdr:row>
      <xdr:rowOff>63337</xdr:rowOff>
    </xdr:to>
    <xdr:graphicFrame macro="">
      <xdr:nvGraphicFramePr>
        <xdr:cNvPr id="31" name="Graphique 30">
          <a:extLst>
            <a:ext uri="{FF2B5EF4-FFF2-40B4-BE49-F238E27FC236}">
              <a16:creationId xmlns:a16="http://schemas.microsoft.com/office/drawing/2014/main" id="{CBD68FF4-D9EF-4F4C-AF62-F71A0A4627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614362</xdr:colOff>
      <xdr:row>66</xdr:row>
      <xdr:rowOff>42862</xdr:rowOff>
    </xdr:from>
    <xdr:to>
      <xdr:col>8</xdr:col>
      <xdr:colOff>80962</xdr:colOff>
      <xdr:row>79</xdr:row>
      <xdr:rowOff>185737</xdr:rowOff>
    </xdr:to>
    <xdr:graphicFrame macro="">
      <xdr:nvGraphicFramePr>
        <xdr:cNvPr id="32" name="Graphique 31">
          <a:extLst>
            <a:ext uri="{FF2B5EF4-FFF2-40B4-BE49-F238E27FC236}">
              <a16:creationId xmlns:a16="http://schemas.microsoft.com/office/drawing/2014/main" id="{F0790027-D34C-4855-ABA9-4E8F1DAD8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34" name="Graphique 33">
          <a:extLst>
            <a:ext uri="{FF2B5EF4-FFF2-40B4-BE49-F238E27FC236}">
              <a16:creationId xmlns:a16="http://schemas.microsoft.com/office/drawing/2014/main" id="{608CFDDF-D9B5-46C3-8C93-0436FD90C4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390525</xdr:colOff>
      <xdr:row>84</xdr:row>
      <xdr:rowOff>114300</xdr:rowOff>
    </xdr:from>
    <xdr:to>
      <xdr:col>25</xdr:col>
      <xdr:colOff>0</xdr:colOff>
      <xdr:row>98</xdr:row>
      <xdr:rowOff>66675</xdr:rowOff>
    </xdr:to>
    <xdr:graphicFrame macro="">
      <xdr:nvGraphicFramePr>
        <xdr:cNvPr id="35" name="Graphique 34">
          <a:extLst>
            <a:ext uri="{FF2B5EF4-FFF2-40B4-BE49-F238E27FC236}">
              <a16:creationId xmlns:a16="http://schemas.microsoft.com/office/drawing/2014/main" id="{7DD5EADA-3FB3-40D2-95E8-6D97854DD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33337</xdr:colOff>
      <xdr:row>100</xdr:row>
      <xdr:rowOff>61912</xdr:rowOff>
    </xdr:from>
    <xdr:to>
      <xdr:col>7</xdr:col>
      <xdr:colOff>33337</xdr:colOff>
      <xdr:row>114</xdr:row>
      <xdr:rowOff>14287</xdr:rowOff>
    </xdr:to>
    <xdr:graphicFrame macro="">
      <xdr:nvGraphicFramePr>
        <xdr:cNvPr id="36" name="Graphique 35">
          <a:extLst>
            <a:ext uri="{FF2B5EF4-FFF2-40B4-BE49-F238E27FC236}">
              <a16:creationId xmlns:a16="http://schemas.microsoft.com/office/drawing/2014/main" id="{480C0E6F-C01A-49DB-8669-C03E032E0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400050</xdr:colOff>
      <xdr:row>100</xdr:row>
      <xdr:rowOff>104775</xdr:rowOff>
    </xdr:from>
    <xdr:to>
      <xdr:col>25</xdr:col>
      <xdr:colOff>0</xdr:colOff>
      <xdr:row>114</xdr:row>
      <xdr:rowOff>57150</xdr:rowOff>
    </xdr:to>
    <xdr:graphicFrame macro="">
      <xdr:nvGraphicFramePr>
        <xdr:cNvPr id="51" name="Graphique 50">
          <a:extLst>
            <a:ext uri="{FF2B5EF4-FFF2-40B4-BE49-F238E27FC236}">
              <a16:creationId xmlns:a16="http://schemas.microsoft.com/office/drawing/2014/main" id="{C3FDEDCB-1DAD-43DC-BEDC-2C4887E264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52" name="Graphique 51">
          <a:extLst>
            <a:ext uri="{FF2B5EF4-FFF2-40B4-BE49-F238E27FC236}">
              <a16:creationId xmlns:a16="http://schemas.microsoft.com/office/drawing/2014/main" id="{B2DE8329-1BAF-42B1-A827-D7A5A23C9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53" name="Graphique 52">
          <a:extLst>
            <a:ext uri="{FF2B5EF4-FFF2-40B4-BE49-F238E27FC236}">
              <a16:creationId xmlns:a16="http://schemas.microsoft.com/office/drawing/2014/main" id="{33E69D7D-A2EA-493B-9469-8DC004B53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54" name="Graphique 53">
          <a:extLst>
            <a:ext uri="{FF2B5EF4-FFF2-40B4-BE49-F238E27FC236}">
              <a16:creationId xmlns:a16="http://schemas.microsoft.com/office/drawing/2014/main" id="{6A6CF343-24F2-4883-A9A8-2666A48B80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56" name="Graphique 55">
          <a:extLst>
            <a:ext uri="{FF2B5EF4-FFF2-40B4-BE49-F238E27FC236}">
              <a16:creationId xmlns:a16="http://schemas.microsoft.com/office/drawing/2014/main" id="{6F4A7304-4E12-4B0E-87FC-7C6FC728B4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25</xdr:col>
      <xdr:colOff>0</xdr:colOff>
      <xdr:row>84</xdr:row>
      <xdr:rowOff>0</xdr:rowOff>
    </xdr:from>
    <xdr:to>
      <xdr:col>32</xdr:col>
      <xdr:colOff>104775</xdr:colOff>
      <xdr:row>98</xdr:row>
      <xdr:rowOff>85725</xdr:rowOff>
    </xdr:to>
    <xdr:graphicFrame macro="">
      <xdr:nvGraphicFramePr>
        <xdr:cNvPr id="57" name="Graphique 56">
          <a:extLst>
            <a:ext uri="{FF2B5EF4-FFF2-40B4-BE49-F238E27FC236}">
              <a16:creationId xmlns:a16="http://schemas.microsoft.com/office/drawing/2014/main" id="{2684160E-EF21-4C24-BC4E-19763A8C20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752475</xdr:colOff>
      <xdr:row>100</xdr:row>
      <xdr:rowOff>66675</xdr:rowOff>
    </xdr:from>
    <xdr:to>
      <xdr:col>13</xdr:col>
      <xdr:colOff>200025</xdr:colOff>
      <xdr:row>114</xdr:row>
      <xdr:rowOff>133350</xdr:rowOff>
    </xdr:to>
    <xdr:graphicFrame macro="">
      <xdr:nvGraphicFramePr>
        <xdr:cNvPr id="58" name="Graphique 57">
          <a:extLst>
            <a:ext uri="{FF2B5EF4-FFF2-40B4-BE49-F238E27FC236}">
              <a16:creationId xmlns:a16="http://schemas.microsoft.com/office/drawing/2014/main" id="{B121E8DF-F163-4797-8D88-06F18F07EA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24</xdr:col>
      <xdr:colOff>514350</xdr:colOff>
      <xdr:row>100</xdr:row>
      <xdr:rowOff>95250</xdr:rowOff>
    </xdr:from>
    <xdr:to>
      <xdr:col>32</xdr:col>
      <xdr:colOff>19050</xdr:colOff>
      <xdr:row>114</xdr:row>
      <xdr:rowOff>161925</xdr:rowOff>
    </xdr:to>
    <xdr:graphicFrame macro="">
      <xdr:nvGraphicFramePr>
        <xdr:cNvPr id="59" name="Graphique 58">
          <a:extLst>
            <a:ext uri="{FF2B5EF4-FFF2-40B4-BE49-F238E27FC236}">
              <a16:creationId xmlns:a16="http://schemas.microsoft.com/office/drawing/2014/main" id="{4D38FE30-C50C-44E8-AC24-4B49744E8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533400</xdr:colOff>
      <xdr:row>3</xdr:row>
      <xdr:rowOff>63500</xdr:rowOff>
    </xdr:from>
    <xdr:to>
      <xdr:col>6</xdr:col>
      <xdr:colOff>281400</xdr:colOff>
      <xdr:row>16</xdr:row>
      <xdr:rowOff>164250</xdr:rowOff>
    </xdr:to>
    <xdr:graphicFrame macro="">
      <xdr:nvGraphicFramePr>
        <xdr:cNvPr id="60" name="Graphique 59">
          <a:extLst>
            <a:ext uri="{FF2B5EF4-FFF2-40B4-BE49-F238E27FC236}">
              <a16:creationId xmlns:a16="http://schemas.microsoft.com/office/drawing/2014/main" id="{17CF30A0-5805-4E1C-930C-ED26EBC75C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19</xdr:col>
      <xdr:colOff>352425</xdr:colOff>
      <xdr:row>3</xdr:row>
      <xdr:rowOff>114300</xdr:rowOff>
    </xdr:from>
    <xdr:to>
      <xdr:col>30</xdr:col>
      <xdr:colOff>217900</xdr:colOff>
      <xdr:row>17</xdr:row>
      <xdr:rowOff>46775</xdr:rowOff>
    </xdr:to>
    <xdr:graphicFrame macro="">
      <xdr:nvGraphicFramePr>
        <xdr:cNvPr id="3" name="Graphique 1">
          <a:extLst>
            <a:ext uri="{FF2B5EF4-FFF2-40B4-BE49-F238E27FC236}">
              <a16:creationId xmlns:a16="http://schemas.microsoft.com/office/drawing/2014/main" id="{737AEE6B-05E1-4AF0-8F7C-1AEAEC4C3E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C1D49E2F-26A2-47BD-935C-44CFCA994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2.xml><?xml version="1.0" encoding="utf-8"?>
<c:userShapes xmlns:c="http://schemas.openxmlformats.org/drawingml/2006/chart">
  <cdr:relSizeAnchor xmlns:cdr="http://schemas.openxmlformats.org/drawingml/2006/chartDrawing">
    <cdr:from>
      <cdr:x>0.58105</cdr:x>
      <cdr:y>0.91273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28900" y="2390776"/>
          <a:ext cx="1895475" cy="2285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3.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0.56329</cdr:x>
      <cdr:y>0.90545</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543175" y="2371726"/>
          <a:ext cx="1971675" cy="2476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0.93976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62225"/>
          <a:ext cx="1783944" cy="164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6.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379596"/>
          <a:ext cx="1936427" cy="17627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7.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0.3298</cdr:x>
      <cdr:y>0.93206</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889000" y="2482849"/>
          <a:ext cx="1806575" cy="1809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474189"/>
          <a:ext cx="1936427" cy="1832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1.xml><?xml version="1.0" encoding="utf-8"?>
<c:userShapes xmlns:c="http://schemas.openxmlformats.org/drawingml/2006/chart">
  <cdr:relSizeAnchor xmlns:cdr="http://schemas.openxmlformats.org/drawingml/2006/chartDrawing">
    <cdr:from>
      <cdr:x>0.26415</cdr:x>
      <cdr:y>0.9308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666750" y="2562225"/>
          <a:ext cx="1857375"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0.58705</cdr:x>
      <cdr:y>0.94292</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55874"/>
          <a:ext cx="1783944" cy="1547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4.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95.xml><?xml version="1.0" encoding="utf-8"?>
<xdr:wsDr xmlns:xdr="http://schemas.openxmlformats.org/drawingml/2006/spreadsheetDrawing" xmlns:a="http://schemas.openxmlformats.org/drawingml/2006/main">
  <xdr:twoCellAnchor>
    <xdr:from>
      <xdr:col>1</xdr:col>
      <xdr:colOff>614362</xdr:colOff>
      <xdr:row>66</xdr:row>
      <xdr:rowOff>42862</xdr:rowOff>
    </xdr:from>
    <xdr:to>
      <xdr:col>8</xdr:col>
      <xdr:colOff>80962</xdr:colOff>
      <xdr:row>79</xdr:row>
      <xdr:rowOff>185737</xdr:rowOff>
    </xdr:to>
    <xdr:graphicFrame macro="">
      <xdr:nvGraphicFramePr>
        <xdr:cNvPr id="30" name="Graphique 29">
          <a:extLst>
            <a:ext uri="{FF2B5EF4-FFF2-40B4-BE49-F238E27FC236}">
              <a16:creationId xmlns:a16="http://schemas.microsoft.com/office/drawing/2014/main" id="{C19E6F2D-1648-4D35-8186-22FE4B04A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32" name="Graphique 31">
          <a:extLst>
            <a:ext uri="{FF2B5EF4-FFF2-40B4-BE49-F238E27FC236}">
              <a16:creationId xmlns:a16="http://schemas.microsoft.com/office/drawing/2014/main" id="{6A59E342-8842-4C4E-AA32-3BEA4C6F4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36" name="Graphique 35">
          <a:extLst>
            <a:ext uri="{FF2B5EF4-FFF2-40B4-BE49-F238E27FC236}">
              <a16:creationId xmlns:a16="http://schemas.microsoft.com/office/drawing/2014/main" id="{BC17BF67-0C3D-4A42-8537-599D08DDE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38" name="Graphique 37">
          <a:extLst>
            <a:ext uri="{FF2B5EF4-FFF2-40B4-BE49-F238E27FC236}">
              <a16:creationId xmlns:a16="http://schemas.microsoft.com/office/drawing/2014/main" id="{260F7672-FD83-4437-BBC2-D035BDCCF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40" name="Graphique 39">
          <a:extLst>
            <a:ext uri="{FF2B5EF4-FFF2-40B4-BE49-F238E27FC236}">
              <a16:creationId xmlns:a16="http://schemas.microsoft.com/office/drawing/2014/main" id="{711A09F1-1B74-4A80-B958-2C0661204C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533400</xdr:colOff>
      <xdr:row>3</xdr:row>
      <xdr:rowOff>63500</xdr:rowOff>
    </xdr:from>
    <xdr:to>
      <xdr:col>6</xdr:col>
      <xdr:colOff>281400</xdr:colOff>
      <xdr:row>16</xdr:row>
      <xdr:rowOff>164250</xdr:rowOff>
    </xdr:to>
    <xdr:graphicFrame macro="">
      <xdr:nvGraphicFramePr>
        <xdr:cNvPr id="44" name="Graphique 43">
          <a:extLst>
            <a:ext uri="{FF2B5EF4-FFF2-40B4-BE49-F238E27FC236}">
              <a16:creationId xmlns:a16="http://schemas.microsoft.com/office/drawing/2014/main" id="{EB16C69E-1F11-472C-8977-D9A7E705A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352425</xdr:colOff>
      <xdr:row>3</xdr:row>
      <xdr:rowOff>76200</xdr:rowOff>
    </xdr:from>
    <xdr:to>
      <xdr:col>30</xdr:col>
      <xdr:colOff>221075</xdr:colOff>
      <xdr:row>17</xdr:row>
      <xdr:rowOff>11850</xdr:rowOff>
    </xdr:to>
    <xdr:graphicFrame macro="">
      <xdr:nvGraphicFramePr>
        <xdr:cNvPr id="2" name="Graphique 2">
          <a:extLst>
            <a:ext uri="{FF2B5EF4-FFF2-40B4-BE49-F238E27FC236}">
              <a16:creationId xmlns:a16="http://schemas.microsoft.com/office/drawing/2014/main" id="{DD58595E-4F55-4DD7-ACEA-6B26AAEE7A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3" name="Graphique 2">
          <a:extLst>
            <a:ext uri="{FF2B5EF4-FFF2-40B4-BE49-F238E27FC236}">
              <a16:creationId xmlns:a16="http://schemas.microsoft.com/office/drawing/2014/main" id="{D12BB3AD-6F4A-48DC-B4C3-760071BAA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96.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7.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51" y="2345953"/>
          <a:ext cx="1783949" cy="1845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98.xml><?xml version="1.0" encoding="utf-8"?>
<c:userShapes xmlns:c="http://schemas.openxmlformats.org/drawingml/2006/chart">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0.93976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62225"/>
          <a:ext cx="1783944" cy="164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0.74353</cdr:x>
      <cdr:y>0.88863</cdr:y>
    </cdr:from>
    <cdr:to>
      <cdr:x>0.85857</cdr:x>
      <cdr:y>0.94702</cdr:y>
    </cdr:to>
    <cdr:sp macro="" textlink="">
      <cdr:nvSpPr>
        <cdr:cNvPr id="2" name="Rectangle 1">
          <a:extLst xmlns:a="http://schemas.openxmlformats.org/drawingml/2006/main">
            <a:ext uri="{FF2B5EF4-FFF2-40B4-BE49-F238E27FC236}">
              <a16:creationId xmlns:a16="http://schemas.microsoft.com/office/drawing/2014/main" id="{08D1CBD6-9CEE-47AF-9AEF-6782C37CEEBB}"/>
            </a:ext>
          </a:extLst>
        </cdr:cNvPr>
        <cdr:cNvSpPr/>
      </cdr:nvSpPr>
      <cdr:spPr>
        <a:xfrm xmlns:a="http://schemas.openxmlformats.org/drawingml/2006/main">
          <a:off x="3365500" y="2222500"/>
          <a:ext cx="520700" cy="14605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userShapes>
</file>

<file path=xl/drawings/drawing99.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488969"/>
          <a:ext cx="1936427" cy="1843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1.xml><?xml version="1.0" encoding="utf-8"?>
<c:userShapes xmlns:c="http://schemas.openxmlformats.org/drawingml/2006/chart">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47" y="2526450"/>
          <a:ext cx="1783953" cy="2000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2.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3.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104.xml><?xml version="1.0" encoding="utf-8"?>
<xdr:wsDr xmlns:xdr="http://schemas.openxmlformats.org/drawingml/2006/spreadsheetDrawing" xmlns:a="http://schemas.openxmlformats.org/drawingml/2006/main">
  <xdr:twoCellAnchor>
    <xdr:from>
      <xdr:col>0</xdr:col>
      <xdr:colOff>757237</xdr:colOff>
      <xdr:row>42</xdr:row>
      <xdr:rowOff>52387</xdr:rowOff>
    </xdr:from>
    <xdr:to>
      <xdr:col>6</xdr:col>
      <xdr:colOff>757237</xdr:colOff>
      <xdr:row>55</xdr:row>
      <xdr:rowOff>63337</xdr:rowOff>
    </xdr:to>
    <xdr:graphicFrame macro="">
      <xdr:nvGraphicFramePr>
        <xdr:cNvPr id="28" name="Graphique 27">
          <a:extLst>
            <a:ext uri="{FF2B5EF4-FFF2-40B4-BE49-F238E27FC236}">
              <a16:creationId xmlns:a16="http://schemas.microsoft.com/office/drawing/2014/main" id="{9454E6AB-F960-4B64-B8E6-2A94418D82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614362</xdr:colOff>
      <xdr:row>66</xdr:row>
      <xdr:rowOff>42862</xdr:rowOff>
    </xdr:from>
    <xdr:to>
      <xdr:col>8</xdr:col>
      <xdr:colOff>80962</xdr:colOff>
      <xdr:row>79</xdr:row>
      <xdr:rowOff>185737</xdr:rowOff>
    </xdr:to>
    <xdr:graphicFrame macro="">
      <xdr:nvGraphicFramePr>
        <xdr:cNvPr id="29" name="Graphique 28">
          <a:extLst>
            <a:ext uri="{FF2B5EF4-FFF2-40B4-BE49-F238E27FC236}">
              <a16:creationId xmlns:a16="http://schemas.microsoft.com/office/drawing/2014/main" id="{75ED32EB-3397-42D4-98FE-4B2EFCBD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31" name="Graphique 30">
          <a:extLst>
            <a:ext uri="{FF2B5EF4-FFF2-40B4-BE49-F238E27FC236}">
              <a16:creationId xmlns:a16="http://schemas.microsoft.com/office/drawing/2014/main" id="{522A67C1-E234-489D-9C16-A546F349E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35" name="Graphique 34">
          <a:extLst>
            <a:ext uri="{FF2B5EF4-FFF2-40B4-BE49-F238E27FC236}">
              <a16:creationId xmlns:a16="http://schemas.microsoft.com/office/drawing/2014/main" id="{2F1C550B-82AE-4EF6-A95A-6ACA306919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36" name="Graphique 35">
          <a:extLst>
            <a:ext uri="{FF2B5EF4-FFF2-40B4-BE49-F238E27FC236}">
              <a16:creationId xmlns:a16="http://schemas.microsoft.com/office/drawing/2014/main" id="{49E2EDB6-8B0C-4807-B699-C9F8E7C11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37" name="Graphique 36">
          <a:extLst>
            <a:ext uri="{FF2B5EF4-FFF2-40B4-BE49-F238E27FC236}">
              <a16:creationId xmlns:a16="http://schemas.microsoft.com/office/drawing/2014/main" id="{D0F3E938-1B02-4BB6-BF69-3E7E339D2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39" name="Graphique 38">
          <a:extLst>
            <a:ext uri="{FF2B5EF4-FFF2-40B4-BE49-F238E27FC236}">
              <a16:creationId xmlns:a16="http://schemas.microsoft.com/office/drawing/2014/main" id="{5F6375AF-AA37-47A9-8326-97C3964E8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533400</xdr:colOff>
      <xdr:row>3</xdr:row>
      <xdr:rowOff>63500</xdr:rowOff>
    </xdr:from>
    <xdr:to>
      <xdr:col>6</xdr:col>
      <xdr:colOff>281400</xdr:colOff>
      <xdr:row>16</xdr:row>
      <xdr:rowOff>164250</xdr:rowOff>
    </xdr:to>
    <xdr:graphicFrame macro="">
      <xdr:nvGraphicFramePr>
        <xdr:cNvPr id="43" name="Graphique 42">
          <a:extLst>
            <a:ext uri="{FF2B5EF4-FFF2-40B4-BE49-F238E27FC236}">
              <a16:creationId xmlns:a16="http://schemas.microsoft.com/office/drawing/2014/main" id="{F90E8E3D-916F-4C8B-AC0F-A1C4D8FAF9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xdr:col>
      <xdr:colOff>390525</xdr:colOff>
      <xdr:row>3</xdr:row>
      <xdr:rowOff>47625</xdr:rowOff>
    </xdr:from>
    <xdr:to>
      <xdr:col>30</xdr:col>
      <xdr:colOff>256000</xdr:colOff>
      <xdr:row>16</xdr:row>
      <xdr:rowOff>180125</xdr:rowOff>
    </xdr:to>
    <xdr:graphicFrame macro="">
      <xdr:nvGraphicFramePr>
        <xdr:cNvPr id="3" name="Graphique 1">
          <a:extLst>
            <a:ext uri="{FF2B5EF4-FFF2-40B4-BE49-F238E27FC236}">
              <a16:creationId xmlns:a16="http://schemas.microsoft.com/office/drawing/2014/main" id="{13760AA0-2F60-4C6D-AFBF-F610CB838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CE2974C7-E933-4041-80AE-53F5527F7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05.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6.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7.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08.xml><?xml version="1.0" encoding="utf-8"?>
<c:userShapes xmlns:c="http://schemas.openxmlformats.org/drawingml/2006/chart">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0.93626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52699"/>
          <a:ext cx="1783944" cy="1737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0.66422</cdr:x>
      <cdr:y>0.02946</cdr:y>
    </cdr:from>
    <cdr:to>
      <cdr:x>0.95086</cdr:x>
      <cdr:y>0.1133</cdr:y>
    </cdr:to>
    <cdr:sp macro="" textlink="CO2e_graph!$AM$2">
      <cdr:nvSpPr>
        <cdr:cNvPr id="7" name="ZoneTexte 6">
          <a:extLst xmlns:a="http://schemas.openxmlformats.org/drawingml/2006/main">
            <a:ext uri="{FF2B5EF4-FFF2-40B4-BE49-F238E27FC236}">
              <a16:creationId xmlns:a16="http://schemas.microsoft.com/office/drawing/2014/main" id="{0FC25F2B-917F-4052-A928-DC1DE9ED769C}"/>
            </a:ext>
          </a:extLst>
        </cdr:cNvPr>
        <cdr:cNvSpPr txBox="1"/>
      </cdr:nvSpPr>
      <cdr:spPr>
        <a:xfrm xmlns:a="http://schemas.openxmlformats.org/drawingml/2006/main">
          <a:off x="2869423" y="80326"/>
          <a:ext cx="1238285" cy="2285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AE79A456-3EE1-43FE-9812-071D83F2DF1F}"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109.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379596"/>
          <a:ext cx="1936427" cy="17627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1.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488969"/>
          <a:ext cx="1936427" cy="18438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2.xml><?xml version="1.0" encoding="utf-8"?>
<c:userShapes xmlns:c="http://schemas.openxmlformats.org/drawingml/2006/chart">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0.9394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46350"/>
          <a:ext cx="1783944" cy="164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3.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4.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115.xml><?xml version="1.0" encoding="utf-8"?>
<xdr:wsDr xmlns:xdr="http://schemas.openxmlformats.org/drawingml/2006/spreadsheetDrawing" xmlns:a="http://schemas.openxmlformats.org/drawingml/2006/main">
  <xdr:twoCellAnchor>
    <xdr:from>
      <xdr:col>1</xdr:col>
      <xdr:colOff>614362</xdr:colOff>
      <xdr:row>66</xdr:row>
      <xdr:rowOff>42862</xdr:rowOff>
    </xdr:from>
    <xdr:to>
      <xdr:col>8</xdr:col>
      <xdr:colOff>80962</xdr:colOff>
      <xdr:row>79</xdr:row>
      <xdr:rowOff>185737</xdr:rowOff>
    </xdr:to>
    <xdr:graphicFrame macro="">
      <xdr:nvGraphicFramePr>
        <xdr:cNvPr id="27" name="Graphique 26">
          <a:extLst>
            <a:ext uri="{FF2B5EF4-FFF2-40B4-BE49-F238E27FC236}">
              <a16:creationId xmlns:a16="http://schemas.microsoft.com/office/drawing/2014/main" id="{DD8F4FC1-E613-4E00-9963-5CDCF535C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33" name="Graphique 32">
          <a:extLst>
            <a:ext uri="{FF2B5EF4-FFF2-40B4-BE49-F238E27FC236}">
              <a16:creationId xmlns:a16="http://schemas.microsoft.com/office/drawing/2014/main" id="{65537E39-08E6-4C99-BE74-B3E0D6601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35" name="Graphique 34">
          <a:extLst>
            <a:ext uri="{FF2B5EF4-FFF2-40B4-BE49-F238E27FC236}">
              <a16:creationId xmlns:a16="http://schemas.microsoft.com/office/drawing/2014/main" id="{706B7A2C-2EBE-4E1A-A250-DAD61AC12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533400</xdr:colOff>
      <xdr:row>3</xdr:row>
      <xdr:rowOff>63500</xdr:rowOff>
    </xdr:from>
    <xdr:to>
      <xdr:col>6</xdr:col>
      <xdr:colOff>281400</xdr:colOff>
      <xdr:row>16</xdr:row>
      <xdr:rowOff>164250</xdr:rowOff>
    </xdr:to>
    <xdr:graphicFrame macro="">
      <xdr:nvGraphicFramePr>
        <xdr:cNvPr id="41" name="Graphique 40">
          <a:extLst>
            <a:ext uri="{FF2B5EF4-FFF2-40B4-BE49-F238E27FC236}">
              <a16:creationId xmlns:a16="http://schemas.microsoft.com/office/drawing/2014/main" id="{99121B9F-EFE3-4D15-8F2C-962562E31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304800</xdr:colOff>
      <xdr:row>3</xdr:row>
      <xdr:rowOff>0</xdr:rowOff>
    </xdr:from>
    <xdr:to>
      <xdr:col>30</xdr:col>
      <xdr:colOff>173450</xdr:colOff>
      <xdr:row>16</xdr:row>
      <xdr:rowOff>135675</xdr:rowOff>
    </xdr:to>
    <xdr:graphicFrame macro="">
      <xdr:nvGraphicFramePr>
        <xdr:cNvPr id="3" name="Graphique 1">
          <a:extLst>
            <a:ext uri="{FF2B5EF4-FFF2-40B4-BE49-F238E27FC236}">
              <a16:creationId xmlns:a16="http://schemas.microsoft.com/office/drawing/2014/main" id="{2AC1EE23-F8B9-4F84-A042-E8AFD7A7B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F77EFA1A-D8E4-41B0-BC92-C13835B67F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16.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7.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0.93976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62225"/>
          <a:ext cx="1783944" cy="164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0.66422</cdr:x>
      <cdr:y>0.02946</cdr:y>
    </cdr:from>
    <cdr:to>
      <cdr:x>0.95086</cdr:x>
      <cdr:y>0.1133</cdr:y>
    </cdr:to>
    <cdr:sp macro="" textlink="CO2e_graph!$AM$2">
      <cdr:nvSpPr>
        <cdr:cNvPr id="7" name="ZoneTexte 6">
          <a:extLst xmlns:a="http://schemas.openxmlformats.org/drawingml/2006/main">
            <a:ext uri="{FF2B5EF4-FFF2-40B4-BE49-F238E27FC236}">
              <a16:creationId xmlns:a16="http://schemas.microsoft.com/office/drawing/2014/main" id="{0FC25F2B-917F-4052-A928-DC1DE9ED769C}"/>
            </a:ext>
          </a:extLst>
        </cdr:cNvPr>
        <cdr:cNvSpPr txBox="1"/>
      </cdr:nvSpPr>
      <cdr:spPr>
        <a:xfrm xmlns:a="http://schemas.openxmlformats.org/drawingml/2006/main">
          <a:off x="2869423" y="80326"/>
          <a:ext cx="1238285" cy="2285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AE79A456-3EE1-43FE-9812-071D83F2DF1F}"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118.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19.xml><?xml version="1.0" encoding="utf-8"?>
<c:userShapes xmlns:c="http://schemas.openxmlformats.org/drawingml/2006/chart">
  <cdr:relSizeAnchor xmlns:cdr="http://schemas.openxmlformats.org/drawingml/2006/chartDrawing">
    <cdr:from>
      <cdr:x>0.58705</cdr:x>
      <cdr:y>0.06765</cdr:y>
    </cdr:from>
    <cdr:to>
      <cdr:x>0.8362</cdr:x>
      <cdr:y>0.18602</cdr:y>
    </cdr:to>
    <cdr:sp macro="" textlink="">
      <cdr:nvSpPr>
        <cdr:cNvPr id="3" name="ZoneTexte 2">
          <a:extLst xmlns:a="http://schemas.openxmlformats.org/drawingml/2006/main">
            <a:ext uri="{FF2B5EF4-FFF2-40B4-BE49-F238E27FC236}">
              <a16:creationId xmlns:a16="http://schemas.microsoft.com/office/drawing/2014/main" id="{BC3F3259-F922-4CFD-B8F8-9E1D8C6C97A3}"/>
            </a:ext>
          </a:extLst>
        </cdr:cNvPr>
        <cdr:cNvSpPr txBox="1"/>
      </cdr:nvSpPr>
      <cdr:spPr>
        <a:xfrm xmlns:a="http://schemas.openxmlformats.org/drawingml/2006/main">
          <a:off x="2536047" y="185099"/>
          <a:ext cx="1076325" cy="3238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0.9394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46350"/>
          <a:ext cx="1783944" cy="1642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0.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1.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drawings/drawing122.xml><?xml version="1.0" encoding="utf-8"?>
<xdr:wsDr xmlns:xdr="http://schemas.openxmlformats.org/drawingml/2006/spreadsheetDrawing" xmlns:a="http://schemas.openxmlformats.org/drawingml/2006/main">
  <xdr:twoCellAnchor>
    <xdr:from>
      <xdr:col>0</xdr:col>
      <xdr:colOff>757237</xdr:colOff>
      <xdr:row>42</xdr:row>
      <xdr:rowOff>52387</xdr:rowOff>
    </xdr:from>
    <xdr:to>
      <xdr:col>6</xdr:col>
      <xdr:colOff>757237</xdr:colOff>
      <xdr:row>55</xdr:row>
      <xdr:rowOff>63337</xdr:rowOff>
    </xdr:to>
    <xdr:graphicFrame macro="">
      <xdr:nvGraphicFramePr>
        <xdr:cNvPr id="30" name="Graphique 29">
          <a:extLst>
            <a:ext uri="{FF2B5EF4-FFF2-40B4-BE49-F238E27FC236}">
              <a16:creationId xmlns:a16="http://schemas.microsoft.com/office/drawing/2014/main" id="{55E149FC-1218-4CA2-992C-8A2E4EC22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614362</xdr:colOff>
      <xdr:row>66</xdr:row>
      <xdr:rowOff>42862</xdr:rowOff>
    </xdr:from>
    <xdr:to>
      <xdr:col>8</xdr:col>
      <xdr:colOff>80962</xdr:colOff>
      <xdr:row>79</xdr:row>
      <xdr:rowOff>185737</xdr:rowOff>
    </xdr:to>
    <xdr:graphicFrame macro="">
      <xdr:nvGraphicFramePr>
        <xdr:cNvPr id="32" name="Graphique 31">
          <a:extLst>
            <a:ext uri="{FF2B5EF4-FFF2-40B4-BE49-F238E27FC236}">
              <a16:creationId xmlns:a16="http://schemas.microsoft.com/office/drawing/2014/main" id="{13F4F5A8-0F7B-41B8-BA38-D50D4001C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204787</xdr:colOff>
      <xdr:row>84</xdr:row>
      <xdr:rowOff>61912</xdr:rowOff>
    </xdr:from>
    <xdr:to>
      <xdr:col>7</xdr:col>
      <xdr:colOff>204787</xdr:colOff>
      <xdr:row>98</xdr:row>
      <xdr:rowOff>14287</xdr:rowOff>
    </xdr:to>
    <xdr:graphicFrame macro="">
      <xdr:nvGraphicFramePr>
        <xdr:cNvPr id="34" name="Graphique 33">
          <a:extLst>
            <a:ext uri="{FF2B5EF4-FFF2-40B4-BE49-F238E27FC236}">
              <a16:creationId xmlns:a16="http://schemas.microsoft.com/office/drawing/2014/main" id="{7CE9F712-F605-479D-9D07-05AECB53C1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390525</xdr:colOff>
      <xdr:row>84</xdr:row>
      <xdr:rowOff>114300</xdr:rowOff>
    </xdr:from>
    <xdr:to>
      <xdr:col>25</xdr:col>
      <xdr:colOff>0</xdr:colOff>
      <xdr:row>98</xdr:row>
      <xdr:rowOff>66675</xdr:rowOff>
    </xdr:to>
    <xdr:graphicFrame macro="">
      <xdr:nvGraphicFramePr>
        <xdr:cNvPr id="35" name="Graphique 34">
          <a:extLst>
            <a:ext uri="{FF2B5EF4-FFF2-40B4-BE49-F238E27FC236}">
              <a16:creationId xmlns:a16="http://schemas.microsoft.com/office/drawing/2014/main" id="{27B8A3AB-5203-49BA-A000-1466FBC11D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33337</xdr:colOff>
      <xdr:row>100</xdr:row>
      <xdr:rowOff>61912</xdr:rowOff>
    </xdr:from>
    <xdr:to>
      <xdr:col>7</xdr:col>
      <xdr:colOff>33337</xdr:colOff>
      <xdr:row>114</xdr:row>
      <xdr:rowOff>14287</xdr:rowOff>
    </xdr:to>
    <xdr:graphicFrame macro="">
      <xdr:nvGraphicFramePr>
        <xdr:cNvPr id="36" name="Graphique 35">
          <a:extLst>
            <a:ext uri="{FF2B5EF4-FFF2-40B4-BE49-F238E27FC236}">
              <a16:creationId xmlns:a16="http://schemas.microsoft.com/office/drawing/2014/main" id="{AFA20638-3287-4077-B6CA-9595EB6D47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400050</xdr:colOff>
      <xdr:row>100</xdr:row>
      <xdr:rowOff>104775</xdr:rowOff>
    </xdr:from>
    <xdr:to>
      <xdr:col>25</xdr:col>
      <xdr:colOff>0</xdr:colOff>
      <xdr:row>114</xdr:row>
      <xdr:rowOff>57150</xdr:rowOff>
    </xdr:to>
    <xdr:graphicFrame macro="">
      <xdr:nvGraphicFramePr>
        <xdr:cNvPr id="37" name="Graphique 36">
          <a:extLst>
            <a:ext uri="{FF2B5EF4-FFF2-40B4-BE49-F238E27FC236}">
              <a16:creationId xmlns:a16="http://schemas.microsoft.com/office/drawing/2014/main" id="{67538656-AD00-4602-B5EE-11C4DF692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723900</xdr:colOff>
      <xdr:row>3</xdr:row>
      <xdr:rowOff>114300</xdr:rowOff>
    </xdr:from>
    <xdr:to>
      <xdr:col>16</xdr:col>
      <xdr:colOff>348075</xdr:colOff>
      <xdr:row>17</xdr:row>
      <xdr:rowOff>30900</xdr:rowOff>
    </xdr:to>
    <xdr:graphicFrame macro="">
      <xdr:nvGraphicFramePr>
        <xdr:cNvPr id="38" name="Graphique 37">
          <a:extLst>
            <a:ext uri="{FF2B5EF4-FFF2-40B4-BE49-F238E27FC236}">
              <a16:creationId xmlns:a16="http://schemas.microsoft.com/office/drawing/2014/main" id="{A4EF15B8-B697-45E0-B7DA-0F6F4A27E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114301</xdr:colOff>
      <xdr:row>42</xdr:row>
      <xdr:rowOff>76200</xdr:rowOff>
    </xdr:from>
    <xdr:to>
      <xdr:col>13</xdr:col>
      <xdr:colOff>323851</xdr:colOff>
      <xdr:row>56</xdr:row>
      <xdr:rowOff>49125</xdr:rowOff>
    </xdr:to>
    <xdr:graphicFrame macro="">
      <xdr:nvGraphicFramePr>
        <xdr:cNvPr id="39" name="Graphique 38">
          <a:extLst>
            <a:ext uri="{FF2B5EF4-FFF2-40B4-BE49-F238E27FC236}">
              <a16:creationId xmlns:a16="http://schemas.microsoft.com/office/drawing/2014/main" id="{78B93C5B-A9F0-442F-AFD0-31E986A612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66</xdr:row>
      <xdr:rowOff>38100</xdr:rowOff>
    </xdr:from>
    <xdr:to>
      <xdr:col>14</xdr:col>
      <xdr:colOff>333375</xdr:colOff>
      <xdr:row>80</xdr:row>
      <xdr:rowOff>133350</xdr:rowOff>
    </xdr:to>
    <xdr:graphicFrame macro="">
      <xdr:nvGraphicFramePr>
        <xdr:cNvPr id="40" name="Graphique 39">
          <a:extLst>
            <a:ext uri="{FF2B5EF4-FFF2-40B4-BE49-F238E27FC236}">
              <a16:creationId xmlns:a16="http://schemas.microsoft.com/office/drawing/2014/main" id="{8C038992-57EE-4EA3-B2C7-699CC8564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114300</xdr:colOff>
      <xdr:row>84</xdr:row>
      <xdr:rowOff>0</xdr:rowOff>
    </xdr:from>
    <xdr:to>
      <xdr:col>13</xdr:col>
      <xdr:colOff>323850</xdr:colOff>
      <xdr:row>98</xdr:row>
      <xdr:rowOff>95250</xdr:rowOff>
    </xdr:to>
    <xdr:graphicFrame macro="">
      <xdr:nvGraphicFramePr>
        <xdr:cNvPr id="42" name="Graphique 41">
          <a:extLst>
            <a:ext uri="{FF2B5EF4-FFF2-40B4-BE49-F238E27FC236}">
              <a16:creationId xmlns:a16="http://schemas.microsoft.com/office/drawing/2014/main" id="{B19DC102-3EA1-4C8D-8A7D-5C29EE150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25</xdr:col>
      <xdr:colOff>0</xdr:colOff>
      <xdr:row>84</xdr:row>
      <xdr:rowOff>0</xdr:rowOff>
    </xdr:from>
    <xdr:to>
      <xdr:col>32</xdr:col>
      <xdr:colOff>104775</xdr:colOff>
      <xdr:row>98</xdr:row>
      <xdr:rowOff>85725</xdr:rowOff>
    </xdr:to>
    <xdr:graphicFrame macro="">
      <xdr:nvGraphicFramePr>
        <xdr:cNvPr id="43" name="Graphique 42">
          <a:extLst>
            <a:ext uri="{FF2B5EF4-FFF2-40B4-BE49-F238E27FC236}">
              <a16:creationId xmlns:a16="http://schemas.microsoft.com/office/drawing/2014/main" id="{DC650BCA-D934-434D-9957-49177AEA7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34925</xdr:colOff>
      <xdr:row>100</xdr:row>
      <xdr:rowOff>98425</xdr:rowOff>
    </xdr:from>
    <xdr:to>
      <xdr:col>13</xdr:col>
      <xdr:colOff>244475</xdr:colOff>
      <xdr:row>114</xdr:row>
      <xdr:rowOff>171450</xdr:rowOff>
    </xdr:to>
    <xdr:graphicFrame macro="">
      <xdr:nvGraphicFramePr>
        <xdr:cNvPr id="44" name="Graphique 43">
          <a:extLst>
            <a:ext uri="{FF2B5EF4-FFF2-40B4-BE49-F238E27FC236}">
              <a16:creationId xmlns:a16="http://schemas.microsoft.com/office/drawing/2014/main" id="{2409A625-F3F6-41CA-BB6F-643EA2B62C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24</xdr:col>
      <xdr:colOff>552450</xdr:colOff>
      <xdr:row>100</xdr:row>
      <xdr:rowOff>38100</xdr:rowOff>
    </xdr:from>
    <xdr:to>
      <xdr:col>32</xdr:col>
      <xdr:colOff>57150</xdr:colOff>
      <xdr:row>114</xdr:row>
      <xdr:rowOff>104775</xdr:rowOff>
    </xdr:to>
    <xdr:graphicFrame macro="">
      <xdr:nvGraphicFramePr>
        <xdr:cNvPr id="45" name="Graphique 44">
          <a:extLst>
            <a:ext uri="{FF2B5EF4-FFF2-40B4-BE49-F238E27FC236}">
              <a16:creationId xmlns:a16="http://schemas.microsoft.com/office/drawing/2014/main" id="{ECD89818-99D1-4D9C-B703-674CA1CFA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533400</xdr:colOff>
      <xdr:row>3</xdr:row>
      <xdr:rowOff>63500</xdr:rowOff>
    </xdr:from>
    <xdr:to>
      <xdr:col>6</xdr:col>
      <xdr:colOff>281400</xdr:colOff>
      <xdr:row>16</xdr:row>
      <xdr:rowOff>164250</xdr:rowOff>
    </xdr:to>
    <xdr:graphicFrame macro="">
      <xdr:nvGraphicFramePr>
        <xdr:cNvPr id="46" name="Graphique 45">
          <a:extLst>
            <a:ext uri="{FF2B5EF4-FFF2-40B4-BE49-F238E27FC236}">
              <a16:creationId xmlns:a16="http://schemas.microsoft.com/office/drawing/2014/main" id="{C78E613D-AB63-4F9B-8F00-6F24887AA4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19</xdr:col>
      <xdr:colOff>361950</xdr:colOff>
      <xdr:row>3</xdr:row>
      <xdr:rowOff>28575</xdr:rowOff>
    </xdr:from>
    <xdr:to>
      <xdr:col>30</xdr:col>
      <xdr:colOff>227425</xdr:colOff>
      <xdr:row>16</xdr:row>
      <xdr:rowOff>161075</xdr:rowOff>
    </xdr:to>
    <xdr:graphicFrame macro="">
      <xdr:nvGraphicFramePr>
        <xdr:cNvPr id="3" name="Graphique 1">
          <a:extLst>
            <a:ext uri="{FF2B5EF4-FFF2-40B4-BE49-F238E27FC236}">
              <a16:creationId xmlns:a16="http://schemas.microsoft.com/office/drawing/2014/main" id="{2CBF0E77-4414-4182-B260-F7E934112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0</xdr:colOff>
      <xdr:row>19</xdr:row>
      <xdr:rowOff>0</xdr:rowOff>
    </xdr:from>
    <xdr:to>
      <xdr:col>17</xdr:col>
      <xdr:colOff>177800</xdr:colOff>
      <xdr:row>32</xdr:row>
      <xdr:rowOff>195100</xdr:rowOff>
    </xdr:to>
    <xdr:graphicFrame macro="">
      <xdr:nvGraphicFramePr>
        <xdr:cNvPr id="2" name="Graphique 1">
          <a:extLst>
            <a:ext uri="{FF2B5EF4-FFF2-40B4-BE49-F238E27FC236}">
              <a16:creationId xmlns:a16="http://schemas.microsoft.com/office/drawing/2014/main" id="{D9BCD3FA-D56B-4787-8A57-45D0D8A91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23.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4.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7F0D2CD-89FB-4010-A406-C7F26FB268A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5.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65670CF5-110F-4F81-808E-18B5D6E0B513}"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6.xml><?xml version="1.0" encoding="utf-8"?>
<c:userShapes xmlns:c="http://schemas.openxmlformats.org/drawingml/2006/chart">
  <cdr:relSizeAnchor xmlns:cdr="http://schemas.openxmlformats.org/drawingml/2006/chartDrawing">
    <cdr:from>
      <cdr:x>0.58105</cdr:x>
      <cdr:y>0.92727</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628900" y="2428875"/>
          <a:ext cx="1895475"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37864F77-ED94-4123-90DA-E54E89B5301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7.xml><?xml version="1.0" encoding="utf-8"?>
<c:userShapes xmlns:c="http://schemas.openxmlformats.org/drawingml/2006/chart">
  <cdr:relSizeAnchor xmlns:cdr="http://schemas.openxmlformats.org/drawingml/2006/chartDrawing">
    <cdr:from>
      <cdr:x>0.60981</cdr:x>
      <cdr:y>0.92708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88047" y="2543175"/>
          <a:ext cx="1783953"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3A11CDA-05EC-437E-8B24-475AD0C000FF}"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8.xml><?xml version="1.0" encoding="utf-8"?>
<c:userShapes xmlns:c="http://schemas.openxmlformats.org/drawingml/2006/chart">
  <cdr:relSizeAnchor xmlns:cdr="http://schemas.openxmlformats.org/drawingml/2006/chartDrawing">
    <cdr:from>
      <cdr:x>0.57384</cdr:x>
      <cdr:y>0.92364</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590801" y="2419350"/>
          <a:ext cx="1924049" cy="2000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F196FCF-621A-4F51-A3D5-BE509138A78D}"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29.xml><?xml version="1.0" encoding="utf-8"?>
<c:userShapes xmlns:c="http://schemas.openxmlformats.org/drawingml/2006/chart">
  <cdr:relSizeAnchor xmlns:cdr="http://schemas.openxmlformats.org/drawingml/2006/chartDrawing">
    <cdr:from>
      <cdr:x>0.57161</cdr:x>
      <cdr:y>0.09202</cdr:y>
    </cdr:from>
    <cdr:to>
      <cdr:x>0.77226</cdr:x>
      <cdr:y>0.21735</cdr:y>
    </cdr:to>
    <cdr:sp macro="" textlink="">
      <cdr:nvSpPr>
        <cdr:cNvPr id="4" name="ZoneTexte 3">
          <a:extLst xmlns:a="http://schemas.openxmlformats.org/drawingml/2006/main">
            <a:ext uri="{FF2B5EF4-FFF2-40B4-BE49-F238E27FC236}">
              <a16:creationId xmlns:a16="http://schemas.microsoft.com/office/drawing/2014/main" id="{C7F42F44-A0EF-4A2A-898D-87BAC3458DC4}"/>
            </a:ext>
          </a:extLst>
        </cdr:cNvPr>
        <cdr:cNvSpPr txBox="1"/>
      </cdr:nvSpPr>
      <cdr:spPr>
        <a:xfrm xmlns:a="http://schemas.openxmlformats.org/drawingml/2006/main">
          <a:off x="2469372" y="251774"/>
          <a:ext cx="86677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0.93626</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52699"/>
          <a:ext cx="1783944" cy="1737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0.66422</cdr:x>
      <cdr:y>0.02946</cdr:y>
    </cdr:from>
    <cdr:to>
      <cdr:x>0.95086</cdr:x>
      <cdr:y>0.1133</cdr:y>
    </cdr:to>
    <cdr:sp macro="" textlink="CO2e_graph!$AM$2">
      <cdr:nvSpPr>
        <cdr:cNvPr id="7" name="ZoneTexte 6">
          <a:extLst xmlns:a="http://schemas.openxmlformats.org/drawingml/2006/main">
            <a:ext uri="{FF2B5EF4-FFF2-40B4-BE49-F238E27FC236}">
              <a16:creationId xmlns:a16="http://schemas.microsoft.com/office/drawing/2014/main" id="{0FC25F2B-917F-4052-A928-DC1DE9ED769C}"/>
            </a:ext>
          </a:extLst>
        </cdr:cNvPr>
        <cdr:cNvSpPr txBox="1"/>
      </cdr:nvSpPr>
      <cdr:spPr>
        <a:xfrm xmlns:a="http://schemas.openxmlformats.org/drawingml/2006/main">
          <a:off x="2869423" y="80326"/>
          <a:ext cx="1238285" cy="22858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AE79A456-3EE1-43FE-9812-071D83F2DF1F}" type="TxLink">
            <a:rPr lang="en-US" sz="800" b="0" i="0" u="none" strike="noStrike">
              <a:solidFill>
                <a:srgbClr val="000000"/>
              </a:solidFill>
              <a:latin typeface="Aptos" panose="020B0004020202020204" pitchFamily="34" charset="0"/>
            </a:rPr>
            <a:pPr/>
            <a:t> </a:t>
          </a:fld>
          <a:endParaRPr lang="fr-FR" sz="800">
            <a:latin typeface="Aptos" panose="020B0004020202020204" pitchFamily="34" charset="0"/>
          </a:endParaRPr>
        </a:p>
      </cdr:txBody>
    </cdr:sp>
  </cdr:relSizeAnchor>
</c:userShapes>
</file>

<file path=xl/drawings/drawing130.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379596"/>
          <a:ext cx="1936427" cy="17627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1.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2.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066799" y="2571750"/>
          <a:ext cx="1847851"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3.xml><?xml version="1.0" encoding="utf-8"?>
<c:userShapes xmlns:c="http://schemas.openxmlformats.org/drawingml/2006/chart">
  <cdr:relSizeAnchor xmlns:cdr="http://schemas.openxmlformats.org/drawingml/2006/chartDrawing">
    <cdr:from>
      <cdr:x>0.26766</cdr:x>
      <cdr:y>0.93932</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845571" y="2457450"/>
          <a:ext cx="2313554" cy="1587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4.xml><?xml version="1.0" encoding="utf-8"?>
<c:userShapes xmlns:c="http://schemas.openxmlformats.org/drawingml/2006/chart">
  <cdr:relSizeAnchor xmlns:cdr="http://schemas.openxmlformats.org/drawingml/2006/chartDrawing">
    <cdr:from>
      <cdr:x>0.36601</cdr:x>
      <cdr:y>0.93103</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1117923" y="2474189"/>
          <a:ext cx="1936427" cy="18328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5.xml><?xml version="1.0" encoding="utf-8"?>
<c:userShapes xmlns:c="http://schemas.openxmlformats.org/drawingml/2006/chart">
  <cdr:relSizeAnchor xmlns:cdr="http://schemas.openxmlformats.org/drawingml/2006/chartDrawing">
    <cdr:from>
      <cdr:x>0.2566</cdr:x>
      <cdr:y>0.9308</cdr:y>
    </cdr:from>
    <cdr:to>
      <cdr:x>1</cdr:x>
      <cdr:y>1</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647700" y="2562225"/>
          <a:ext cx="1876425" cy="1905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6.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0.93589</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536056" y="2536824"/>
          <a:ext cx="1783944" cy="1737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803BC6CA-F46E-4AD6-B79A-551D5B8D6021}"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7.xml><?xml version="1.0" encoding="utf-8"?>
<c:userShapes xmlns:c="http://schemas.openxmlformats.org/drawingml/2006/chart">
  <cdr:relSizeAnchor xmlns:cdr="http://schemas.openxmlformats.org/drawingml/2006/chartDrawing">
    <cdr:from>
      <cdr:x>0.67083</cdr:x>
      <cdr:y>0.10247</cdr:y>
    </cdr:from>
    <cdr:to>
      <cdr:x>0.8362</cdr:x>
      <cdr:y>0.20343</cdr:y>
    </cdr:to>
    <cdr:sp macro="" textlink="">
      <cdr:nvSpPr>
        <cdr:cNvPr id="5" name="ZoneTexte 4">
          <a:extLst xmlns:a="http://schemas.openxmlformats.org/drawingml/2006/main">
            <a:ext uri="{FF2B5EF4-FFF2-40B4-BE49-F238E27FC236}">
              <a16:creationId xmlns:a16="http://schemas.microsoft.com/office/drawing/2014/main" id="{0B689F98-F681-4CBF-9C31-B5001A4F0364}"/>
            </a:ext>
          </a:extLst>
        </cdr:cNvPr>
        <cdr:cNvSpPr txBox="1"/>
      </cdr:nvSpPr>
      <cdr:spPr>
        <a:xfrm xmlns:a="http://schemas.openxmlformats.org/drawingml/2006/main">
          <a:off x="2897997" y="280349"/>
          <a:ext cx="714375"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fr-FR" sz="1100">
            <a:latin typeface="Aptos" panose="020B0004020202020204" pitchFamily="34" charset="0"/>
          </a:endParaRPr>
        </a:p>
      </cdr:txBody>
    </cdr:sp>
  </cdr:relSizeAnchor>
  <cdr:relSizeAnchor xmlns:cdr="http://schemas.openxmlformats.org/drawingml/2006/chartDrawing">
    <cdr:from>
      <cdr:x>0.58705</cdr:x>
      <cdr:y>0.92664</cdr:y>
    </cdr:from>
    <cdr:to>
      <cdr:x>1</cdr:x>
      <cdr:y>1</cdr:y>
    </cdr:to>
    <cdr:sp macro="" textlink="CO2e_graph!$AH$2">
      <cdr:nvSpPr>
        <cdr:cNvPr id="6" name="ZoneTexte 5">
          <a:extLst xmlns:a="http://schemas.openxmlformats.org/drawingml/2006/main">
            <a:ext uri="{FF2B5EF4-FFF2-40B4-BE49-F238E27FC236}">
              <a16:creationId xmlns:a16="http://schemas.microsoft.com/office/drawing/2014/main" id="{B8D0207E-7F7E-4EC8-883D-FB9065314071}"/>
            </a:ext>
          </a:extLst>
        </cdr:cNvPr>
        <cdr:cNvSpPr txBox="1"/>
      </cdr:nvSpPr>
      <cdr:spPr>
        <a:xfrm xmlns:a="http://schemas.openxmlformats.org/drawingml/2006/main">
          <a:off x="2679575" y="2314631"/>
          <a:ext cx="1884900" cy="1832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42A47DAC-1138-4C1F-A557-A05B6BD4659E}"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userShapes>
</file>

<file path=xl/drawings/drawing138.xml><?xml version="1.0" encoding="utf-8"?>
<c:userShapes xmlns:c="http://schemas.openxmlformats.org/drawingml/2006/chart">
  <cdr:relSizeAnchor xmlns:cdr="http://schemas.openxmlformats.org/drawingml/2006/chartDrawing">
    <cdr:from>
      <cdr:x>0.59972</cdr:x>
      <cdr:y>0.92339</cdr:y>
    </cdr:from>
    <cdr:to>
      <cdr:x>1</cdr:x>
      <cdr:y>0.98637</cdr:y>
    </cdr:to>
    <cdr:sp macro="" textlink="CO2e_graph!$AH$2">
      <cdr:nvSpPr>
        <cdr:cNvPr id="4" name="ZoneTexte 1">
          <a:extLst xmlns:a="http://schemas.openxmlformats.org/drawingml/2006/main">
            <a:ext uri="{FF2B5EF4-FFF2-40B4-BE49-F238E27FC236}">
              <a16:creationId xmlns:a16="http://schemas.microsoft.com/office/drawing/2014/main" id="{D0CBA6A9-BCEA-4085-B520-5CB7BE1064B3}"/>
            </a:ext>
          </a:extLst>
        </cdr:cNvPr>
        <cdr:cNvSpPr txBox="1"/>
      </cdr:nvSpPr>
      <cdr:spPr>
        <a:xfrm xmlns:a="http://schemas.openxmlformats.org/drawingml/2006/main">
          <a:off x="2711454" y="2581275"/>
          <a:ext cx="1809746" cy="176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D9951E27-A29F-4CC9-9514-ED83DA90B215}" type="TxLink">
            <a:rPr lang="en-US" sz="700" b="0" i="0" u="none" strike="noStrike">
              <a:solidFill>
                <a:srgbClr val="000000"/>
              </a:solidFill>
              <a:latin typeface="Aptos" panose="020B0004020202020204" pitchFamily="34" charset="0"/>
            </a:rPr>
            <a:pPr/>
            <a:t>Citepa/Baromètre - octobre 2026</a:t>
          </a:fld>
          <a:endParaRPr lang="fr-FR" sz="700">
            <a:latin typeface="Aptos" panose="020B0004020202020204" pitchFamily="34" charset="0"/>
          </a:endParaRPr>
        </a:p>
      </cdr:txBody>
    </cdr:sp>
  </cdr:relSizeAnchor>
  <cdr:relSizeAnchor xmlns:cdr="http://schemas.openxmlformats.org/drawingml/2006/chartDrawing">
    <cdr:from>
      <cdr:x>0.74688</cdr:x>
      <cdr:y>0.88448</cdr:y>
    </cdr:from>
    <cdr:to>
      <cdr:x>0.87396</cdr:x>
      <cdr:y>0.9431</cdr:y>
    </cdr:to>
    <cdr:sp macro="" textlink="">
      <cdr:nvSpPr>
        <cdr:cNvPr id="6" name="Rectangle 5">
          <a:extLst xmlns:a="http://schemas.openxmlformats.org/drawingml/2006/main">
            <a:ext uri="{FF2B5EF4-FFF2-40B4-BE49-F238E27FC236}">
              <a16:creationId xmlns:a16="http://schemas.microsoft.com/office/drawing/2014/main" id="{E15014BB-9B2D-4C7B-8889-4BE4BA5D3716}"/>
            </a:ext>
          </a:extLst>
        </cdr:cNvPr>
        <cdr:cNvSpPr/>
      </cdr:nvSpPr>
      <cdr:spPr>
        <a:xfrm xmlns:a="http://schemas.openxmlformats.org/drawingml/2006/main">
          <a:off x="3414713" y="2443163"/>
          <a:ext cx="581025" cy="161925"/>
        </a:xfrm>
        <a:prstGeom xmlns:a="http://schemas.openxmlformats.org/drawingml/2006/main" prst="rect">
          <a:avLst/>
        </a:prstGeom>
        <a:solidFill xmlns:a="http://schemas.openxmlformats.org/drawingml/2006/main">
          <a:sysClr val="window" lastClr="FFFFFF"/>
        </a:solidFill>
        <a:ln xmlns:a="http://schemas.openxmlformats.org/drawingml/2006/main">
          <a:solidFill>
            <a:schemeClr val="bg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latin typeface="Aptos" panose="020B0004020202020204" pitchFamily="34" charset="0"/>
          </a:endParaRPr>
        </a:p>
      </cdr:txBody>
    </cdr:sp>
  </cdr:relSizeAnchor>
  <cdr:relSizeAnchor xmlns:cdr="http://schemas.openxmlformats.org/drawingml/2006/chartDrawing">
    <cdr:from>
      <cdr:x>0</cdr:x>
      <cdr:y>0.91885</cdr:y>
    </cdr:from>
    <cdr:to>
      <cdr:x>0.14792</cdr:x>
      <cdr:y>0.98978</cdr:y>
    </cdr:to>
    <cdr:sp macro="" textlink="CO2e_graph!$AH$42">
      <cdr:nvSpPr>
        <cdr:cNvPr id="3" name="ZoneTexte 2">
          <a:extLst xmlns:a="http://schemas.openxmlformats.org/drawingml/2006/main">
            <a:ext uri="{FF2B5EF4-FFF2-40B4-BE49-F238E27FC236}">
              <a16:creationId xmlns:a16="http://schemas.microsoft.com/office/drawing/2014/main" id="{B4C673D8-8005-5FEF-B44A-750922243092}"/>
            </a:ext>
          </a:extLst>
        </cdr:cNvPr>
        <cdr:cNvSpPr txBox="1"/>
      </cdr:nvSpPr>
      <cdr:spPr>
        <a:xfrm xmlns:a="http://schemas.openxmlformats.org/drawingml/2006/main">
          <a:off x="0" y="2568574"/>
          <a:ext cx="668776" cy="1982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717FFA6F-FF6C-4BD4-A573-B06CF28881B7}" type="TxLink">
            <a:rPr lang="en-US" sz="800" b="0" i="0" u="none" strike="noStrike">
              <a:solidFill>
                <a:schemeClr val="accent3">
                  <a:lumMod val="50000"/>
                </a:schemeClr>
              </a:solidFill>
              <a:latin typeface="Aptos" panose="020B0004020202020204" pitchFamily="34" charset="0"/>
            </a:rPr>
            <a:pPr algn="ctr"/>
            <a:t>6 mois</a:t>
          </a:fld>
          <a:endParaRPr lang="fr-FR" sz="800" b="0">
            <a:solidFill>
              <a:schemeClr val="accent3">
                <a:lumMod val="50000"/>
              </a:schemeClr>
            </a:solidFill>
            <a:latin typeface="Aptos" panose="020B0004020202020204" pitchFamily="34" charset="0"/>
          </a:endParaRPr>
        </a:p>
      </cdr:txBody>
    </cdr:sp>
  </cdr:relSizeAnchor>
</c:userShape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epa.org/donnees-air-climat/donnees-gaz-a-effet-de-serre/barometre-des-emissions-mensuelles/" TargetMode="External"/><Relationship Id="rId1" Type="http://schemas.openxmlformats.org/officeDocument/2006/relationships/hyperlink" Target="https://www.citepa.org/donnees-air-climat/donnees-gaz-a-effet-de-serre/barometre-des-emissions-mensuell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EB262-6919-4570-8A69-75005046641E}">
  <sheetPr codeName="Feuil3"/>
  <dimension ref="A1:M50"/>
  <sheetViews>
    <sheetView workbookViewId="0">
      <selection activeCell="H11" sqref="H11"/>
    </sheetView>
  </sheetViews>
  <sheetFormatPr baseColWidth="10" defaultColWidth="11.36328125" defaultRowHeight="14.5" x14ac:dyDescent="0.35"/>
  <cols>
    <col min="1" max="16384" width="11.36328125" style="2"/>
  </cols>
  <sheetData>
    <row r="1" spans="1:13" x14ac:dyDescent="0.35">
      <c r="A1" s="499" t="s">
        <v>444</v>
      </c>
      <c r="B1" s="500" t="s">
        <v>539</v>
      </c>
      <c r="C1" s="2" t="s">
        <v>445</v>
      </c>
    </row>
    <row r="2" spans="1:13" x14ac:dyDescent="0.35">
      <c r="A2" s="499" t="s">
        <v>327</v>
      </c>
      <c r="B2" s="500">
        <v>2025</v>
      </c>
    </row>
    <row r="3" spans="1:13" x14ac:dyDescent="0.35">
      <c r="A3" s="499" t="s">
        <v>328</v>
      </c>
      <c r="B3" s="501">
        <f xml:space="preserve"> B2 +1</f>
        <v>2026</v>
      </c>
    </row>
    <row r="4" spans="1:13" x14ac:dyDescent="0.35">
      <c r="A4" s="499" t="s">
        <v>446</v>
      </c>
      <c r="B4" s="500">
        <v>2026</v>
      </c>
      <c r="C4" s="2" t="s">
        <v>445</v>
      </c>
    </row>
    <row r="5" spans="1:13" x14ac:dyDescent="0.35">
      <c r="A5" s="499" t="s">
        <v>447</v>
      </c>
      <c r="B5" s="500" t="s">
        <v>538</v>
      </c>
      <c r="C5" s="2" t="s">
        <v>445</v>
      </c>
    </row>
    <row r="6" spans="1:13" x14ac:dyDescent="0.35">
      <c r="A6" s="499"/>
    </row>
    <row r="7" spans="1:13" x14ac:dyDescent="0.35">
      <c r="A7" s="499" t="s">
        <v>448</v>
      </c>
      <c r="B7" s="501" t="str">
        <f>_xlfn.CONCAT(B3, " : pré-estimation")</f>
        <v>2026 : pré-estimation</v>
      </c>
      <c r="C7" s="2" t="s">
        <v>449</v>
      </c>
    </row>
    <row r="9" spans="1:13" s="496" customFormat="1" x14ac:dyDescent="0.35">
      <c r="A9" s="502"/>
      <c r="B9" s="502"/>
      <c r="C9" s="502" t="s">
        <v>450</v>
      </c>
      <c r="D9" s="502"/>
      <c r="E9" s="502"/>
      <c r="F9" s="502" t="s">
        <v>451</v>
      </c>
      <c r="G9" s="502"/>
      <c r="H9" s="502"/>
      <c r="I9" s="502"/>
      <c r="J9" s="502"/>
      <c r="K9" s="502"/>
      <c r="L9" s="502"/>
      <c r="M9" s="502"/>
    </row>
    <row r="10" spans="1:13" s="496" customFormat="1" x14ac:dyDescent="0.35">
      <c r="A10" s="502" t="s">
        <v>0</v>
      </c>
      <c r="B10" s="502" t="s">
        <v>452</v>
      </c>
      <c r="C10" s="502">
        <v>0</v>
      </c>
      <c r="D10" s="502">
        <v>75</v>
      </c>
      <c r="E10" s="502">
        <v>60</v>
      </c>
      <c r="F10" s="502">
        <v>50</v>
      </c>
      <c r="G10" s="502">
        <v>25</v>
      </c>
      <c r="H10" s="502">
        <v>10</v>
      </c>
      <c r="I10" s="502">
        <v>0</v>
      </c>
      <c r="J10" s="502">
        <v>-10</v>
      </c>
      <c r="K10" s="502">
        <v>-20</v>
      </c>
      <c r="L10" s="502">
        <v>-40</v>
      </c>
      <c r="M10" s="502">
        <v>-60</v>
      </c>
    </row>
    <row r="11" spans="1:13" hidden="1" x14ac:dyDescent="0.35">
      <c r="A11" s="501" t="s">
        <v>453</v>
      </c>
      <c r="B11" s="501"/>
      <c r="C11" s="501"/>
      <c r="D11" s="501"/>
      <c r="E11" s="501"/>
      <c r="F11" s="501"/>
      <c r="G11" s="501"/>
      <c r="H11" s="501"/>
      <c r="I11" s="501"/>
      <c r="J11" s="501"/>
      <c r="K11" s="501"/>
      <c r="L11" s="501"/>
      <c r="M11" s="501"/>
    </row>
    <row r="12" spans="1:13" hidden="1" x14ac:dyDescent="0.35">
      <c r="B12" s="2" t="s">
        <v>454</v>
      </c>
      <c r="C12" s="503" t="s">
        <v>540</v>
      </c>
      <c r="D12" s="504" t="s">
        <v>541</v>
      </c>
      <c r="E12" s="505" t="s">
        <v>541</v>
      </c>
      <c r="F12" s="506" t="s">
        <v>541</v>
      </c>
      <c r="G12" s="507" t="s">
        <v>541</v>
      </c>
      <c r="H12" s="508" t="s">
        <v>540</v>
      </c>
      <c r="I12" s="503" t="s">
        <v>540</v>
      </c>
      <c r="J12" s="509" t="s">
        <v>540</v>
      </c>
      <c r="K12" s="510" t="s">
        <v>540</v>
      </c>
      <c r="L12" s="511" t="s">
        <v>540</v>
      </c>
      <c r="M12" s="512" t="s">
        <v>540</v>
      </c>
    </row>
    <row r="13" spans="1:13" hidden="1" x14ac:dyDescent="0.35">
      <c r="B13" s="2" t="s">
        <v>455</v>
      </c>
      <c r="C13" s="513" t="s">
        <v>540</v>
      </c>
      <c r="D13" s="514" t="s">
        <v>541</v>
      </c>
      <c r="E13" s="515" t="s">
        <v>541</v>
      </c>
      <c r="F13" s="516" t="s">
        <v>541</v>
      </c>
      <c r="G13" s="517" t="s">
        <v>540</v>
      </c>
      <c r="H13" s="518" t="s">
        <v>540</v>
      </c>
      <c r="I13" s="513" t="s">
        <v>540</v>
      </c>
      <c r="J13" s="519" t="s">
        <v>540</v>
      </c>
      <c r="K13" s="520" t="s">
        <v>540</v>
      </c>
      <c r="L13" s="521" t="s">
        <v>540</v>
      </c>
      <c r="M13" s="522" t="s">
        <v>540</v>
      </c>
    </row>
    <row r="14" spans="1:13" hidden="1" x14ac:dyDescent="0.35">
      <c r="B14" s="2" t="s">
        <v>456</v>
      </c>
      <c r="C14" s="499" t="s">
        <v>540</v>
      </c>
      <c r="D14" s="523" t="s">
        <v>541</v>
      </c>
      <c r="E14" s="524" t="s">
        <v>541</v>
      </c>
      <c r="F14" s="525" t="s">
        <v>541</v>
      </c>
      <c r="G14" s="526" t="s">
        <v>540</v>
      </c>
      <c r="H14" s="527" t="s">
        <v>540</v>
      </c>
      <c r="I14" s="499" t="s">
        <v>540</v>
      </c>
      <c r="J14" s="528" t="s">
        <v>540</v>
      </c>
      <c r="K14" s="529" t="s">
        <v>540</v>
      </c>
      <c r="L14" s="530" t="s">
        <v>540</v>
      </c>
      <c r="M14" s="531" t="s">
        <v>540</v>
      </c>
    </row>
    <row r="15" spans="1:13" hidden="1" x14ac:dyDescent="0.35">
      <c r="B15" s="2" t="s">
        <v>457</v>
      </c>
      <c r="C15" s="532" t="s">
        <v>541</v>
      </c>
      <c r="D15" s="533" t="s">
        <v>541</v>
      </c>
      <c r="E15" s="534" t="s">
        <v>541</v>
      </c>
      <c r="F15" s="535" t="s">
        <v>541</v>
      </c>
      <c r="G15" s="536" t="s">
        <v>541</v>
      </c>
      <c r="H15" s="537" t="s">
        <v>541</v>
      </c>
      <c r="I15" s="532" t="s">
        <v>541</v>
      </c>
      <c r="J15" s="538" t="s">
        <v>540</v>
      </c>
      <c r="K15" s="539" t="s">
        <v>540</v>
      </c>
      <c r="L15" s="540" t="s">
        <v>540</v>
      </c>
      <c r="M15" s="541" t="s">
        <v>540</v>
      </c>
    </row>
    <row r="16" spans="1:13" hidden="1" x14ac:dyDescent="0.35">
      <c r="B16" s="2" t="s">
        <v>458</v>
      </c>
      <c r="C16" s="542" t="s">
        <v>540</v>
      </c>
      <c r="D16" s="543" t="s">
        <v>541</v>
      </c>
      <c r="E16" s="544" t="s">
        <v>541</v>
      </c>
      <c r="F16" s="545" t="s">
        <v>541</v>
      </c>
      <c r="G16" s="546" t="s">
        <v>540</v>
      </c>
      <c r="H16" s="547" t="s">
        <v>540</v>
      </c>
      <c r="I16" s="542" t="s">
        <v>540</v>
      </c>
      <c r="J16" s="548" t="s">
        <v>540</v>
      </c>
      <c r="K16" s="549" t="s">
        <v>540</v>
      </c>
      <c r="L16" s="550" t="s">
        <v>540</v>
      </c>
      <c r="M16" s="551" t="s">
        <v>540</v>
      </c>
    </row>
    <row r="17" spans="1:13" hidden="1" x14ac:dyDescent="0.35">
      <c r="B17" s="2" t="s">
        <v>459</v>
      </c>
      <c r="C17" s="552" t="s">
        <v>540</v>
      </c>
      <c r="D17" s="553" t="s">
        <v>541</v>
      </c>
      <c r="E17" s="554" t="s">
        <v>541</v>
      </c>
      <c r="F17" s="555" t="s">
        <v>541</v>
      </c>
      <c r="G17" s="556" t="s">
        <v>540</v>
      </c>
      <c r="H17" s="557" t="s">
        <v>540</v>
      </c>
      <c r="I17" s="552" t="s">
        <v>540</v>
      </c>
      <c r="J17" s="558" t="s">
        <v>540</v>
      </c>
      <c r="K17" s="559" t="s">
        <v>540</v>
      </c>
      <c r="L17" s="531" t="s">
        <v>540</v>
      </c>
      <c r="M17" s="531" t="s">
        <v>540</v>
      </c>
    </row>
    <row r="18" spans="1:13" hidden="1" x14ac:dyDescent="0.35">
      <c r="B18" s="2" t="s">
        <v>460</v>
      </c>
      <c r="C18" s="560" t="s">
        <v>541</v>
      </c>
      <c r="D18" s="561" t="s">
        <v>541</v>
      </c>
      <c r="E18" s="562" t="s">
        <v>541</v>
      </c>
      <c r="F18" s="563" t="s">
        <v>541</v>
      </c>
      <c r="G18" s="564" t="s">
        <v>541</v>
      </c>
      <c r="H18" s="565" t="s">
        <v>541</v>
      </c>
      <c r="I18" s="560" t="s">
        <v>541</v>
      </c>
      <c r="J18" s="566" t="s">
        <v>541</v>
      </c>
      <c r="K18" s="567" t="s">
        <v>540</v>
      </c>
      <c r="L18" s="568" t="s">
        <v>540</v>
      </c>
      <c r="M18" s="569" t="s">
        <v>540</v>
      </c>
    </row>
    <row r="19" spans="1:13" hidden="1" x14ac:dyDescent="0.35">
      <c r="B19" s="2" t="s">
        <v>461</v>
      </c>
      <c r="C19" s="570" t="s">
        <v>540</v>
      </c>
      <c r="D19" s="571" t="s">
        <v>541</v>
      </c>
      <c r="E19" s="572" t="s">
        <v>541</v>
      </c>
      <c r="F19" s="573" t="s">
        <v>541</v>
      </c>
      <c r="G19" s="574" t="s">
        <v>541</v>
      </c>
      <c r="H19" s="575" t="s">
        <v>540</v>
      </c>
      <c r="I19" s="570" t="s">
        <v>540</v>
      </c>
      <c r="J19" s="576" t="s">
        <v>540</v>
      </c>
      <c r="K19" s="577" t="s">
        <v>540</v>
      </c>
      <c r="L19" s="578" t="s">
        <v>540</v>
      </c>
      <c r="M19" s="531" t="s">
        <v>540</v>
      </c>
    </row>
    <row r="20" spans="1:13" hidden="1" x14ac:dyDescent="0.35">
      <c r="B20" s="2" t="s">
        <v>462</v>
      </c>
      <c r="C20" s="579" t="s">
        <v>540</v>
      </c>
      <c r="D20" s="580" t="s">
        <v>541</v>
      </c>
      <c r="E20" s="581" t="s">
        <v>541</v>
      </c>
      <c r="F20" s="582" t="s">
        <v>541</v>
      </c>
      <c r="G20" s="583" t="s">
        <v>540</v>
      </c>
      <c r="H20" s="584" t="s">
        <v>540</v>
      </c>
      <c r="I20" s="579" t="s">
        <v>540</v>
      </c>
      <c r="J20" s="585" t="s">
        <v>540</v>
      </c>
      <c r="K20" s="531" t="s">
        <v>540</v>
      </c>
      <c r="L20" s="531" t="s">
        <v>540</v>
      </c>
      <c r="M20" s="531" t="s">
        <v>540</v>
      </c>
    </row>
    <row r="21" spans="1:13" hidden="1" x14ac:dyDescent="0.35">
      <c r="B21" s="2" t="s">
        <v>463</v>
      </c>
      <c r="C21" s="586" t="s">
        <v>541</v>
      </c>
      <c r="D21" s="587" t="s">
        <v>541</v>
      </c>
      <c r="E21" s="588" t="s">
        <v>541</v>
      </c>
      <c r="F21" s="589" t="s">
        <v>541</v>
      </c>
      <c r="G21" s="590" t="s">
        <v>541</v>
      </c>
      <c r="H21" s="591" t="s">
        <v>541</v>
      </c>
      <c r="I21" s="586" t="s">
        <v>541</v>
      </c>
      <c r="J21" s="592" t="s">
        <v>541</v>
      </c>
      <c r="K21" s="593" t="s">
        <v>541</v>
      </c>
      <c r="L21" s="594" t="s">
        <v>540</v>
      </c>
      <c r="M21" s="595" t="s">
        <v>540</v>
      </c>
    </row>
    <row r="22" spans="1:13" hidden="1" x14ac:dyDescent="0.35"/>
    <row r="23" spans="1:13" hidden="1" x14ac:dyDescent="0.35">
      <c r="A23" s="501" t="s">
        <v>464</v>
      </c>
      <c r="B23" s="501"/>
      <c r="C23" s="501"/>
      <c r="D23" s="501"/>
      <c r="E23" s="501"/>
      <c r="F23" s="501"/>
      <c r="G23" s="501"/>
      <c r="H23" s="501"/>
      <c r="I23" s="501"/>
      <c r="J23" s="501"/>
      <c r="K23" s="501"/>
      <c r="L23" s="501"/>
      <c r="M23" s="501"/>
    </row>
    <row r="24" spans="1:13" hidden="1" x14ac:dyDescent="0.35">
      <c r="B24" s="2" t="s">
        <v>465</v>
      </c>
      <c r="C24" s="596" t="s">
        <v>540</v>
      </c>
      <c r="D24" s="597" t="s">
        <v>541</v>
      </c>
      <c r="E24" s="598" t="s">
        <v>541</v>
      </c>
      <c r="F24" s="599" t="s">
        <v>541</v>
      </c>
      <c r="G24" s="600" t="s">
        <v>540</v>
      </c>
      <c r="H24" s="601" t="s">
        <v>540</v>
      </c>
      <c r="I24" s="596" t="s">
        <v>540</v>
      </c>
      <c r="J24" s="602" t="s">
        <v>540</v>
      </c>
      <c r="K24" s="603" t="s">
        <v>540</v>
      </c>
      <c r="L24" s="529" t="s">
        <v>540</v>
      </c>
      <c r="M24" s="604" t="s">
        <v>540</v>
      </c>
    </row>
    <row r="25" spans="1:13" hidden="1" x14ac:dyDescent="0.35">
      <c r="B25" s="2" t="s">
        <v>466</v>
      </c>
      <c r="C25" s="605" t="s">
        <v>541</v>
      </c>
      <c r="D25" s="606" t="s">
        <v>541</v>
      </c>
      <c r="E25" s="607" t="s">
        <v>541</v>
      </c>
      <c r="F25" s="608" t="s">
        <v>541</v>
      </c>
      <c r="G25" s="609" t="s">
        <v>541</v>
      </c>
      <c r="H25" s="610" t="s">
        <v>541</v>
      </c>
      <c r="I25" s="605" t="s">
        <v>541</v>
      </c>
      <c r="J25" s="611" t="s">
        <v>541</v>
      </c>
      <c r="K25" s="612" t="s">
        <v>541</v>
      </c>
      <c r="L25" s="613" t="s">
        <v>541</v>
      </c>
      <c r="M25" s="614" t="s">
        <v>541</v>
      </c>
    </row>
    <row r="26" spans="1:13" hidden="1" x14ac:dyDescent="0.35">
      <c r="B26" s="2" t="s">
        <v>467</v>
      </c>
      <c r="C26" s="615" t="s">
        <v>541</v>
      </c>
      <c r="D26" s="616" t="s">
        <v>541</v>
      </c>
      <c r="E26" s="617" t="s">
        <v>541</v>
      </c>
      <c r="F26" s="618" t="s">
        <v>541</v>
      </c>
      <c r="G26" s="619" t="s">
        <v>541</v>
      </c>
      <c r="H26" s="620" t="s">
        <v>541</v>
      </c>
      <c r="I26" s="615" t="s">
        <v>541</v>
      </c>
      <c r="J26" s="621" t="s">
        <v>541</v>
      </c>
      <c r="K26" s="622" t="s">
        <v>541</v>
      </c>
      <c r="L26" s="623" t="s">
        <v>540</v>
      </c>
      <c r="M26" s="624" t="s">
        <v>540</v>
      </c>
    </row>
    <row r="27" spans="1:13" hidden="1" x14ac:dyDescent="0.35">
      <c r="B27" s="2" t="s">
        <v>468</v>
      </c>
      <c r="C27" s="625" t="s">
        <v>540</v>
      </c>
      <c r="D27" s="626" t="s">
        <v>541</v>
      </c>
      <c r="E27" s="627" t="s">
        <v>541</v>
      </c>
      <c r="F27" s="628" t="s">
        <v>541</v>
      </c>
      <c r="G27" s="629" t="s">
        <v>541</v>
      </c>
      <c r="H27" s="630" t="s">
        <v>540</v>
      </c>
      <c r="I27" s="625" t="s">
        <v>540</v>
      </c>
      <c r="J27" s="631" t="s">
        <v>540</v>
      </c>
      <c r="K27" s="632" t="s">
        <v>540</v>
      </c>
      <c r="L27" s="633" t="s">
        <v>540</v>
      </c>
      <c r="M27" s="634" t="s">
        <v>540</v>
      </c>
    </row>
    <row r="28" spans="1:13" hidden="1" x14ac:dyDescent="0.35">
      <c r="B28" s="2" t="s">
        <v>469</v>
      </c>
      <c r="C28" s="635" t="s">
        <v>540</v>
      </c>
      <c r="D28" s="636" t="s">
        <v>541</v>
      </c>
      <c r="E28" s="637" t="s">
        <v>541</v>
      </c>
      <c r="F28" s="638" t="s">
        <v>541</v>
      </c>
      <c r="G28" s="639" t="s">
        <v>540</v>
      </c>
      <c r="H28" s="640" t="s">
        <v>540</v>
      </c>
      <c r="I28" s="635" t="s">
        <v>540</v>
      </c>
      <c r="J28" s="641" t="s">
        <v>540</v>
      </c>
      <c r="K28" s="642" t="s">
        <v>540</v>
      </c>
      <c r="L28" s="643" t="s">
        <v>540</v>
      </c>
      <c r="M28" s="644" t="s">
        <v>540</v>
      </c>
    </row>
    <row r="29" spans="1:13" hidden="1" x14ac:dyDescent="0.35">
      <c r="B29" s="2" t="s">
        <v>470</v>
      </c>
      <c r="C29" s="645" t="s">
        <v>541</v>
      </c>
      <c r="D29" s="646" t="s">
        <v>541</v>
      </c>
      <c r="E29" s="647" t="s">
        <v>541</v>
      </c>
      <c r="F29" s="648" t="s">
        <v>541</v>
      </c>
      <c r="G29" s="649" t="s">
        <v>541</v>
      </c>
      <c r="H29" s="650" t="s">
        <v>541</v>
      </c>
      <c r="I29" s="645" t="s">
        <v>541</v>
      </c>
      <c r="J29" s="651" t="s">
        <v>541</v>
      </c>
      <c r="K29" s="652" t="s">
        <v>541</v>
      </c>
      <c r="L29" s="653" t="s">
        <v>541</v>
      </c>
      <c r="M29" s="654" t="s">
        <v>541</v>
      </c>
    </row>
    <row r="30" spans="1:13" hidden="1" x14ac:dyDescent="0.35">
      <c r="B30" s="2" t="s">
        <v>471</v>
      </c>
      <c r="C30" s="655" t="s">
        <v>540</v>
      </c>
      <c r="D30" s="656" t="s">
        <v>541</v>
      </c>
      <c r="E30" s="657" t="s">
        <v>541</v>
      </c>
      <c r="F30" s="658" t="s">
        <v>541</v>
      </c>
      <c r="G30" s="659" t="s">
        <v>541</v>
      </c>
      <c r="H30" s="660" t="s">
        <v>541</v>
      </c>
      <c r="I30" s="655" t="s">
        <v>540</v>
      </c>
      <c r="J30" s="661" t="s">
        <v>540</v>
      </c>
      <c r="K30" s="662" t="s">
        <v>540</v>
      </c>
      <c r="L30" s="663" t="s">
        <v>540</v>
      </c>
      <c r="M30" s="664" t="s">
        <v>540</v>
      </c>
    </row>
    <row r="31" spans="1:13" hidden="1" x14ac:dyDescent="0.35">
      <c r="B31" s="2" t="s">
        <v>472</v>
      </c>
      <c r="C31" s="665" t="s">
        <v>541</v>
      </c>
      <c r="D31" s="666" t="s">
        <v>541</v>
      </c>
      <c r="E31" s="667" t="s">
        <v>541</v>
      </c>
      <c r="F31" s="668" t="s">
        <v>541</v>
      </c>
      <c r="G31" s="669" t="s">
        <v>541</v>
      </c>
      <c r="H31" s="670" t="s">
        <v>541</v>
      </c>
      <c r="I31" s="665" t="s">
        <v>541</v>
      </c>
      <c r="J31" s="671" t="s">
        <v>541</v>
      </c>
      <c r="K31" s="672" t="s">
        <v>541</v>
      </c>
      <c r="L31" s="673" t="s">
        <v>541</v>
      </c>
      <c r="M31" s="674" t="s">
        <v>541</v>
      </c>
    </row>
    <row r="32" spans="1:13" hidden="1" x14ac:dyDescent="0.35">
      <c r="B32" s="2" t="s">
        <v>473</v>
      </c>
      <c r="C32" s="675" t="s">
        <v>541</v>
      </c>
      <c r="D32" s="676" t="s">
        <v>541</v>
      </c>
      <c r="E32" s="677" t="s">
        <v>541</v>
      </c>
      <c r="F32" s="678" t="s">
        <v>541</v>
      </c>
      <c r="G32" s="679" t="s">
        <v>541</v>
      </c>
      <c r="H32" s="680" t="s">
        <v>541</v>
      </c>
      <c r="I32" s="675" t="s">
        <v>541</v>
      </c>
      <c r="J32" s="681" t="s">
        <v>541</v>
      </c>
      <c r="K32" s="682" t="s">
        <v>541</v>
      </c>
      <c r="L32" s="683" t="s">
        <v>541</v>
      </c>
      <c r="M32" s="684" t="s">
        <v>541</v>
      </c>
    </row>
    <row r="33" spans="1:13" hidden="1" x14ac:dyDescent="0.35"/>
    <row r="34" spans="1:13" hidden="1" x14ac:dyDescent="0.35"/>
    <row r="35" spans="1:13" x14ac:dyDescent="0.35">
      <c r="A35" s="501" t="s">
        <v>474</v>
      </c>
      <c r="B35" s="501"/>
      <c r="C35" s="501"/>
      <c r="D35" s="501"/>
      <c r="E35" s="501"/>
      <c r="F35" s="501"/>
      <c r="G35" s="501"/>
      <c r="H35" s="501"/>
      <c r="I35" s="501"/>
      <c r="J35" s="501"/>
      <c r="K35" s="501"/>
      <c r="L35" s="501"/>
      <c r="M35" s="501"/>
    </row>
    <row r="36" spans="1:13" x14ac:dyDescent="0.35">
      <c r="A36" s="2" t="s">
        <v>475</v>
      </c>
      <c r="B36" s="2" t="s">
        <v>476</v>
      </c>
      <c r="C36" s="685" t="s">
        <v>540</v>
      </c>
      <c r="D36" s="686" t="s">
        <v>541</v>
      </c>
      <c r="E36" s="687" t="s">
        <v>541</v>
      </c>
      <c r="F36" s="688" t="s">
        <v>541</v>
      </c>
      <c r="G36" s="689" t="s">
        <v>541</v>
      </c>
      <c r="H36" s="690" t="s">
        <v>541</v>
      </c>
      <c r="I36" s="685" t="s">
        <v>540</v>
      </c>
      <c r="J36" s="691" t="s">
        <v>540</v>
      </c>
      <c r="K36" s="692" t="s">
        <v>540</v>
      </c>
      <c r="L36" s="693" t="s">
        <v>540</v>
      </c>
      <c r="M36" s="694" t="s">
        <v>540</v>
      </c>
    </row>
    <row r="37" spans="1:13" x14ac:dyDescent="0.35">
      <c r="A37" s="2" t="s">
        <v>477</v>
      </c>
      <c r="B37" s="2" t="s">
        <v>478</v>
      </c>
      <c r="C37" s="695" t="s">
        <v>540</v>
      </c>
      <c r="D37" s="696" t="s">
        <v>541</v>
      </c>
      <c r="E37" s="697" t="s">
        <v>541</v>
      </c>
      <c r="F37" s="698" t="s">
        <v>541</v>
      </c>
      <c r="G37" s="699" t="s">
        <v>540</v>
      </c>
      <c r="H37" s="700" t="s">
        <v>540</v>
      </c>
      <c r="I37" s="695" t="s">
        <v>540</v>
      </c>
      <c r="J37" s="701" t="s">
        <v>540</v>
      </c>
      <c r="K37" s="702" t="s">
        <v>540</v>
      </c>
      <c r="L37" s="703" t="s">
        <v>540</v>
      </c>
      <c r="M37" s="531" t="s">
        <v>540</v>
      </c>
    </row>
    <row r="38" spans="1:13" x14ac:dyDescent="0.35">
      <c r="A38" s="2" t="s">
        <v>479</v>
      </c>
      <c r="B38" s="2" t="s">
        <v>480</v>
      </c>
      <c r="C38" s="704" t="s">
        <v>540</v>
      </c>
      <c r="D38" s="705" t="s">
        <v>541</v>
      </c>
      <c r="E38" s="706" t="s">
        <v>541</v>
      </c>
      <c r="F38" s="707" t="s">
        <v>541</v>
      </c>
      <c r="G38" s="708" t="s">
        <v>541</v>
      </c>
      <c r="H38" s="709" t="s">
        <v>541</v>
      </c>
      <c r="I38" s="704" t="s">
        <v>540</v>
      </c>
      <c r="J38" s="710" t="s">
        <v>540</v>
      </c>
      <c r="K38" s="711" t="s">
        <v>540</v>
      </c>
      <c r="L38" s="712" t="s">
        <v>540</v>
      </c>
      <c r="M38" s="713" t="s">
        <v>540</v>
      </c>
    </row>
    <row r="39" spans="1:13" x14ac:dyDescent="0.35">
      <c r="A39" s="2" t="s">
        <v>326</v>
      </c>
      <c r="B39" s="2" t="s">
        <v>472</v>
      </c>
      <c r="C39" s="665" t="s">
        <v>541</v>
      </c>
      <c r="D39" s="666" t="s">
        <v>541</v>
      </c>
      <c r="E39" s="667" t="s">
        <v>541</v>
      </c>
      <c r="F39" s="668" t="s">
        <v>541</v>
      </c>
      <c r="G39" s="669" t="s">
        <v>541</v>
      </c>
      <c r="H39" s="670" t="s">
        <v>541</v>
      </c>
      <c r="I39" s="665" t="s">
        <v>541</v>
      </c>
      <c r="J39" s="671" t="s">
        <v>541</v>
      </c>
      <c r="K39" s="672" t="s">
        <v>541</v>
      </c>
      <c r="L39" s="673" t="s">
        <v>541</v>
      </c>
      <c r="M39" s="674" t="s">
        <v>541</v>
      </c>
    </row>
    <row r="40" spans="1:13" x14ac:dyDescent="0.35">
      <c r="A40" s="2" t="s">
        <v>49</v>
      </c>
      <c r="B40" s="2" t="s">
        <v>457</v>
      </c>
      <c r="C40" s="532" t="s">
        <v>541</v>
      </c>
      <c r="D40" s="533" t="s">
        <v>541</v>
      </c>
      <c r="E40" s="534" t="s">
        <v>541</v>
      </c>
      <c r="F40" s="535" t="s">
        <v>541</v>
      </c>
      <c r="G40" s="536" t="s">
        <v>541</v>
      </c>
      <c r="H40" s="537" t="s">
        <v>541</v>
      </c>
      <c r="I40" s="532" t="s">
        <v>541</v>
      </c>
      <c r="J40" s="538" t="s">
        <v>540</v>
      </c>
      <c r="K40" s="539" t="s">
        <v>540</v>
      </c>
      <c r="L40" s="540" t="s">
        <v>540</v>
      </c>
      <c r="M40" s="541" t="s">
        <v>540</v>
      </c>
    </row>
    <row r="41" spans="1:13" x14ac:dyDescent="0.35">
      <c r="A41" s="2" t="s">
        <v>107</v>
      </c>
      <c r="B41" s="2" t="s">
        <v>458</v>
      </c>
      <c r="C41" s="542" t="s">
        <v>540</v>
      </c>
      <c r="D41" s="543" t="s">
        <v>541</v>
      </c>
      <c r="E41" s="544" t="s">
        <v>541</v>
      </c>
      <c r="F41" s="545" t="s">
        <v>541</v>
      </c>
      <c r="G41" s="546" t="s">
        <v>540</v>
      </c>
      <c r="H41" s="547" t="s">
        <v>540</v>
      </c>
      <c r="I41" s="542" t="s">
        <v>540</v>
      </c>
      <c r="J41" s="548" t="s">
        <v>540</v>
      </c>
      <c r="K41" s="549" t="s">
        <v>540</v>
      </c>
      <c r="L41" s="550" t="s">
        <v>540</v>
      </c>
      <c r="M41" s="551" t="s">
        <v>540</v>
      </c>
    </row>
    <row r="42" spans="1:13" x14ac:dyDescent="0.35">
      <c r="A42" s="2" t="s">
        <v>225</v>
      </c>
      <c r="B42" s="2" t="s">
        <v>469</v>
      </c>
      <c r="C42" s="635" t="s">
        <v>540</v>
      </c>
      <c r="D42" s="636" t="s">
        <v>541</v>
      </c>
      <c r="E42" s="637" t="s">
        <v>541</v>
      </c>
      <c r="F42" s="638" t="s">
        <v>541</v>
      </c>
      <c r="G42" s="639" t="s">
        <v>540</v>
      </c>
      <c r="H42" s="640" t="s">
        <v>540</v>
      </c>
      <c r="I42" s="635" t="s">
        <v>540</v>
      </c>
      <c r="J42" s="641" t="s">
        <v>540</v>
      </c>
      <c r="K42" s="642" t="s">
        <v>540</v>
      </c>
      <c r="L42" s="643" t="s">
        <v>540</v>
      </c>
      <c r="M42" s="644" t="s">
        <v>540</v>
      </c>
    </row>
    <row r="43" spans="1:13" x14ac:dyDescent="0.35">
      <c r="A43" s="2" t="s">
        <v>481</v>
      </c>
      <c r="B43" s="2" t="s">
        <v>482</v>
      </c>
      <c r="C43" s="714" t="s">
        <v>541</v>
      </c>
      <c r="D43" s="715" t="s">
        <v>541</v>
      </c>
      <c r="E43" s="716" t="s">
        <v>541</v>
      </c>
      <c r="F43" s="717" t="s">
        <v>541</v>
      </c>
      <c r="G43" s="718" t="s">
        <v>541</v>
      </c>
      <c r="H43" s="719" t="s">
        <v>541</v>
      </c>
      <c r="I43" s="714" t="s">
        <v>541</v>
      </c>
      <c r="J43" s="720" t="s">
        <v>541</v>
      </c>
      <c r="K43" s="721" t="s">
        <v>541</v>
      </c>
      <c r="L43" s="722" t="s">
        <v>541</v>
      </c>
      <c r="M43" s="723" t="s">
        <v>541</v>
      </c>
    </row>
    <row r="44" spans="1:13" x14ac:dyDescent="0.35">
      <c r="A44" s="2" t="s">
        <v>318</v>
      </c>
      <c r="B44" s="2" t="s">
        <v>483</v>
      </c>
      <c r="C44" s="531" t="s">
        <v>540</v>
      </c>
      <c r="D44" s="724" t="s">
        <v>541</v>
      </c>
      <c r="E44" s="725" t="s">
        <v>541</v>
      </c>
      <c r="F44" s="726" t="s">
        <v>540</v>
      </c>
      <c r="G44" s="727" t="s">
        <v>540</v>
      </c>
      <c r="H44" s="728" t="s">
        <v>540</v>
      </c>
      <c r="I44" s="531" t="s">
        <v>540</v>
      </c>
      <c r="J44" s="531" t="s">
        <v>540</v>
      </c>
      <c r="K44" s="531" t="s">
        <v>540</v>
      </c>
      <c r="L44" s="531" t="s">
        <v>540</v>
      </c>
      <c r="M44" s="531" t="s">
        <v>540</v>
      </c>
    </row>
    <row r="45" spans="1:13" x14ac:dyDescent="0.35">
      <c r="A45" s="2" t="s">
        <v>484</v>
      </c>
      <c r="B45" s="2" t="s">
        <v>485</v>
      </c>
      <c r="C45" s="729" t="s">
        <v>540</v>
      </c>
      <c r="D45" s="730" t="s">
        <v>541</v>
      </c>
      <c r="E45" s="731" t="s">
        <v>541</v>
      </c>
      <c r="F45" s="732" t="s">
        <v>541</v>
      </c>
      <c r="G45" s="733" t="s">
        <v>541</v>
      </c>
      <c r="H45" s="734" t="s">
        <v>540</v>
      </c>
      <c r="I45" s="729" t="s">
        <v>540</v>
      </c>
      <c r="J45" s="735" t="s">
        <v>540</v>
      </c>
      <c r="K45" s="736" t="s">
        <v>540</v>
      </c>
      <c r="L45" s="737" t="s">
        <v>540</v>
      </c>
      <c r="M45" s="738" t="s">
        <v>540</v>
      </c>
    </row>
    <row r="48" spans="1:13" x14ac:dyDescent="0.35">
      <c r="A48" s="501" t="s">
        <v>486</v>
      </c>
      <c r="B48" s="501"/>
      <c r="C48" s="501"/>
      <c r="D48" s="501"/>
      <c r="E48" s="501"/>
      <c r="F48" s="501"/>
      <c r="G48" s="501"/>
      <c r="H48" s="501"/>
      <c r="I48" s="501"/>
      <c r="J48" s="501"/>
      <c r="K48" s="501"/>
      <c r="L48" s="501"/>
      <c r="M48" s="501"/>
    </row>
    <row r="49" spans="2:13" x14ac:dyDescent="0.35">
      <c r="B49" s="2" t="s">
        <v>487</v>
      </c>
      <c r="C49" s="739" t="s">
        <v>541</v>
      </c>
      <c r="D49" s="740" t="s">
        <v>541</v>
      </c>
      <c r="E49" s="741" t="s">
        <v>541</v>
      </c>
      <c r="F49" s="742" t="s">
        <v>541</v>
      </c>
      <c r="G49" s="743" t="s">
        <v>541</v>
      </c>
      <c r="H49" s="744" t="s">
        <v>541</v>
      </c>
      <c r="I49" s="739" t="s">
        <v>541</v>
      </c>
      <c r="J49" s="745" t="s">
        <v>541</v>
      </c>
      <c r="K49" s="746" t="s">
        <v>541</v>
      </c>
      <c r="L49" s="747" t="s">
        <v>541</v>
      </c>
      <c r="M49" s="748" t="s">
        <v>541</v>
      </c>
    </row>
    <row r="50" spans="2:13" x14ac:dyDescent="0.35">
      <c r="B50" s="2" t="s">
        <v>488</v>
      </c>
      <c r="C50" s="742" t="s">
        <v>541</v>
      </c>
      <c r="D50" s="749" t="s">
        <v>541</v>
      </c>
      <c r="E50" s="750" t="s">
        <v>541</v>
      </c>
      <c r="F50" s="751" t="s">
        <v>541</v>
      </c>
      <c r="G50" s="752" t="s">
        <v>541</v>
      </c>
      <c r="H50" s="753" t="s">
        <v>541</v>
      </c>
      <c r="I50" s="742" t="s">
        <v>541</v>
      </c>
      <c r="J50" s="754" t="s">
        <v>541</v>
      </c>
      <c r="K50" s="755" t="s">
        <v>541</v>
      </c>
      <c r="L50" s="756" t="s">
        <v>541</v>
      </c>
      <c r="M50" s="757" t="s">
        <v>541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6C2F-C4EE-4FB7-955E-9C936295AD60}">
  <sheetPr codeName="Feuil33"/>
  <dimension ref="A1:A43"/>
  <sheetViews>
    <sheetView showGridLines="0" tabSelected="1" workbookViewId="0">
      <selection activeCell="A17" sqref="A17"/>
    </sheetView>
  </sheetViews>
  <sheetFormatPr baseColWidth="10" defaultColWidth="9.1796875" defaultRowHeight="14.5" x14ac:dyDescent="0.35"/>
  <cols>
    <col min="1" max="1" width="158.1796875" style="7" bestFit="1" customWidth="1"/>
    <col min="2" max="2" width="23" style="7" customWidth="1"/>
    <col min="3" max="10" width="10.81640625" style="7" customWidth="1"/>
    <col min="11" max="16384" width="9.1796875" style="7"/>
  </cols>
  <sheetData>
    <row r="1" spans="1:1" s="2" customFormat="1" ht="28.5" customHeight="1" x14ac:dyDescent="0.35">
      <c r="A1" s="7" t="e" vm="1">
        <v>#VALUE!</v>
      </c>
    </row>
    <row r="2" spans="1:1" s="2" customFormat="1" ht="18.5" x14ac:dyDescent="0.45">
      <c r="A2" s="758" t="s">
        <v>489</v>
      </c>
    </row>
    <row r="4" spans="1:1" s="2" customFormat="1" x14ac:dyDescent="0.35">
      <c r="A4" s="759" t="s">
        <v>490</v>
      </c>
    </row>
    <row r="5" spans="1:1" s="2" customFormat="1" x14ac:dyDescent="0.35">
      <c r="A5" s="760" t="s">
        <v>491</v>
      </c>
    </row>
    <row r="6" spans="1:1" s="2" customFormat="1" x14ac:dyDescent="0.35">
      <c r="A6" s="761"/>
    </row>
    <row r="7" spans="1:1" s="2" customFormat="1" x14ac:dyDescent="0.35">
      <c r="A7" s="759" t="s">
        <v>492</v>
      </c>
    </row>
    <row r="8" spans="1:1" s="2" customFormat="1" x14ac:dyDescent="0.35">
      <c r="A8" s="762" t="str">
        <f>"Ces données sont relatives à l'édition "&amp;Paramètres!B5&amp;" "&amp;Paramètres!B3&amp;"."</f>
        <v>Ces données sont relatives à l'édition octobre 2026.</v>
      </c>
    </row>
    <row r="9" spans="1:1" s="2" customFormat="1" ht="24.5" x14ac:dyDescent="0.35">
      <c r="A9" s="763" t="s">
        <v>493</v>
      </c>
    </row>
    <row r="10" spans="1:1" s="2" customFormat="1" x14ac:dyDescent="0.35">
      <c r="A10" s="762"/>
    </row>
    <row r="11" spans="1:1" s="2" customFormat="1" x14ac:dyDescent="0.35">
      <c r="A11" s="764" t="s">
        <v>145</v>
      </c>
    </row>
    <row r="12" spans="1:1" s="2" customFormat="1" x14ac:dyDescent="0.35">
      <c r="A12" s="765" t="s">
        <v>494</v>
      </c>
    </row>
    <row r="13" spans="1:1" s="2" customFormat="1" x14ac:dyDescent="0.35">
      <c r="A13" s="485"/>
    </row>
    <row r="14" spans="1:1" s="2" customFormat="1" x14ac:dyDescent="0.35">
      <c r="A14" s="764" t="s">
        <v>495</v>
      </c>
    </row>
    <row r="15" spans="1:1" s="2" customFormat="1" x14ac:dyDescent="0.35">
      <c r="A15" s="766" t="s">
        <v>522</v>
      </c>
    </row>
    <row r="16" spans="1:1" s="2" customFormat="1" x14ac:dyDescent="0.35">
      <c r="A16" s="766" t="s">
        <v>496</v>
      </c>
    </row>
    <row r="17" spans="1:1" s="2" customFormat="1" ht="24.5" x14ac:dyDescent="0.35">
      <c r="A17" s="767" t="s">
        <v>422</v>
      </c>
    </row>
    <row r="18" spans="1:1" s="2" customFormat="1" x14ac:dyDescent="0.35">
      <c r="A18" s="767" t="s">
        <v>423</v>
      </c>
    </row>
    <row r="19" spans="1:1" s="2" customFormat="1" x14ac:dyDescent="0.35">
      <c r="A19" s="39" t="s">
        <v>424</v>
      </c>
    </row>
    <row r="20" spans="1:1" s="2" customFormat="1" x14ac:dyDescent="0.35">
      <c r="A20" s="767" t="s">
        <v>497</v>
      </c>
    </row>
    <row r="21" spans="1:1" s="2" customFormat="1" x14ac:dyDescent="0.35">
      <c r="A21" s="767" t="s">
        <v>498</v>
      </c>
    </row>
    <row r="22" spans="1:1" s="2" customFormat="1" x14ac:dyDescent="0.35">
      <c r="A22" s="767" t="s">
        <v>427</v>
      </c>
    </row>
    <row r="23" spans="1:1" s="2" customFormat="1" x14ac:dyDescent="0.35">
      <c r="A23" s="485"/>
    </row>
    <row r="24" spans="1:1" s="2" customFormat="1" x14ac:dyDescent="0.35">
      <c r="A24" s="764" t="s">
        <v>499</v>
      </c>
    </row>
    <row r="25" spans="1:1" s="2" customFormat="1" x14ac:dyDescent="0.35">
      <c r="A25" s="768" t="s">
        <v>500</v>
      </c>
    </row>
    <row r="26" spans="1:1" s="2" customFormat="1" x14ac:dyDescent="0.35">
      <c r="A26" s="485"/>
    </row>
    <row r="27" spans="1:1" s="2" customFormat="1" x14ac:dyDescent="0.35">
      <c r="A27" s="764" t="s">
        <v>501</v>
      </c>
    </row>
    <row r="28" spans="1:1" s="2" customFormat="1" ht="36.5" x14ac:dyDescent="0.35">
      <c r="A28" s="766" t="s">
        <v>502</v>
      </c>
    </row>
    <row r="29" spans="1:1" s="2" customFormat="1" ht="20.5" customHeight="1" x14ac:dyDescent="0.35">
      <c r="A29" s="763" t="s">
        <v>503</v>
      </c>
    </row>
    <row r="30" spans="1:1" s="2" customFormat="1" ht="60.5" x14ac:dyDescent="0.35">
      <c r="A30" s="766" t="s">
        <v>317</v>
      </c>
    </row>
    <row r="31" spans="1:1" s="2" customFormat="1" ht="63" customHeight="1" x14ac:dyDescent="0.35">
      <c r="A31" s="766" t="s">
        <v>504</v>
      </c>
    </row>
    <row r="32" spans="1:1" s="2" customFormat="1" x14ac:dyDescent="0.35">
      <c r="A32" s="769" t="s">
        <v>505</v>
      </c>
    </row>
    <row r="33" spans="1:1" s="2" customFormat="1" x14ac:dyDescent="0.35">
      <c r="A33" s="761"/>
    </row>
    <row r="34" spans="1:1" s="2" customFormat="1" x14ac:dyDescent="0.35">
      <c r="A34" s="759" t="s">
        <v>506</v>
      </c>
    </row>
    <row r="35" spans="1:1" s="2" customFormat="1" x14ac:dyDescent="0.35">
      <c r="A35" s="770" t="s">
        <v>507</v>
      </c>
    </row>
    <row r="36" spans="1:1" s="2" customFormat="1" x14ac:dyDescent="0.35">
      <c r="A36" s="485" t="s">
        <v>508</v>
      </c>
    </row>
    <row r="37" spans="1:1" s="2" customFormat="1" x14ac:dyDescent="0.35">
      <c r="A37" s="769" t="s">
        <v>505</v>
      </c>
    </row>
    <row r="38" spans="1:1" x14ac:dyDescent="0.35">
      <c r="A38" s="770"/>
    </row>
    <row r="39" spans="1:1" x14ac:dyDescent="0.35">
      <c r="A39" s="759" t="s">
        <v>509</v>
      </c>
    </row>
    <row r="40" spans="1:1" x14ac:dyDescent="0.35">
      <c r="A40" s="771" t="str">
        <f>"Pour citer les données provenant de ce fichier : Citepa/Format Baromètre "&amp;Paramètres!B5&amp;" "&amp;Paramètres!B4&amp;" / résultats "&amp;Paramètres!B1&amp;" "&amp;Paramètres!B3</f>
        <v>Pour citer les données provenant de ce fichier : Citepa/Format Baromètre octobre 2026 / résultats juin 2026</v>
      </c>
    </row>
    <row r="41" spans="1:1" x14ac:dyDescent="0.35">
      <c r="A41" s="2"/>
    </row>
    <row r="42" spans="1:1" x14ac:dyDescent="0.35">
      <c r="A42" s="759" t="s">
        <v>166</v>
      </c>
    </row>
    <row r="43" spans="1:1" x14ac:dyDescent="0.35">
      <c r="A43" s="491" t="s">
        <v>510</v>
      </c>
    </row>
  </sheetData>
  <hyperlinks>
    <hyperlink ref="A32" r:id="rId1" xr:uid="{5263F6B6-5578-4708-9D86-DE128F67C69A}"/>
    <hyperlink ref="A37" r:id="rId2" xr:uid="{B3A4C889-FEC2-4A44-B3B2-BD8A4D4F7E5A}"/>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CB34-FB3A-495C-BC8C-2B4417EA2088}">
  <sheetPr codeName="Feuil2"/>
  <dimension ref="A2:F34"/>
  <sheetViews>
    <sheetView workbookViewId="0">
      <selection activeCell="H11" sqref="H11"/>
    </sheetView>
  </sheetViews>
  <sheetFormatPr baseColWidth="10" defaultColWidth="11.453125" defaultRowHeight="14.5" x14ac:dyDescent="0.35"/>
  <cols>
    <col min="1" max="1" width="17.453125" style="7" customWidth="1"/>
    <col min="2" max="2" width="58.81640625" style="7" customWidth="1"/>
    <col min="3" max="16384" width="11.453125" style="7"/>
  </cols>
  <sheetData>
    <row r="2" spans="1:6" ht="26" x14ac:dyDescent="0.6">
      <c r="A2" s="1457" t="s">
        <v>142</v>
      </c>
      <c r="B2" s="1457"/>
      <c r="C2" s="1457"/>
      <c r="D2" s="1457"/>
      <c r="E2" s="1457"/>
      <c r="F2" s="1457"/>
    </row>
    <row r="3" spans="1:6" x14ac:dyDescent="0.35">
      <c r="A3" s="46"/>
    </row>
    <row r="4" spans="1:6" x14ac:dyDescent="0.35">
      <c r="A4" s="911" t="s">
        <v>143</v>
      </c>
      <c r="B4" s="911"/>
      <c r="C4" s="911"/>
      <c r="D4" s="911"/>
      <c r="E4" s="911"/>
      <c r="F4" s="911"/>
    </row>
    <row r="5" spans="1:6" x14ac:dyDescent="0.35">
      <c r="A5" s="46"/>
    </row>
    <row r="6" spans="1:6" x14ac:dyDescent="0.35">
      <c r="A6" s="492" t="s">
        <v>144</v>
      </c>
      <c r="B6" s="492" t="s">
        <v>145</v>
      </c>
      <c r="C6" s="20"/>
      <c r="D6" s="20"/>
      <c r="E6" s="20"/>
      <c r="F6" s="20"/>
    </row>
    <row r="7" spans="1:6" x14ac:dyDescent="0.35">
      <c r="A7" s="493" t="s">
        <v>146</v>
      </c>
      <c r="B7" s="39"/>
    </row>
    <row r="8" spans="1:6" x14ac:dyDescent="0.35">
      <c r="A8" s="493" t="s">
        <v>147</v>
      </c>
      <c r="B8" s="39"/>
    </row>
    <row r="9" spans="1:6" x14ac:dyDescent="0.35">
      <c r="A9" s="493"/>
      <c r="B9" s="39"/>
    </row>
    <row r="10" spans="1:6" x14ac:dyDescent="0.35">
      <c r="A10" s="46"/>
    </row>
    <row r="11" spans="1:6" x14ac:dyDescent="0.35">
      <c r="A11" s="911" t="s">
        <v>2</v>
      </c>
      <c r="B11" s="911"/>
      <c r="C11" s="911"/>
      <c r="D11" s="911"/>
      <c r="E11" s="911"/>
      <c r="F11" s="911"/>
    </row>
    <row r="12" spans="1:6" x14ac:dyDescent="0.35">
      <c r="A12" s="1462"/>
      <c r="B12" s="1462"/>
      <c r="C12" s="1462"/>
      <c r="D12" s="1462"/>
    </row>
    <row r="13" spans="1:6" x14ac:dyDescent="0.35">
      <c r="A13" s="492" t="s">
        <v>144</v>
      </c>
      <c r="B13" s="492" t="s">
        <v>145</v>
      </c>
      <c r="C13" s="494"/>
      <c r="D13" s="494"/>
      <c r="E13" s="20"/>
      <c r="F13" s="20"/>
    </row>
    <row r="14" spans="1:6" x14ac:dyDescent="0.35">
      <c r="A14" s="490" t="s">
        <v>148</v>
      </c>
      <c r="B14" s="39" t="s">
        <v>439</v>
      </c>
      <c r="C14" s="46"/>
      <c r="D14" s="46"/>
    </row>
    <row r="15" spans="1:6" x14ac:dyDescent="0.35">
      <c r="A15" s="490" t="s">
        <v>149</v>
      </c>
      <c r="B15" s="39" t="s">
        <v>150</v>
      </c>
      <c r="C15" s="46"/>
      <c r="D15" s="46"/>
    </row>
    <row r="16" spans="1:6" x14ac:dyDescent="0.35">
      <c r="A16" s="490" t="s">
        <v>3</v>
      </c>
      <c r="B16" s="39" t="s">
        <v>523</v>
      </c>
      <c r="C16" s="46"/>
      <c r="D16" s="46"/>
    </row>
    <row r="17" spans="1:4" x14ac:dyDescent="0.35">
      <c r="A17" s="490" t="s">
        <v>151</v>
      </c>
      <c r="B17" s="39" t="s">
        <v>524</v>
      </c>
      <c r="C17" s="46"/>
      <c r="D17" s="46"/>
    </row>
    <row r="18" spans="1:4" x14ac:dyDescent="0.35">
      <c r="A18" s="490" t="s">
        <v>152</v>
      </c>
      <c r="B18" s="39" t="s">
        <v>150</v>
      </c>
      <c r="C18" s="46"/>
      <c r="D18" s="46"/>
    </row>
    <row r="19" spans="1:4" x14ac:dyDescent="0.35">
      <c r="A19" s="490" t="s">
        <v>153</v>
      </c>
      <c r="B19" s="39" t="s">
        <v>440</v>
      </c>
      <c r="C19" s="46"/>
      <c r="D19" s="46"/>
    </row>
    <row r="20" spans="1:4" x14ac:dyDescent="0.35">
      <c r="A20" s="490" t="s">
        <v>154</v>
      </c>
      <c r="B20" s="39" t="s">
        <v>150</v>
      </c>
      <c r="C20" s="46"/>
      <c r="D20" s="46"/>
    </row>
    <row r="21" spans="1:4" x14ac:dyDescent="0.35">
      <c r="A21" s="490" t="s">
        <v>155</v>
      </c>
      <c r="B21" s="39" t="s">
        <v>441</v>
      </c>
      <c r="C21" s="46"/>
      <c r="D21" s="46"/>
    </row>
    <row r="22" spans="1:4" x14ac:dyDescent="0.35">
      <c r="A22" s="490" t="s">
        <v>156</v>
      </c>
      <c r="B22" s="39" t="s">
        <v>150</v>
      </c>
      <c r="C22" s="46"/>
      <c r="D22" s="46"/>
    </row>
    <row r="23" spans="1:4" x14ac:dyDescent="0.35">
      <c r="A23" s="490" t="s">
        <v>5</v>
      </c>
      <c r="B23" s="39" t="s">
        <v>157</v>
      </c>
      <c r="C23" s="46"/>
      <c r="D23" s="46"/>
    </row>
    <row r="24" spans="1:4" x14ac:dyDescent="0.35">
      <c r="A24" s="490" t="s">
        <v>158</v>
      </c>
      <c r="B24" s="39" t="s">
        <v>150</v>
      </c>
      <c r="C24" s="46"/>
      <c r="D24" s="46"/>
    </row>
    <row r="25" spans="1:4" x14ac:dyDescent="0.35">
      <c r="A25" s="490" t="s">
        <v>6</v>
      </c>
      <c r="B25" s="39" t="s">
        <v>159</v>
      </c>
      <c r="C25" s="46"/>
      <c r="D25" s="46"/>
    </row>
    <row r="26" spans="1:4" x14ac:dyDescent="0.35">
      <c r="A26" s="490" t="s">
        <v>160</v>
      </c>
      <c r="B26" s="39" t="s">
        <v>150</v>
      </c>
      <c r="C26" s="46"/>
      <c r="D26" s="46"/>
    </row>
    <row r="27" spans="1:4" x14ac:dyDescent="0.35">
      <c r="A27" s="490" t="s">
        <v>7</v>
      </c>
      <c r="B27" s="39" t="s">
        <v>442</v>
      </c>
      <c r="C27" s="46"/>
      <c r="D27" s="46"/>
    </row>
    <row r="28" spans="1:4" x14ac:dyDescent="0.35">
      <c r="A28" s="490" t="s">
        <v>161</v>
      </c>
      <c r="B28" s="39" t="s">
        <v>150</v>
      </c>
      <c r="C28" s="46"/>
      <c r="D28" s="46"/>
    </row>
    <row r="29" spans="1:4" x14ac:dyDescent="0.35">
      <c r="A29" s="490" t="s">
        <v>8</v>
      </c>
      <c r="B29" s="39" t="s">
        <v>443</v>
      </c>
      <c r="C29" s="46"/>
      <c r="D29" s="46"/>
    </row>
    <row r="30" spans="1:4" x14ac:dyDescent="0.35">
      <c r="A30" s="490" t="s">
        <v>162</v>
      </c>
      <c r="B30" s="39" t="s">
        <v>150</v>
      </c>
      <c r="C30" s="46"/>
      <c r="D30" s="46"/>
    </row>
    <row r="31" spans="1:4" x14ac:dyDescent="0.35">
      <c r="A31" s="490" t="s">
        <v>163</v>
      </c>
      <c r="B31" s="39" t="s">
        <v>164</v>
      </c>
      <c r="C31" s="46"/>
      <c r="D31" s="46"/>
    </row>
    <row r="32" spans="1:4" x14ac:dyDescent="0.35">
      <c r="A32" s="490" t="s">
        <v>165</v>
      </c>
      <c r="B32" s="39" t="s">
        <v>150</v>
      </c>
      <c r="C32" s="46"/>
      <c r="D32" s="46"/>
    </row>
    <row r="33" spans="1:4" x14ac:dyDescent="0.35">
      <c r="A33" s="46"/>
      <c r="B33" s="46"/>
      <c r="C33" s="46"/>
      <c r="D33" s="46"/>
    </row>
    <row r="34" spans="1:4" x14ac:dyDescent="0.35">
      <c r="A34" s="46"/>
      <c r="B34" s="46"/>
      <c r="C34" s="46"/>
      <c r="D34" s="46"/>
    </row>
  </sheetData>
  <mergeCells count="4">
    <mergeCell ref="A12:D12"/>
    <mergeCell ref="A2:B2"/>
    <mergeCell ref="C2:D2"/>
    <mergeCell ref="E2:F2"/>
  </mergeCells>
  <hyperlinks>
    <hyperlink ref="A14" location="CO2e!A1" display="CO2e" xr:uid="{E8D38FC3-FBF7-4E13-B0EA-B24EC1E9EDDC}"/>
    <hyperlink ref="A15" location="CO2e_graph!A1" display="CO2e_graph" xr:uid="{E013C787-D349-423C-AE00-F7FEAF5806F5}"/>
    <hyperlink ref="A8" location="Définitions!A1" display="Définitions" xr:uid="{B57ADD30-7477-41C4-BC8D-9CFF7C2EB49D}"/>
    <hyperlink ref="A7" location="'Lisez-moi'!A1" display="Lisez-moi" xr:uid="{62C25C08-CAD7-4F3E-8584-32FEEC60232B}"/>
    <hyperlink ref="A18" location="CO2_graph!A1" display="CO2_graph" xr:uid="{1213EB0E-55DA-47FC-8FAC-A46590784A1E}"/>
    <hyperlink ref="A17" location="'CO2-Biomasse'!A1" display="CO2-Biomasse" xr:uid="{4E6C2EAF-63B7-4226-99B5-726A19DE7706}"/>
    <hyperlink ref="A16" location="'CO2'!A1" display="CO2" xr:uid="{85F6A009-737D-4553-BC09-C02DE97C8BFA}"/>
    <hyperlink ref="A19" location="'CH4-kt'!A1" display="CH4-kt" xr:uid="{42CE131B-8C69-4985-B624-03F80111D68C}"/>
    <hyperlink ref="A20" location="'CH4-CO2e_graph'!A1" display="CH4_graph" xr:uid="{479FD677-CD88-49E4-B9E2-F889BB2750FE}"/>
    <hyperlink ref="A21" location="'N2O-CO2e'!A1" display="N2O-CO2e" xr:uid="{7ACAFCB3-0775-45DB-A082-275E3BCBB68F}"/>
    <hyperlink ref="A22" location="'N2O-CO2e_graph'!A1" display="N2O_graph" xr:uid="{AFBD0A86-95FA-4E2D-930F-C0125D987B0C}"/>
    <hyperlink ref="A23" location="HFC!A1" display="HFC" xr:uid="{51AAA17B-680F-46B2-B529-F5038A090308}"/>
    <hyperlink ref="A24" location="HFC_graph!A1" display="HFC_graph" xr:uid="{3A97F0D2-ACB2-4501-9701-8572439CD51C}"/>
    <hyperlink ref="A25" location="PFC!A1" display="PFC" xr:uid="{617FB694-D64C-4181-B956-FBB3DAC70BE5}"/>
    <hyperlink ref="A26" location="PFC_graph!A1" display="PFC_graph" xr:uid="{FA2A6D50-1D69-4278-91F9-358C369FECD5}"/>
    <hyperlink ref="A27" location="'SF6'!A1" display="SF6" xr:uid="{DDF36690-86E2-4A78-B3EF-C242A5099293}"/>
    <hyperlink ref="A28" location="SF6_graph!A1" display="SF6_graph" xr:uid="{B04413B4-E317-42D6-BACA-3F52107B8B07}"/>
    <hyperlink ref="A29" location="'NF3'!A1" display="NF3" xr:uid="{A6422310-2990-46E1-99C8-7A5944E7BE49}"/>
    <hyperlink ref="A30" location="NF3_graph!A1" display="NF3_graph" xr:uid="{8F0264A7-4109-45C7-92D8-3F97AB823D42}"/>
    <hyperlink ref="A31" location="GF_total!A1" display="GF" xr:uid="{51BFCB56-112A-42DD-B496-280409174238}"/>
    <hyperlink ref="A32" location="GF_total_graph!A1" display="GF_graph" xr:uid="{639BD9DE-4AE3-41E7-A009-6CEE4E8BCA2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91FFF-2D8F-47D3-92B0-952979D83ACA}">
  <sheetPr codeName="Feuil4"/>
  <dimension ref="A2:I46"/>
  <sheetViews>
    <sheetView workbookViewId="0">
      <selection activeCell="B28" sqref="B28:I28"/>
    </sheetView>
  </sheetViews>
  <sheetFormatPr baseColWidth="10" defaultColWidth="11.453125" defaultRowHeight="14.5" x14ac:dyDescent="0.35"/>
  <cols>
    <col min="1" max="1" width="3" style="7" customWidth="1"/>
    <col min="2" max="16384" width="11.453125" style="7"/>
  </cols>
  <sheetData>
    <row r="2" spans="1:9" ht="26" x14ac:dyDescent="0.6">
      <c r="A2" s="1315" t="s">
        <v>147</v>
      </c>
      <c r="B2" s="1315"/>
      <c r="C2" s="1315"/>
      <c r="D2" s="1315"/>
      <c r="E2" s="1315"/>
      <c r="F2" s="1315"/>
      <c r="G2" s="1315"/>
      <c r="H2" s="1315"/>
      <c r="I2" s="1315"/>
    </row>
    <row r="3" spans="1:9" x14ac:dyDescent="0.35">
      <c r="B3" s="46"/>
    </row>
    <row r="4" spans="1:9" x14ac:dyDescent="0.35">
      <c r="A4" s="911" t="s">
        <v>167</v>
      </c>
      <c r="B4" s="911"/>
      <c r="C4" s="911"/>
      <c r="D4" s="911"/>
      <c r="E4" s="911"/>
      <c r="F4" s="911"/>
      <c r="G4" s="911"/>
      <c r="H4" s="911"/>
      <c r="I4" s="911"/>
    </row>
    <row r="5" spans="1:9" x14ac:dyDescent="0.35">
      <c r="A5" s="781"/>
      <c r="B5" s="39" t="s">
        <v>412</v>
      </c>
    </row>
    <row r="6" spans="1:9" ht="57" customHeight="1" x14ac:dyDescent="0.35">
      <c r="A6" s="1328"/>
      <c r="B6" s="1468" t="s">
        <v>413</v>
      </c>
      <c r="C6" s="1468"/>
      <c r="D6" s="1468"/>
      <c r="E6" s="1468"/>
      <c r="F6" s="1468"/>
      <c r="G6" s="1468"/>
      <c r="H6" s="1468"/>
      <c r="I6" s="1468"/>
    </row>
    <row r="7" spans="1:9" ht="43.5" customHeight="1" x14ac:dyDescent="0.35">
      <c r="A7" s="1328"/>
      <c r="B7" s="1468" t="s">
        <v>414</v>
      </c>
      <c r="C7" s="1468"/>
      <c r="D7" s="1468"/>
      <c r="E7" s="1468"/>
      <c r="F7" s="1468"/>
      <c r="G7" s="1468"/>
      <c r="H7" s="1468"/>
      <c r="I7" s="1468"/>
    </row>
    <row r="8" spans="1:9" ht="30" customHeight="1" x14ac:dyDescent="0.35">
      <c r="A8" s="1329"/>
      <c r="B8" s="1467" t="s">
        <v>415</v>
      </c>
      <c r="C8" s="1467"/>
      <c r="D8" s="1467"/>
      <c r="E8" s="1467"/>
      <c r="F8" s="1467"/>
      <c r="G8" s="1467"/>
      <c r="H8" s="1467"/>
      <c r="I8" s="1467"/>
    </row>
    <row r="9" spans="1:9" ht="30.75" customHeight="1" x14ac:dyDescent="0.35">
      <c r="A9" s="482"/>
      <c r="B9" s="1467" t="s">
        <v>416</v>
      </c>
      <c r="C9" s="1467"/>
      <c r="D9" s="1467"/>
      <c r="E9" s="1467"/>
      <c r="F9" s="1467"/>
      <c r="G9" s="1467"/>
      <c r="H9" s="1467"/>
      <c r="I9" s="1467"/>
    </row>
    <row r="10" spans="1:9" ht="32.25" customHeight="1" x14ac:dyDescent="0.35">
      <c r="A10" s="1329"/>
      <c r="B10" s="1467" t="s">
        <v>417</v>
      </c>
      <c r="C10" s="1467"/>
      <c r="D10" s="1467"/>
      <c r="E10" s="1467"/>
      <c r="F10" s="1467"/>
      <c r="G10" s="1467"/>
      <c r="H10" s="1467"/>
      <c r="I10" s="1467"/>
    </row>
    <row r="11" spans="1:9" ht="30.75" customHeight="1" x14ac:dyDescent="0.35">
      <c r="A11" s="482"/>
      <c r="B11" s="1467" t="s">
        <v>418</v>
      </c>
      <c r="C11" s="1467"/>
      <c r="D11" s="1467"/>
      <c r="E11" s="1467"/>
      <c r="F11" s="1467"/>
      <c r="G11" s="1467"/>
      <c r="H11" s="1467"/>
      <c r="I11" s="1467"/>
    </row>
    <row r="12" spans="1:9" ht="61.5" customHeight="1" x14ac:dyDescent="0.35">
      <c r="A12" s="1329"/>
      <c r="B12" s="1467" t="s">
        <v>419</v>
      </c>
      <c r="C12" s="1467"/>
      <c r="D12" s="1467"/>
      <c r="E12" s="1467"/>
      <c r="F12" s="1467"/>
      <c r="G12" s="1467"/>
      <c r="H12" s="1467"/>
      <c r="I12" s="1467"/>
    </row>
    <row r="13" spans="1:9" ht="30" customHeight="1" x14ac:dyDescent="0.35">
      <c r="A13" s="1329"/>
      <c r="B13" s="1467" t="s">
        <v>420</v>
      </c>
      <c r="C13" s="1467"/>
      <c r="D13" s="1467"/>
      <c r="E13" s="1467"/>
      <c r="F13" s="1467"/>
      <c r="G13" s="1467"/>
      <c r="H13" s="1467"/>
      <c r="I13" s="1467"/>
    </row>
    <row r="14" spans="1:9" ht="28.5" customHeight="1" x14ac:dyDescent="0.35">
      <c r="A14" s="482"/>
      <c r="B14" s="1467" t="s">
        <v>421</v>
      </c>
      <c r="C14" s="1467"/>
      <c r="D14" s="1467"/>
      <c r="E14" s="1467"/>
      <c r="F14" s="1467"/>
      <c r="G14" s="1467"/>
      <c r="H14" s="1467"/>
      <c r="I14" s="1467"/>
    </row>
    <row r="15" spans="1:9" ht="15" customHeight="1" x14ac:dyDescent="0.35">
      <c r="B15" s="481"/>
      <c r="C15" s="481"/>
      <c r="D15" s="481"/>
      <c r="E15" s="481"/>
      <c r="F15" s="481"/>
      <c r="G15" s="481"/>
      <c r="H15" s="481"/>
      <c r="I15" s="481"/>
    </row>
    <row r="16" spans="1:9" s="1456" customFormat="1" ht="56.5" customHeight="1" x14ac:dyDescent="0.35">
      <c r="A16" s="1467" t="s">
        <v>537</v>
      </c>
      <c r="B16" s="1467"/>
      <c r="C16" s="1467"/>
      <c r="D16" s="1467"/>
      <c r="E16" s="1467"/>
      <c r="F16" s="1467"/>
      <c r="G16" s="1467"/>
      <c r="H16" s="1467"/>
      <c r="I16" s="1467"/>
    </row>
    <row r="17" spans="1:9" x14ac:dyDescent="0.35">
      <c r="A17" s="911" t="s">
        <v>168</v>
      </c>
      <c r="B17" s="911"/>
      <c r="C17" s="911"/>
      <c r="D17" s="911"/>
      <c r="E17" s="911"/>
      <c r="F17" s="911"/>
      <c r="G17" s="911"/>
      <c r="H17" s="911"/>
      <c r="I17" s="911"/>
    </row>
    <row r="18" spans="1:9" ht="43.5" customHeight="1" x14ac:dyDescent="0.35">
      <c r="A18" s="41"/>
      <c r="B18" s="1467" t="s">
        <v>422</v>
      </c>
      <c r="C18" s="1467"/>
      <c r="D18" s="1467"/>
      <c r="E18" s="1467"/>
      <c r="F18" s="1467"/>
      <c r="G18" s="1467"/>
      <c r="H18" s="1467"/>
      <c r="I18" s="1467"/>
    </row>
    <row r="19" spans="1:9" ht="28.5" customHeight="1" x14ac:dyDescent="0.35">
      <c r="B19" s="1467" t="s">
        <v>423</v>
      </c>
      <c r="C19" s="1467"/>
      <c r="D19" s="1467"/>
      <c r="E19" s="1467"/>
      <c r="F19" s="1467"/>
      <c r="G19" s="1467"/>
      <c r="H19" s="1467"/>
      <c r="I19" s="1467"/>
    </row>
    <row r="20" spans="1:9" ht="13.5" customHeight="1" x14ac:dyDescent="0.35">
      <c r="B20" s="39" t="s">
        <v>424</v>
      </c>
    </row>
    <row r="21" spans="1:9" ht="30.75" customHeight="1" x14ac:dyDescent="0.35">
      <c r="B21" s="1467" t="s">
        <v>425</v>
      </c>
      <c r="C21" s="1467"/>
      <c r="D21" s="1467"/>
      <c r="E21" s="1467"/>
      <c r="F21" s="1467"/>
      <c r="G21" s="1467"/>
      <c r="H21" s="1467"/>
      <c r="I21" s="1467"/>
    </row>
    <row r="22" spans="1:9" ht="28.5" customHeight="1" x14ac:dyDescent="0.35">
      <c r="B22" s="1467" t="s">
        <v>426</v>
      </c>
      <c r="C22" s="1467"/>
      <c r="D22" s="1467"/>
      <c r="E22" s="1467"/>
      <c r="F22" s="1467"/>
      <c r="G22" s="1467"/>
      <c r="H22" s="1467"/>
      <c r="I22" s="1467"/>
    </row>
    <row r="23" spans="1:9" x14ac:dyDescent="0.35">
      <c r="B23" s="1467" t="s">
        <v>427</v>
      </c>
      <c r="C23" s="1467"/>
      <c r="D23" s="1467"/>
      <c r="E23" s="1467"/>
      <c r="F23" s="1467"/>
      <c r="G23" s="1467"/>
      <c r="H23" s="1467"/>
      <c r="I23" s="1467"/>
    </row>
    <row r="25" spans="1:9" x14ac:dyDescent="0.35">
      <c r="A25" s="911" t="s">
        <v>169</v>
      </c>
      <c r="B25" s="911"/>
      <c r="C25" s="911"/>
      <c r="D25" s="911"/>
      <c r="E25" s="911"/>
      <c r="F25" s="911"/>
      <c r="G25" s="911"/>
      <c r="H25" s="911"/>
      <c r="I25" s="911"/>
    </row>
    <row r="26" spans="1:9" x14ac:dyDescent="0.35">
      <c r="A26" s="483"/>
      <c r="B26" s="483" t="s">
        <v>170</v>
      </c>
      <c r="C26" s="484"/>
      <c r="D26" s="484"/>
      <c r="E26" s="484"/>
      <c r="F26" s="484"/>
      <c r="G26" s="484"/>
      <c r="H26" s="484"/>
      <c r="I26" s="484"/>
    </row>
    <row r="27" spans="1:9" x14ac:dyDescent="0.35">
      <c r="B27" s="1465" t="s">
        <v>428</v>
      </c>
      <c r="C27" s="1465"/>
      <c r="D27" s="1465"/>
      <c r="E27" s="1465"/>
      <c r="F27" s="1465"/>
      <c r="G27" s="1465"/>
      <c r="H27" s="481"/>
      <c r="I27" s="481"/>
    </row>
    <row r="28" spans="1:9" ht="28.5" customHeight="1" x14ac:dyDescent="0.35">
      <c r="B28" s="1464" t="s">
        <v>429</v>
      </c>
      <c r="C28" s="1464"/>
      <c r="D28" s="1464"/>
      <c r="E28" s="1464"/>
      <c r="F28" s="1464"/>
      <c r="G28" s="1464"/>
      <c r="H28" s="1464"/>
      <c r="I28" s="1464"/>
    </row>
    <row r="29" spans="1:9" ht="28.5" customHeight="1" x14ac:dyDescent="0.35">
      <c r="B29" s="1464" t="s">
        <v>430</v>
      </c>
      <c r="C29" s="1464"/>
      <c r="D29" s="1464"/>
      <c r="E29" s="1464"/>
      <c r="F29" s="1464"/>
      <c r="G29" s="1464"/>
      <c r="H29" s="1464"/>
      <c r="I29" s="1464"/>
    </row>
    <row r="30" spans="1:9" ht="28.5" customHeight="1" x14ac:dyDescent="0.35">
      <c r="B30" s="1464" t="s">
        <v>431</v>
      </c>
      <c r="C30" s="1464"/>
      <c r="D30" s="1464"/>
      <c r="E30" s="1464"/>
      <c r="F30" s="1464"/>
      <c r="G30" s="1464"/>
      <c r="H30" s="1464"/>
      <c r="I30" s="1464"/>
    </row>
    <row r="31" spans="1:9" x14ac:dyDescent="0.35">
      <c r="B31" s="1466" t="s">
        <v>432</v>
      </c>
      <c r="C31" s="1466"/>
      <c r="D31" s="1466"/>
      <c r="E31" s="1466"/>
      <c r="F31" s="1466"/>
      <c r="G31" s="1466"/>
      <c r="H31" s="481"/>
      <c r="I31" s="481"/>
    </row>
    <row r="32" spans="1:9" x14ac:dyDescent="0.35">
      <c r="B32" s="485" t="s">
        <v>433</v>
      </c>
      <c r="C32" s="485"/>
      <c r="D32" s="485"/>
      <c r="E32" s="485"/>
      <c r="F32" s="485"/>
      <c r="G32" s="485"/>
      <c r="H32" s="481"/>
      <c r="I32" s="481"/>
    </row>
    <row r="33" spans="1:9" ht="28.5" customHeight="1" x14ac:dyDescent="0.35">
      <c r="B33" s="1464" t="s">
        <v>434</v>
      </c>
      <c r="C33" s="1464"/>
      <c r="D33" s="1464"/>
      <c r="E33" s="1464"/>
      <c r="F33" s="1464"/>
      <c r="G33" s="1464"/>
      <c r="H33" s="1464"/>
      <c r="I33" s="1464"/>
    </row>
    <row r="34" spans="1:9" x14ac:dyDescent="0.35">
      <c r="B34" s="485" t="s">
        <v>435</v>
      </c>
      <c r="C34" s="485"/>
      <c r="D34" s="485"/>
      <c r="E34" s="485"/>
      <c r="F34" s="485"/>
      <c r="G34" s="485"/>
      <c r="H34" s="481"/>
      <c r="I34" s="481"/>
    </row>
    <row r="35" spans="1:9" x14ac:dyDescent="0.35">
      <c r="B35" s="1465" t="s">
        <v>436</v>
      </c>
      <c r="C35" s="1465"/>
      <c r="D35" s="1465"/>
      <c r="E35" s="1465"/>
      <c r="F35" s="1465"/>
      <c r="G35" s="1465"/>
      <c r="H35" s="481"/>
      <c r="I35" s="481"/>
    </row>
    <row r="36" spans="1:9" ht="16.5" customHeight="1" x14ac:dyDescent="0.35">
      <c r="A36" s="486"/>
      <c r="B36" s="486"/>
      <c r="C36" s="487"/>
      <c r="D36" s="487"/>
      <c r="E36" s="487"/>
      <c r="F36" s="487"/>
      <c r="G36" s="487"/>
      <c r="H36" s="487"/>
      <c r="I36" s="487"/>
    </row>
    <row r="37" spans="1:9" ht="16.5" customHeight="1" x14ac:dyDescent="0.35">
      <c r="A37" s="911" t="s">
        <v>171</v>
      </c>
      <c r="B37" s="911"/>
      <c r="C37" s="911"/>
      <c r="D37" s="911"/>
      <c r="E37" s="911"/>
      <c r="F37" s="911"/>
      <c r="G37" s="911"/>
      <c r="H37" s="911"/>
      <c r="I37" s="911"/>
    </row>
    <row r="38" spans="1:9" ht="33" customHeight="1" x14ac:dyDescent="0.35">
      <c r="A38" s="41"/>
      <c r="B38" s="1464" t="s">
        <v>437</v>
      </c>
      <c r="C38" s="1464"/>
      <c r="D38" s="1464"/>
      <c r="E38" s="1464"/>
      <c r="F38" s="1464"/>
      <c r="G38" s="1464"/>
      <c r="H38" s="1464"/>
      <c r="I38" s="1464"/>
    </row>
    <row r="39" spans="1:9" x14ac:dyDescent="0.35">
      <c r="A39" s="41"/>
      <c r="B39" s="1464" t="s">
        <v>525</v>
      </c>
      <c r="C39" s="1464"/>
      <c r="D39" s="1464"/>
      <c r="E39" s="1464"/>
      <c r="F39" s="1464"/>
      <c r="G39" s="1464"/>
      <c r="H39" s="1464"/>
      <c r="I39" s="1464"/>
    </row>
    <row r="40" spans="1:9" ht="27.75" customHeight="1" x14ac:dyDescent="0.35">
      <c r="A40" s="41"/>
      <c r="B40" s="1463" t="s">
        <v>438</v>
      </c>
      <c r="C40" s="1463"/>
      <c r="D40" s="1463"/>
      <c r="E40" s="1463"/>
      <c r="F40" s="1463"/>
      <c r="G40" s="1463"/>
      <c r="H40" s="1463"/>
      <c r="I40" s="1463"/>
    </row>
    <row r="41" spans="1:9" x14ac:dyDescent="0.35">
      <c r="A41" s="41"/>
      <c r="B41" s="488"/>
      <c r="C41" s="488"/>
      <c r="D41" s="488"/>
      <c r="E41" s="488"/>
      <c r="F41" s="488"/>
      <c r="G41" s="488"/>
      <c r="H41" s="488"/>
      <c r="I41" s="488"/>
    </row>
    <row r="42" spans="1:9" x14ac:dyDescent="0.35">
      <c r="A42" s="911" t="s">
        <v>172</v>
      </c>
      <c r="B42" s="911"/>
      <c r="C42" s="911"/>
      <c r="D42" s="911"/>
      <c r="E42" s="911"/>
      <c r="F42" s="911"/>
      <c r="G42" s="911"/>
      <c r="H42" s="911"/>
      <c r="I42" s="911"/>
    </row>
    <row r="43" spans="1:9" x14ac:dyDescent="0.35">
      <c r="B43" s="489" t="s">
        <v>291</v>
      </c>
      <c r="C43" s="39" t="s">
        <v>292</v>
      </c>
    </row>
    <row r="44" spans="1:9" x14ac:dyDescent="0.35">
      <c r="B44" s="489" t="s">
        <v>293</v>
      </c>
      <c r="C44" s="39" t="s">
        <v>2</v>
      </c>
    </row>
    <row r="45" spans="1:9" x14ac:dyDescent="0.35">
      <c r="B45" s="489" t="s">
        <v>294</v>
      </c>
      <c r="C45" s="39" t="s">
        <v>295</v>
      </c>
    </row>
    <row r="46" spans="1:9" x14ac:dyDescent="0.35">
      <c r="B46" s="489" t="s">
        <v>107</v>
      </c>
      <c r="C46" s="39" t="s">
        <v>173</v>
      </c>
    </row>
  </sheetData>
  <mergeCells count="25">
    <mergeCell ref="B22:I22"/>
    <mergeCell ref="B23:I23"/>
    <mergeCell ref="B8:I8"/>
    <mergeCell ref="B6:I6"/>
    <mergeCell ref="B7:I7"/>
    <mergeCell ref="B9:I9"/>
    <mergeCell ref="B19:I19"/>
    <mergeCell ref="B18:I18"/>
    <mergeCell ref="B21:I21"/>
    <mergeCell ref="B12:I12"/>
    <mergeCell ref="B10:I10"/>
    <mergeCell ref="B11:I11"/>
    <mergeCell ref="B13:I13"/>
    <mergeCell ref="B14:I14"/>
    <mergeCell ref="A16:I16"/>
    <mergeCell ref="B27:G27"/>
    <mergeCell ref="B28:I28"/>
    <mergeCell ref="B29:I29"/>
    <mergeCell ref="B30:I30"/>
    <mergeCell ref="B31:G31"/>
    <mergeCell ref="B40:I40"/>
    <mergeCell ref="B38:I38"/>
    <mergeCell ref="B39:I39"/>
    <mergeCell ref="B33:I33"/>
    <mergeCell ref="B35:G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A388-7BFC-4437-9209-6F6850EC891D}">
  <sheetPr codeName="Feuil5"/>
  <dimension ref="A2:I14"/>
  <sheetViews>
    <sheetView workbookViewId="0">
      <selection activeCell="G44" sqref="G44"/>
    </sheetView>
  </sheetViews>
  <sheetFormatPr baseColWidth="10" defaultColWidth="11.453125" defaultRowHeight="14.5" x14ac:dyDescent="0.35"/>
  <cols>
    <col min="1" max="1" width="3" style="7" customWidth="1"/>
    <col min="2" max="16384" width="11.453125" style="7"/>
  </cols>
  <sheetData>
    <row r="2" spans="1:9" ht="26" x14ac:dyDescent="0.6">
      <c r="A2" s="1315" t="s">
        <v>174</v>
      </c>
      <c r="B2" s="1315"/>
      <c r="C2" s="1315"/>
      <c r="D2" s="1315"/>
      <c r="E2" s="1315"/>
      <c r="F2" s="1315"/>
      <c r="G2" s="1315"/>
      <c r="H2" s="1315"/>
      <c r="I2" s="1315"/>
    </row>
    <row r="3" spans="1:9" x14ac:dyDescent="0.35">
      <c r="B3" s="46"/>
    </row>
    <row r="4" spans="1:9" x14ac:dyDescent="0.35">
      <c r="B4" s="462"/>
      <c r="C4" s="1469" t="s">
        <v>175</v>
      </c>
      <c r="D4" s="1469"/>
      <c r="E4" s="1469"/>
      <c r="F4" s="1469"/>
      <c r="G4" s="1469"/>
      <c r="H4" s="463"/>
    </row>
    <row r="5" spans="1:9" ht="37.5" x14ac:dyDescent="0.35">
      <c r="B5" s="1470" t="s">
        <v>2</v>
      </c>
      <c r="C5" s="464" t="s">
        <v>401</v>
      </c>
      <c r="D5" s="464" t="s">
        <v>402</v>
      </c>
      <c r="E5" s="464" t="s">
        <v>403</v>
      </c>
      <c r="F5" s="464" t="s">
        <v>404</v>
      </c>
      <c r="G5" s="465" t="s">
        <v>405</v>
      </c>
      <c r="H5" s="464" t="s">
        <v>406</v>
      </c>
    </row>
    <row r="6" spans="1:9" x14ac:dyDescent="0.35">
      <c r="B6" s="1470"/>
      <c r="C6" s="466" t="s">
        <v>176</v>
      </c>
      <c r="D6" s="466" t="s">
        <v>177</v>
      </c>
      <c r="E6" s="466" t="s">
        <v>178</v>
      </c>
      <c r="F6" s="466" t="s">
        <v>179</v>
      </c>
      <c r="G6" s="467" t="s">
        <v>180</v>
      </c>
      <c r="H6" s="466" t="s">
        <v>181</v>
      </c>
    </row>
    <row r="7" spans="1:9" x14ac:dyDescent="0.35">
      <c r="B7" s="468" t="s">
        <v>407</v>
      </c>
      <c r="C7" s="469">
        <v>1</v>
      </c>
      <c r="D7" s="469">
        <v>1</v>
      </c>
      <c r="E7" s="469">
        <v>1</v>
      </c>
      <c r="F7" s="470">
        <v>1</v>
      </c>
      <c r="G7" s="471">
        <v>1</v>
      </c>
      <c r="H7" s="469">
        <v>1</v>
      </c>
    </row>
    <row r="8" spans="1:9" ht="15" customHeight="1" x14ac:dyDescent="0.35">
      <c r="B8" s="468" t="s">
        <v>408</v>
      </c>
      <c r="C8" s="472">
        <v>21</v>
      </c>
      <c r="D8" s="472">
        <v>21</v>
      </c>
      <c r="E8" s="472">
        <v>23</v>
      </c>
      <c r="F8" s="473">
        <v>25</v>
      </c>
      <c r="G8" s="474">
        <v>28</v>
      </c>
      <c r="H8" s="472">
        <v>26.2</v>
      </c>
    </row>
    <row r="9" spans="1:9" x14ac:dyDescent="0.35">
      <c r="B9" s="468" t="s">
        <v>409</v>
      </c>
      <c r="C9" s="472">
        <v>290</v>
      </c>
      <c r="D9" s="472">
        <v>310</v>
      </c>
      <c r="E9" s="472">
        <v>296</v>
      </c>
      <c r="F9" s="473">
        <v>298</v>
      </c>
      <c r="G9" s="474">
        <v>265</v>
      </c>
      <c r="H9" s="472">
        <v>267</v>
      </c>
    </row>
    <row r="10" spans="1:9" ht="21" x14ac:dyDescent="0.35">
      <c r="B10" s="468" t="s">
        <v>5</v>
      </c>
      <c r="C10" s="472" t="s">
        <v>182</v>
      </c>
      <c r="D10" s="472" t="s">
        <v>183</v>
      </c>
      <c r="E10" s="472" t="s">
        <v>184</v>
      </c>
      <c r="F10" s="473" t="s">
        <v>296</v>
      </c>
      <c r="G10" s="474" t="s">
        <v>185</v>
      </c>
      <c r="H10" s="472" t="s">
        <v>511</v>
      </c>
    </row>
    <row r="11" spans="1:9" ht="21" x14ac:dyDescent="0.35">
      <c r="B11" s="468" t="s">
        <v>6</v>
      </c>
      <c r="C11" s="472" t="s">
        <v>186</v>
      </c>
      <c r="D11" s="475" t="s">
        <v>187</v>
      </c>
      <c r="E11" s="472" t="s">
        <v>188</v>
      </c>
      <c r="F11" s="473" t="s">
        <v>297</v>
      </c>
      <c r="G11" s="474" t="s">
        <v>189</v>
      </c>
      <c r="H11" s="472" t="s">
        <v>512</v>
      </c>
    </row>
    <row r="12" spans="1:9" x14ac:dyDescent="0.35">
      <c r="B12" s="468" t="s">
        <v>410</v>
      </c>
      <c r="C12" s="472" t="s">
        <v>186</v>
      </c>
      <c r="D12" s="476">
        <v>23900</v>
      </c>
      <c r="E12" s="476">
        <v>22200</v>
      </c>
      <c r="F12" s="477">
        <v>22800</v>
      </c>
      <c r="G12" s="478">
        <v>23500</v>
      </c>
      <c r="H12" s="476">
        <v>23500</v>
      </c>
    </row>
    <row r="13" spans="1:9" x14ac:dyDescent="0.35">
      <c r="B13" s="468" t="s">
        <v>411</v>
      </c>
      <c r="C13" s="472" t="s">
        <v>186</v>
      </c>
      <c r="D13" s="472" t="s">
        <v>186</v>
      </c>
      <c r="E13" s="472" t="s">
        <v>186</v>
      </c>
      <c r="F13" s="477">
        <v>17200</v>
      </c>
      <c r="G13" s="478">
        <v>16100</v>
      </c>
      <c r="H13" s="476">
        <v>16800</v>
      </c>
    </row>
    <row r="14" spans="1:9" ht="52.5" x14ac:dyDescent="0.35">
      <c r="B14" s="479" t="s">
        <v>190</v>
      </c>
      <c r="C14" s="472" t="s">
        <v>191</v>
      </c>
      <c r="D14" s="472" t="s">
        <v>192</v>
      </c>
      <c r="E14" s="472" t="s">
        <v>191</v>
      </c>
      <c r="F14" s="472" t="s">
        <v>298</v>
      </c>
      <c r="G14" s="474" t="s">
        <v>193</v>
      </c>
      <c r="H14" s="480" t="s">
        <v>299</v>
      </c>
    </row>
  </sheetData>
  <mergeCells count="2">
    <mergeCell ref="C4:G4"/>
    <mergeCell ref="B5: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28EAA-32AB-408B-B935-CFBF3D18B9E0}">
  <sheetPr codeName="Feuil7"/>
  <dimension ref="A1:L17"/>
  <sheetViews>
    <sheetView topLeftCell="A2" workbookViewId="0">
      <selection activeCell="E47" sqref="E47"/>
    </sheetView>
  </sheetViews>
  <sheetFormatPr baseColWidth="10" defaultColWidth="11.453125" defaultRowHeight="14.5" x14ac:dyDescent="0.35"/>
  <cols>
    <col min="1" max="1" width="3" style="7" customWidth="1"/>
    <col min="2" max="2" width="51.54296875" style="7" customWidth="1"/>
    <col min="3" max="8" width="9.7265625" style="7" customWidth="1"/>
    <col min="9" max="9" width="6.1796875" style="7" customWidth="1"/>
    <col min="10" max="11" width="8.26953125" style="7" customWidth="1"/>
    <col min="12" max="12" width="8" style="7" customWidth="1"/>
    <col min="13" max="14" width="9.1796875" style="7" customWidth="1"/>
    <col min="15" max="16384" width="11.453125" style="7"/>
  </cols>
  <sheetData>
    <row r="1" spans="1:12" s="1316" customFormat="1" ht="30.75" customHeight="1" x14ac:dyDescent="0.6">
      <c r="A1" s="1313"/>
      <c r="B1" s="1314" t="s">
        <v>551</v>
      </c>
      <c r="C1" s="1315" t="s">
        <v>194</v>
      </c>
      <c r="D1" s="1313"/>
      <c r="E1" s="1313"/>
      <c r="F1" s="1313"/>
      <c r="G1" s="1313"/>
      <c r="H1" s="1313"/>
      <c r="I1" s="1313"/>
      <c r="J1" s="1313"/>
      <c r="K1" s="1313"/>
      <c r="L1" s="1313"/>
    </row>
    <row r="2" spans="1:12" x14ac:dyDescent="0.35">
      <c r="B2" s="1471" t="s">
        <v>547</v>
      </c>
      <c r="C2" s="1471"/>
      <c r="D2" s="1471"/>
      <c r="E2" s="1471"/>
      <c r="F2" s="1471"/>
      <c r="G2" s="1471"/>
      <c r="H2" s="1471"/>
    </row>
    <row r="3" spans="1:12" x14ac:dyDescent="0.35">
      <c r="B3" s="457"/>
      <c r="C3" s="458"/>
      <c r="D3" s="458"/>
      <c r="E3" s="458"/>
    </row>
    <row r="4" spans="1:12" ht="21" x14ac:dyDescent="0.5">
      <c r="B4" s="45"/>
      <c r="C4" s="10"/>
      <c r="D4" s="10"/>
      <c r="E4" s="10"/>
    </row>
    <row r="5" spans="1:12" s="781" customFormat="1" ht="18.5" x14ac:dyDescent="0.45">
      <c r="A5" s="778"/>
      <c r="B5" s="783" t="s">
        <v>195</v>
      </c>
      <c r="C5" s="778"/>
      <c r="D5" s="778"/>
      <c r="E5" s="778"/>
      <c r="F5" s="778"/>
      <c r="G5" s="778"/>
      <c r="H5" s="778"/>
      <c r="I5" s="778"/>
      <c r="J5" s="778"/>
      <c r="K5" s="778"/>
      <c r="L5" s="778"/>
    </row>
    <row r="6" spans="1:12" s="43" customFormat="1" ht="24" x14ac:dyDescent="0.3">
      <c r="B6" s="48" t="s">
        <v>526</v>
      </c>
      <c r="C6" s="6" t="s">
        <v>196</v>
      </c>
      <c r="D6" s="6" t="s">
        <v>197</v>
      </c>
      <c r="E6" s="6" t="s">
        <v>198</v>
      </c>
      <c r="F6" s="6" t="s">
        <v>199</v>
      </c>
      <c r="G6" s="6" t="s">
        <v>200</v>
      </c>
      <c r="H6" s="6" t="s">
        <v>201</v>
      </c>
      <c r="J6" s="459" t="s">
        <v>208</v>
      </c>
      <c r="K6" s="459" t="s">
        <v>209</v>
      </c>
      <c r="L6" s="1317" t="s">
        <v>210</v>
      </c>
    </row>
    <row r="7" spans="1:12" s="5" customFormat="1" ht="12.5" x14ac:dyDescent="0.35">
      <c r="A7" s="43"/>
      <c r="B7" s="69" t="s">
        <v>395</v>
      </c>
      <c r="C7" s="273">
        <v>26.056205447175238</v>
      </c>
      <c r="D7" s="273">
        <v>21.917160074095591</v>
      </c>
      <c r="E7" s="273">
        <v>23.270675478668945</v>
      </c>
      <c r="F7" s="273">
        <v>20.343792154644568</v>
      </c>
      <c r="G7" s="273">
        <v>17.694473477938473</v>
      </c>
      <c r="H7" s="273">
        <v>19.214983958593372</v>
      </c>
      <c r="J7" s="273">
        <v>71.24404099993977</v>
      </c>
      <c r="K7" s="273">
        <v>57.253249591176413</v>
      </c>
      <c r="L7" s="1318">
        <v>128.49729059111618</v>
      </c>
    </row>
    <row r="8" spans="1:12" s="5" customFormat="1" ht="12.5" x14ac:dyDescent="0.35">
      <c r="A8" s="43"/>
      <c r="B8" s="69" t="s">
        <v>396</v>
      </c>
      <c r="C8" s="273">
        <v>5530.3951740404209</v>
      </c>
      <c r="D8" s="273">
        <v>5131.4159376755015</v>
      </c>
      <c r="E8" s="273">
        <v>4684.4070805944048</v>
      </c>
      <c r="F8" s="273">
        <v>4524.5768264050739</v>
      </c>
      <c r="G8" s="273">
        <v>4584.7852208872309</v>
      </c>
      <c r="H8" s="273">
        <v>4656.2175230478788</v>
      </c>
      <c r="J8" s="273">
        <v>15346.218192310327</v>
      </c>
      <c r="K8" s="273">
        <v>13765.579570340184</v>
      </c>
      <c r="L8" s="1318">
        <v>29111.797762650509</v>
      </c>
    </row>
    <row r="9" spans="1:12" s="5" customFormat="1" ht="12.5" x14ac:dyDescent="0.35">
      <c r="A9" s="43"/>
      <c r="B9" s="69" t="s">
        <v>397</v>
      </c>
      <c r="C9" s="273">
        <v>1688.9724701330574</v>
      </c>
      <c r="D9" s="273">
        <v>3476.6554611175379</v>
      </c>
      <c r="E9" s="273">
        <v>5186.3887323554563</v>
      </c>
      <c r="F9" s="273">
        <v>3635.0482489317283</v>
      </c>
      <c r="G9" s="273">
        <v>2865.3566332938608</v>
      </c>
      <c r="H9" s="273">
        <v>1634.8822768221842</v>
      </c>
      <c r="J9" s="273">
        <v>10352.016663606053</v>
      </c>
      <c r="K9" s="273">
        <v>8135.2871590477735</v>
      </c>
      <c r="L9" s="1318">
        <v>18487.303822653827</v>
      </c>
    </row>
    <row r="10" spans="1:12" s="5" customFormat="1" ht="12" x14ac:dyDescent="0.3">
      <c r="A10" s="43"/>
      <c r="B10" s="69" t="s">
        <v>214</v>
      </c>
      <c r="C10" s="273">
        <v>495.93535173610655</v>
      </c>
      <c r="D10" s="273">
        <v>495.93298158051596</v>
      </c>
      <c r="E10" s="273">
        <v>495.94750127316775</v>
      </c>
      <c r="F10" s="273">
        <v>495.93345959508883</v>
      </c>
      <c r="G10" s="273">
        <v>495.93057822946889</v>
      </c>
      <c r="H10" s="273">
        <v>846.82648000819563</v>
      </c>
      <c r="J10" s="273">
        <v>1487.8158345897903</v>
      </c>
      <c r="K10" s="273">
        <v>1838.6905178327534</v>
      </c>
      <c r="L10" s="1318">
        <v>3326.5063524225434</v>
      </c>
    </row>
    <row r="11" spans="1:12" s="103" customFormat="1" ht="12" x14ac:dyDescent="0.3">
      <c r="A11" s="43"/>
      <c r="B11" s="69" t="s">
        <v>215</v>
      </c>
      <c r="C11" s="273">
        <v>19.937934529380296</v>
      </c>
      <c r="D11" s="273">
        <v>19.626508178500348</v>
      </c>
      <c r="E11" s="273">
        <v>20.707792077145474</v>
      </c>
      <c r="F11" s="273">
        <v>19.794042332111548</v>
      </c>
      <c r="G11" s="273">
        <v>19.605647778605441</v>
      </c>
      <c r="H11" s="273">
        <v>20.903415053474394</v>
      </c>
      <c r="J11" s="273">
        <v>60.272234785026114</v>
      </c>
      <c r="K11" s="273">
        <v>60.303105164191379</v>
      </c>
      <c r="L11" s="1318">
        <v>120.57533994921749</v>
      </c>
    </row>
    <row r="12" spans="1:12" s="5" customFormat="1" ht="12.5" x14ac:dyDescent="0.35">
      <c r="A12" s="43"/>
      <c r="B12" s="69" t="s">
        <v>398</v>
      </c>
      <c r="C12" s="273">
        <v>23.333872856713558</v>
      </c>
      <c r="D12" s="273">
        <v>23.323403460316488</v>
      </c>
      <c r="E12" s="273">
        <v>23.387539510513673</v>
      </c>
      <c r="F12" s="273">
        <v>23.325514935220099</v>
      </c>
      <c r="G12" s="273">
        <v>23.312787433717777</v>
      </c>
      <c r="H12" s="273">
        <v>23.394841694555328</v>
      </c>
      <c r="J12" s="273">
        <v>70.044815827543715</v>
      </c>
      <c r="K12" s="273">
        <v>70.033144063493197</v>
      </c>
      <c r="L12" s="1318">
        <v>140.07795989103693</v>
      </c>
    </row>
    <row r="13" spans="1:12" s="5" customFormat="1" ht="12.5" x14ac:dyDescent="0.35">
      <c r="A13" s="43"/>
      <c r="B13" s="69" t="s">
        <v>399</v>
      </c>
      <c r="C13" s="460">
        <v>0.96839236857424871</v>
      </c>
      <c r="D13" s="460">
        <v>0.93951772766712349</v>
      </c>
      <c r="E13" s="460">
        <v>1.1164052337284185</v>
      </c>
      <c r="F13" s="460">
        <v>0.94534118465679584</v>
      </c>
      <c r="G13" s="460">
        <v>0.91023868002460484</v>
      </c>
      <c r="H13" s="460">
        <v>1.1365446891510351</v>
      </c>
      <c r="J13" s="460">
        <v>3.0243153299697907</v>
      </c>
      <c r="K13" s="460">
        <v>2.9921245538324359</v>
      </c>
      <c r="L13" s="1319">
        <v>6.0164398838022262</v>
      </c>
    </row>
    <row r="14" spans="1:12" s="103" customFormat="1" ht="12.5" x14ac:dyDescent="0.35">
      <c r="A14" s="43"/>
      <c r="B14" s="1312" t="s">
        <v>400</v>
      </c>
      <c r="C14" s="1052">
        <v>33.81574864283948</v>
      </c>
      <c r="D14" s="1052">
        <v>31.065053883835631</v>
      </c>
      <c r="E14" s="1052">
        <v>33.682630529713357</v>
      </c>
      <c r="F14" s="1052">
        <v>29.043415588028445</v>
      </c>
      <c r="G14" s="1052">
        <v>25.684374584241382</v>
      </c>
      <c r="H14" s="1052">
        <v>26.398345039908811</v>
      </c>
      <c r="J14" s="419">
        <v>98.563433056388476</v>
      </c>
      <c r="K14" s="419">
        <v>81.126135212178639</v>
      </c>
      <c r="L14" s="419">
        <v>179.68956826856711</v>
      </c>
    </row>
    <row r="15" spans="1:12" x14ac:dyDescent="0.35">
      <c r="A15" s="43"/>
    </row>
    <row r="17" spans="2:8" x14ac:dyDescent="0.35">
      <c r="B17" s="461"/>
      <c r="C17" s="10"/>
      <c r="D17" s="10"/>
      <c r="E17" s="10"/>
      <c r="F17" s="10"/>
      <c r="G17" s="10"/>
      <c r="H17" s="10"/>
    </row>
  </sheetData>
  <mergeCells count="1">
    <mergeCell ref="B2:H2"/>
  </mergeCells>
  <phoneticPr fontId="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0CDD-2E2F-4730-A0E2-A161DABF4ACF}">
  <sheetPr codeName="Feuil8">
    <tabColor theme="4"/>
  </sheetPr>
  <dimension ref="A1:CB378"/>
  <sheetViews>
    <sheetView zoomScaleNormal="100" workbookViewId="0">
      <pane ySplit="6" topLeftCell="A7" activePane="bottomLeft" state="frozen"/>
      <selection pane="bottomLeft" activeCell="N240" sqref="N240"/>
    </sheetView>
  </sheetViews>
  <sheetFormatPr baseColWidth="10" defaultColWidth="11.453125" defaultRowHeight="14.5" x14ac:dyDescent="0.35"/>
  <cols>
    <col min="1" max="1" width="5.453125" style="7" bestFit="1" customWidth="1"/>
    <col min="2" max="2" width="42" style="7" customWidth="1"/>
    <col min="3" max="14" width="9.7265625" style="7" customWidth="1"/>
    <col min="15" max="15" width="3.7265625" style="7" customWidth="1"/>
    <col min="16" max="17" width="8.81640625" style="7" customWidth="1"/>
    <col min="18" max="18" width="8.81640625" style="439" customWidth="1"/>
    <col min="19" max="19" width="8.81640625" style="42" customWidth="1"/>
    <col min="20" max="20" width="8.81640625" style="439" customWidth="1"/>
    <col min="21" max="21" width="8.81640625" style="7" customWidth="1"/>
    <col min="22" max="23" width="8.81640625" style="41" customWidth="1"/>
    <col min="24" max="24" width="3.1796875" style="7" customWidth="1"/>
    <col min="25" max="25" width="41.26953125" style="7" customWidth="1"/>
    <col min="26" max="32" width="8.81640625" style="7" customWidth="1"/>
    <col min="33" max="33" width="10" style="7" customWidth="1"/>
    <col min="34" max="16384" width="11.453125" style="7"/>
  </cols>
  <sheetData>
    <row r="1" spans="1:80" s="772" customFormat="1" ht="30" x14ac:dyDescent="0.35">
      <c r="B1" s="773" t="s">
        <v>383</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5"/>
      <c r="BY1" s="776"/>
      <c r="BZ1" s="775"/>
      <c r="CA1" s="775"/>
      <c r="CB1" s="775"/>
    </row>
    <row r="2" spans="1:80" x14ac:dyDescent="0.35">
      <c r="B2" s="1471" t="s">
        <v>547</v>
      </c>
      <c r="C2" s="1471"/>
      <c r="D2" s="1471"/>
      <c r="E2" s="1471"/>
      <c r="F2" s="1471"/>
      <c r="G2" s="1471"/>
      <c r="H2" s="1471"/>
      <c r="I2" s="1471"/>
      <c r="J2" s="1471"/>
      <c r="K2" s="1471"/>
      <c r="L2" s="1471"/>
      <c r="M2" s="1471"/>
      <c r="N2" s="1471"/>
      <c r="O2" s="10"/>
      <c r="P2" s="10"/>
    </row>
    <row r="3" spans="1:80" x14ac:dyDescent="0.35">
      <c r="A3" s="43"/>
      <c r="B3" s="10"/>
      <c r="C3" s="10"/>
      <c r="D3" s="10"/>
      <c r="E3" s="10"/>
      <c r="F3" s="10"/>
      <c r="G3" s="10"/>
      <c r="H3" s="10"/>
      <c r="I3" s="10"/>
      <c r="J3" s="10"/>
      <c r="K3" s="10"/>
      <c r="L3" s="10"/>
      <c r="M3" s="10"/>
      <c r="N3" s="10"/>
      <c r="O3" s="10"/>
      <c r="P3" s="10"/>
    </row>
    <row r="4" spans="1:80" ht="21" customHeight="1" x14ac:dyDescent="0.5">
      <c r="A4" s="44" t="s">
        <v>333</v>
      </c>
      <c r="B4" s="45"/>
      <c r="C4" s="10"/>
      <c r="D4" s="10"/>
      <c r="E4" s="10"/>
      <c r="F4" s="10"/>
      <c r="G4" s="10"/>
      <c r="H4" s="10"/>
      <c r="I4" s="10"/>
      <c r="J4" s="10"/>
      <c r="K4" s="10"/>
      <c r="L4" s="10"/>
      <c r="M4" s="10"/>
      <c r="N4" s="10"/>
      <c r="O4" s="10"/>
      <c r="Y4" s="46" t="s">
        <v>216</v>
      </c>
    </row>
    <row r="5" spans="1:80"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80" s="43" customFormat="1" ht="30.75" customHeight="1" thickBot="1" x14ac:dyDescent="0.35">
      <c r="B6" s="48" t="s">
        <v>527</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527</v>
      </c>
      <c r="Z6" s="56">
        <v>2019</v>
      </c>
      <c r="AA6" s="56">
        <v>2020</v>
      </c>
      <c r="AB6" s="56">
        <v>2021</v>
      </c>
      <c r="AC6" s="56">
        <v>2022</v>
      </c>
      <c r="AD6" s="56">
        <v>2023</v>
      </c>
      <c r="AE6" s="56">
        <v>2024</v>
      </c>
      <c r="AF6" s="56">
        <v>2025</v>
      </c>
      <c r="AG6" s="57" t="s">
        <v>548</v>
      </c>
      <c r="AH6" s="58"/>
    </row>
    <row r="7" spans="1:80" s="5" customFormat="1" ht="11" thickBot="1" x14ac:dyDescent="0.3">
      <c r="A7" s="1016">
        <v>2025</v>
      </c>
      <c r="B7" s="59" t="s">
        <v>219</v>
      </c>
      <c r="C7" s="203">
        <v>3.594936978105717</v>
      </c>
      <c r="D7" s="203">
        <v>3.1886015472382008</v>
      </c>
      <c r="E7" s="204">
        <v>2.8745709157489876</v>
      </c>
      <c r="F7" s="204">
        <v>2.2304131984900208</v>
      </c>
      <c r="G7" s="204">
        <v>2.0408447155085181</v>
      </c>
      <c r="H7" s="204">
        <v>2.1563123597403857</v>
      </c>
      <c r="I7" s="204">
        <v>2.262862544906477</v>
      </c>
      <c r="J7" s="204">
        <v>2.2104713510358049</v>
      </c>
      <c r="K7" s="204">
        <v>2.164083704182076</v>
      </c>
      <c r="L7" s="203">
        <v>2.5174997939158379</v>
      </c>
      <c r="M7" s="203">
        <v>2.9478542871182034</v>
      </c>
      <c r="N7" s="205">
        <v>3.1801498890524367</v>
      </c>
      <c r="O7" s="68"/>
      <c r="P7" s="191">
        <v>9.6581094410929058</v>
      </c>
      <c r="Q7" s="66">
        <v>6.4275702737389251</v>
      </c>
      <c r="R7" s="193">
        <v>16.08567971483183</v>
      </c>
      <c r="S7" s="192">
        <v>6.6374176001243583</v>
      </c>
      <c r="T7" s="193">
        <v>22.723097314956188</v>
      </c>
      <c r="U7" s="191">
        <v>8.6455039700864784</v>
      </c>
      <c r="V7" s="497">
        <v>31.368601285042665</v>
      </c>
      <c r="W7" s="794"/>
      <c r="X7" s="788"/>
      <c r="Y7" s="1510" t="s">
        <v>219</v>
      </c>
      <c r="Z7" s="1484">
        <v>46.03278751693</v>
      </c>
      <c r="AA7" s="1484">
        <v>40.87477297965782</v>
      </c>
      <c r="AB7" s="1484">
        <v>42.934743089421012</v>
      </c>
      <c r="AC7" s="1484">
        <v>44.565597730561855</v>
      </c>
      <c r="AD7" s="1484">
        <v>36.724562952835441</v>
      </c>
      <c r="AE7" s="1484">
        <v>31.184861868989</v>
      </c>
      <c r="AF7" s="1484">
        <v>31.368601285042665</v>
      </c>
      <c r="AG7" s="1558">
        <v>5.8919425978404098E-3</v>
      </c>
    </row>
    <row r="8" spans="1:80" s="5" customFormat="1" ht="15.75" customHeight="1" thickBot="1" x14ac:dyDescent="0.3">
      <c r="A8" s="1017">
        <v>2026</v>
      </c>
      <c r="B8" s="69"/>
      <c r="C8" s="206">
        <v>3.83361567989287</v>
      </c>
      <c r="D8" s="206">
        <v>2.62155697436887</v>
      </c>
      <c r="E8" s="207">
        <v>2.6537786675773782</v>
      </c>
      <c r="F8" s="207">
        <v>2.3416629856951841</v>
      </c>
      <c r="G8" s="207">
        <v>2.1028618709136242</v>
      </c>
      <c r="H8" s="207">
        <v>2.3459052264986084</v>
      </c>
      <c r="I8" s="207"/>
      <c r="J8" s="207"/>
      <c r="K8" s="207"/>
      <c r="L8" s="207"/>
      <c r="M8" s="207"/>
      <c r="N8" s="208"/>
      <c r="O8" s="68"/>
      <c r="P8" s="198">
        <v>9.1089513218391183</v>
      </c>
      <c r="Q8" s="74">
        <v>6.7904300831074167</v>
      </c>
      <c r="R8" s="199">
        <v>15.899381404946535</v>
      </c>
      <c r="S8" s="198"/>
      <c r="T8" s="199"/>
      <c r="U8" s="198"/>
      <c r="V8" s="444"/>
      <c r="W8" s="794"/>
      <c r="X8" s="788"/>
      <c r="Y8" s="1511"/>
      <c r="Z8" s="1485"/>
      <c r="AA8" s="1485"/>
      <c r="AB8" s="1485"/>
      <c r="AC8" s="1485"/>
      <c r="AD8" s="1485"/>
      <c r="AE8" s="1485"/>
      <c r="AF8" s="1485"/>
      <c r="AG8" s="1559"/>
    </row>
    <row r="9" spans="1:80" s="5" customFormat="1" ht="16.5" customHeight="1" thickBot="1" x14ac:dyDescent="0.3">
      <c r="A9" s="1018" t="s">
        <v>220</v>
      </c>
      <c r="B9" s="75"/>
      <c r="C9" s="200">
        <v>6.6393014186557492E-2</v>
      </c>
      <c r="D9" s="200">
        <v>-0.17783487979565055</v>
      </c>
      <c r="E9" s="201">
        <v>-7.680876716658791E-2</v>
      </c>
      <c r="F9" s="201">
        <v>4.987855491551018E-2</v>
      </c>
      <c r="G9" s="201">
        <v>3.0387983433444746E-2</v>
      </c>
      <c r="H9" s="201">
        <v>8.7924583793161218E-2</v>
      </c>
      <c r="I9" s="201"/>
      <c r="J9" s="201"/>
      <c r="K9" s="201"/>
      <c r="L9" s="201"/>
      <c r="M9" s="201"/>
      <c r="N9" s="202"/>
      <c r="O9" s="79"/>
      <c r="P9" s="78">
        <v>-5.6859794621631987E-2</v>
      </c>
      <c r="Q9" s="78">
        <v>5.6453651055520179E-2</v>
      </c>
      <c r="R9" s="77">
        <v>-1.1581624972522507E-2</v>
      </c>
      <c r="S9" s="78"/>
      <c r="T9" s="77"/>
      <c r="U9" s="78"/>
      <c r="V9" s="77"/>
      <c r="W9" s="795"/>
      <c r="X9" s="788"/>
      <c r="Y9" s="1511"/>
      <c r="Z9" s="1486"/>
      <c r="AA9" s="1486"/>
      <c r="AB9" s="1486"/>
      <c r="AC9" s="1486"/>
      <c r="AD9" s="1486"/>
      <c r="AE9" s="1486"/>
      <c r="AF9" s="1486"/>
      <c r="AG9" s="1560"/>
    </row>
    <row r="10" spans="1:80" s="5" customFormat="1" ht="11" thickBot="1" x14ac:dyDescent="0.3">
      <c r="A10" s="824">
        <v>2025</v>
      </c>
      <c r="B10" s="59" t="s">
        <v>221</v>
      </c>
      <c r="C10" s="203">
        <v>6.0931901137880073</v>
      </c>
      <c r="D10" s="203">
        <v>5.5871537614164133</v>
      </c>
      <c r="E10" s="204">
        <v>5.5607474094637936</v>
      </c>
      <c r="F10" s="204">
        <v>4.5989515873329525</v>
      </c>
      <c r="G10" s="204">
        <v>4.178236605054515</v>
      </c>
      <c r="H10" s="204">
        <v>4.0810513547978697</v>
      </c>
      <c r="I10" s="204">
        <v>4.313188507753722</v>
      </c>
      <c r="J10" s="204">
        <v>3.8483547847997022</v>
      </c>
      <c r="K10" s="204">
        <v>4.4971672818759689</v>
      </c>
      <c r="L10" s="204">
        <v>4.9933851739510464</v>
      </c>
      <c r="M10" s="204">
        <v>5.160600644860323</v>
      </c>
      <c r="N10" s="205">
        <v>5.4756664532881345</v>
      </c>
      <c r="O10" s="68"/>
      <c r="P10" s="191">
        <v>17.241091284668215</v>
      </c>
      <c r="Q10" s="192">
        <v>12.858239547185336</v>
      </c>
      <c r="R10" s="193">
        <v>30.09933083185355</v>
      </c>
      <c r="S10" s="192">
        <v>12.658710574429394</v>
      </c>
      <c r="T10" s="193">
        <v>42.758041406282942</v>
      </c>
      <c r="U10" s="191">
        <v>15.629652272099504</v>
      </c>
      <c r="V10" s="497">
        <v>58.387693678382448</v>
      </c>
      <c r="W10" s="794"/>
      <c r="X10" s="830"/>
      <c r="Y10" s="1510" t="s">
        <v>221</v>
      </c>
      <c r="Z10" s="1484">
        <v>81.495069587956706</v>
      </c>
      <c r="AA10" s="1484">
        <v>72.525924893201605</v>
      </c>
      <c r="AB10" s="1484">
        <v>78.987384512532529</v>
      </c>
      <c r="AC10" s="1484">
        <v>71.598228306385124</v>
      </c>
      <c r="AD10" s="1484">
        <v>63.863485869353489</v>
      </c>
      <c r="AE10" s="1484">
        <v>61.589519583891288</v>
      </c>
      <c r="AF10" s="1484">
        <v>58.387693678382455</v>
      </c>
      <c r="AG10" s="1558">
        <v>-5.198653808538993E-2</v>
      </c>
    </row>
    <row r="11" spans="1:80" s="5" customFormat="1" ht="11" thickBot="1" x14ac:dyDescent="0.3">
      <c r="A11" s="825">
        <v>2026</v>
      </c>
      <c r="B11" s="69"/>
      <c r="C11" s="206">
        <v>6.0384253230516016</v>
      </c>
      <c r="D11" s="206">
        <v>4.8200994956443006</v>
      </c>
      <c r="E11" s="207">
        <v>5.3336865090451093</v>
      </c>
      <c r="F11" s="207">
        <v>4.6320856770420109</v>
      </c>
      <c r="G11" s="207">
        <v>4.2153774653789142</v>
      </c>
      <c r="H11" s="207">
        <v>4.3493820020531242</v>
      </c>
      <c r="I11" s="207"/>
      <c r="J11" s="207"/>
      <c r="K11" s="207"/>
      <c r="L11" s="207"/>
      <c r="M11" s="207"/>
      <c r="N11" s="208"/>
      <c r="O11" s="68"/>
      <c r="P11" s="198">
        <v>16.19221132774101</v>
      </c>
      <c r="Q11" s="198">
        <v>13.196845144474048</v>
      </c>
      <c r="R11" s="199">
        <v>29.38905647221506</v>
      </c>
      <c r="S11" s="198"/>
      <c r="T11" s="199"/>
      <c r="U11" s="198"/>
      <c r="V11" s="444"/>
      <c r="W11" s="794"/>
      <c r="X11" s="830"/>
      <c r="Y11" s="1511"/>
      <c r="Z11" s="1485"/>
      <c r="AA11" s="1485"/>
      <c r="AB11" s="1485"/>
      <c r="AC11" s="1485"/>
      <c r="AD11" s="1485"/>
      <c r="AE11" s="1485"/>
      <c r="AF11" s="1485"/>
      <c r="AG11" s="1559"/>
    </row>
    <row r="12" spans="1:80" s="5" customFormat="1" ht="11" thickBot="1" x14ac:dyDescent="0.3">
      <c r="A12" s="826" t="s">
        <v>220</v>
      </c>
      <c r="B12" s="75"/>
      <c r="C12" s="200">
        <v>-8.987868376612921E-3</v>
      </c>
      <c r="D12" s="200">
        <v>-0.1372889128395233</v>
      </c>
      <c r="E12" s="201">
        <v>-4.0832802445270412E-2</v>
      </c>
      <c r="F12" s="201">
        <v>7.2047050463241976E-3</v>
      </c>
      <c r="G12" s="201">
        <v>8.8891232917420286E-3</v>
      </c>
      <c r="H12" s="201">
        <v>6.5750372619004835E-2</v>
      </c>
      <c r="I12" s="201"/>
      <c r="J12" s="201"/>
      <c r="K12" s="201"/>
      <c r="L12" s="201"/>
      <c r="M12" s="201"/>
      <c r="N12" s="202"/>
      <c r="O12" s="79"/>
      <c r="P12" s="78">
        <v>-6.0836053797820248E-2</v>
      </c>
      <c r="Q12" s="311">
        <v>2.6333744681466348E-2</v>
      </c>
      <c r="R12" s="440">
        <v>-2.3597679417072616E-2</v>
      </c>
      <c r="S12" s="311"/>
      <c r="T12" s="440"/>
      <c r="U12" s="78"/>
      <c r="V12" s="77"/>
      <c r="W12" s="795"/>
      <c r="X12" s="830"/>
      <c r="Y12" s="1511"/>
      <c r="Z12" s="1486"/>
      <c r="AA12" s="1486"/>
      <c r="AB12" s="1486"/>
      <c r="AC12" s="1486"/>
      <c r="AD12" s="1486"/>
      <c r="AE12" s="1486"/>
      <c r="AF12" s="1486"/>
      <c r="AG12" s="1560"/>
    </row>
    <row r="13" spans="1:80" s="5" customFormat="1" ht="11" thickBot="1" x14ac:dyDescent="0.3">
      <c r="A13" s="836">
        <v>2025</v>
      </c>
      <c r="B13" s="59" t="s">
        <v>222</v>
      </c>
      <c r="C13" s="203">
        <v>1.2745976350380985</v>
      </c>
      <c r="D13" s="203">
        <v>1.2745976350380985</v>
      </c>
      <c r="E13" s="204">
        <v>1.2745976350380985</v>
      </c>
      <c r="F13" s="204">
        <v>1.2745976350380985</v>
      </c>
      <c r="G13" s="204">
        <v>1.2745976350380985</v>
      </c>
      <c r="H13" s="204">
        <v>1.2745976350380985</v>
      </c>
      <c r="I13" s="204">
        <v>1.2745976350380985</v>
      </c>
      <c r="J13" s="204">
        <v>1.2745976350380985</v>
      </c>
      <c r="K13" s="204">
        <v>1.2745976350380985</v>
      </c>
      <c r="L13" s="204">
        <v>1.2745976350380985</v>
      </c>
      <c r="M13" s="204">
        <v>1.2745976350380985</v>
      </c>
      <c r="N13" s="205">
        <v>1.2745976350380985</v>
      </c>
      <c r="O13" s="68"/>
      <c r="P13" s="65">
        <v>3.8237929051142956</v>
      </c>
      <c r="Q13" s="66">
        <v>3.8237929051142956</v>
      </c>
      <c r="R13" s="64">
        <v>7.6475858102285912</v>
      </c>
      <c r="S13" s="66">
        <v>3.8237929051142956</v>
      </c>
      <c r="T13" s="193">
        <v>11.471378715342887</v>
      </c>
      <c r="U13" s="65">
        <v>3.8237929051142956</v>
      </c>
      <c r="V13" s="497">
        <v>15.295171620457182</v>
      </c>
      <c r="W13" s="794"/>
      <c r="X13" s="842"/>
      <c r="Y13" s="1510" t="s">
        <v>222</v>
      </c>
      <c r="Z13" s="1484">
        <v>16.273231889281757</v>
      </c>
      <c r="AA13" s="1484">
        <v>16.209150864119451</v>
      </c>
      <c r="AB13" s="1484">
        <v>15.705900326551795</v>
      </c>
      <c r="AC13" s="1484">
        <v>15.696156505890137</v>
      </c>
      <c r="AD13" s="1484">
        <v>15.637949931842064</v>
      </c>
      <c r="AE13" s="1484">
        <v>15.295171620457182</v>
      </c>
      <c r="AF13" s="1484">
        <v>15.295171620457179</v>
      </c>
      <c r="AG13" s="1558">
        <v>-2.3227681041831345E-16</v>
      </c>
    </row>
    <row r="14" spans="1:80" s="5" customFormat="1" ht="11" thickBot="1" x14ac:dyDescent="0.3">
      <c r="A14" s="837">
        <v>2026</v>
      </c>
      <c r="B14" s="69"/>
      <c r="C14" s="206">
        <v>1.2745976350380985</v>
      </c>
      <c r="D14" s="206">
        <v>1.2745976350380985</v>
      </c>
      <c r="E14" s="207">
        <v>1.2745976350380985</v>
      </c>
      <c r="F14" s="207">
        <v>1.2745976350380985</v>
      </c>
      <c r="G14" s="207">
        <v>1.2745976350380985</v>
      </c>
      <c r="H14" s="207">
        <v>1.2745976350380985</v>
      </c>
      <c r="I14" s="207"/>
      <c r="J14" s="207"/>
      <c r="K14" s="207"/>
      <c r="L14" s="207"/>
      <c r="M14" s="207"/>
      <c r="N14" s="208"/>
      <c r="O14" s="68"/>
      <c r="P14" s="74">
        <v>3.8237929051142956</v>
      </c>
      <c r="Q14" s="74">
        <v>3.8237929051142956</v>
      </c>
      <c r="R14" s="73">
        <v>7.6475858102285912</v>
      </c>
      <c r="S14" s="74"/>
      <c r="T14" s="199"/>
      <c r="U14" s="74"/>
      <c r="V14" s="444"/>
      <c r="W14" s="794"/>
      <c r="X14" s="842"/>
      <c r="Y14" s="1511"/>
      <c r="Z14" s="1485"/>
      <c r="AA14" s="1485"/>
      <c r="AB14" s="1485"/>
      <c r="AC14" s="1485"/>
      <c r="AD14" s="1485"/>
      <c r="AE14" s="1485"/>
      <c r="AF14" s="1485"/>
      <c r="AG14" s="1559"/>
    </row>
    <row r="15" spans="1:80"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2"/>
      <c r="Y15" s="1511"/>
      <c r="Z15" s="1486"/>
      <c r="AA15" s="1486"/>
      <c r="AB15" s="1486"/>
      <c r="AC15" s="1486"/>
      <c r="AD15" s="1486"/>
      <c r="AE15" s="1486"/>
      <c r="AF15" s="1486"/>
      <c r="AG15" s="1560"/>
    </row>
    <row r="16" spans="1:80" s="5" customFormat="1" ht="11" thickBot="1" x14ac:dyDescent="0.3">
      <c r="A16" s="848">
        <v>2025</v>
      </c>
      <c r="B16" s="59" t="s">
        <v>223</v>
      </c>
      <c r="C16" s="203">
        <v>8.341883097221487</v>
      </c>
      <c r="D16" s="203">
        <v>6.9643886392595498</v>
      </c>
      <c r="E16" s="204">
        <v>5.8327238146878582</v>
      </c>
      <c r="F16" s="204">
        <v>3.7977486951884565</v>
      </c>
      <c r="G16" s="204">
        <v>2.8975940878728337</v>
      </c>
      <c r="H16" s="204">
        <v>2.7871066352963618</v>
      </c>
      <c r="I16" s="204">
        <v>2.5067653729825232</v>
      </c>
      <c r="J16" s="204">
        <v>2.3831200773900538</v>
      </c>
      <c r="K16" s="204">
        <v>2.8813033518397919</v>
      </c>
      <c r="L16" s="204">
        <v>4.0383017060204018</v>
      </c>
      <c r="M16" s="204">
        <v>5.5913278721250466</v>
      </c>
      <c r="N16" s="205">
        <v>6.8634323393355565</v>
      </c>
      <c r="O16" s="68"/>
      <c r="P16" s="65">
        <v>21.138995551168897</v>
      </c>
      <c r="Q16" s="66">
        <v>9.4824494183576533</v>
      </c>
      <c r="R16" s="193">
        <v>30.62144496952655</v>
      </c>
      <c r="S16" s="66">
        <v>7.771188802212369</v>
      </c>
      <c r="T16" s="193">
        <v>38.392633771738922</v>
      </c>
      <c r="U16" s="65">
        <v>16.493061917481004</v>
      </c>
      <c r="V16" s="497">
        <v>54.885695689219929</v>
      </c>
      <c r="W16" s="794"/>
      <c r="X16" s="854"/>
      <c r="Y16" s="1510" t="s">
        <v>223</v>
      </c>
      <c r="Z16" s="1484">
        <v>76.105237232004882</v>
      </c>
      <c r="AA16" s="1484">
        <v>72.213717875469953</v>
      </c>
      <c r="AB16" s="1484">
        <v>74.736417848220754</v>
      </c>
      <c r="AC16" s="1484">
        <v>62.554405696514166</v>
      </c>
      <c r="AD16" s="1484">
        <v>57.013635485785862</v>
      </c>
      <c r="AE16" s="1484">
        <v>56.073036238656101</v>
      </c>
      <c r="AF16" s="1484">
        <v>54.885695689219929</v>
      </c>
      <c r="AG16" s="1558">
        <v>-2.1174893123009329E-2</v>
      </c>
    </row>
    <row r="17" spans="1:34" s="5" customFormat="1" ht="11" thickBot="1" x14ac:dyDescent="0.3">
      <c r="A17" s="849">
        <v>2026</v>
      </c>
      <c r="B17" s="69"/>
      <c r="C17" s="206">
        <v>7.9571004935931757</v>
      </c>
      <c r="D17" s="206">
        <v>5.7618835992930002</v>
      </c>
      <c r="E17" s="207">
        <v>5.1542799665306811</v>
      </c>
      <c r="F17" s="207">
        <v>3.2226765282889533</v>
      </c>
      <c r="G17" s="207">
        <v>2.4458573706844371</v>
      </c>
      <c r="H17" s="207">
        <v>2.3966684854317832</v>
      </c>
      <c r="I17" s="207"/>
      <c r="J17" s="207"/>
      <c r="K17" s="207"/>
      <c r="L17" s="207"/>
      <c r="M17" s="207"/>
      <c r="N17" s="208"/>
      <c r="O17" s="68"/>
      <c r="P17" s="74">
        <v>18.873264059416858</v>
      </c>
      <c r="Q17" s="74">
        <v>8.0652023844051737</v>
      </c>
      <c r="R17" s="199">
        <v>26.93846644382203</v>
      </c>
      <c r="S17" s="74"/>
      <c r="T17" s="199"/>
      <c r="U17" s="74"/>
      <c r="V17" s="444"/>
      <c r="W17" s="794"/>
      <c r="X17" s="854"/>
      <c r="Y17" s="1511"/>
      <c r="Z17" s="1485"/>
      <c r="AA17" s="1485"/>
      <c r="AB17" s="1485"/>
      <c r="AC17" s="1485"/>
      <c r="AD17" s="1485"/>
      <c r="AE17" s="1485"/>
      <c r="AF17" s="1485"/>
      <c r="AG17" s="1559"/>
      <c r="AH17" s="441"/>
    </row>
    <row r="18" spans="1:34" s="5" customFormat="1" ht="11" thickBot="1" x14ac:dyDescent="0.3">
      <c r="A18" s="850" t="s">
        <v>220</v>
      </c>
      <c r="B18" s="75"/>
      <c r="C18" s="308">
        <v>-4.61265878631738E-2</v>
      </c>
      <c r="D18" s="200">
        <v>-0.17266483854559836</v>
      </c>
      <c r="E18" s="201">
        <v>-0.11631681350122085</v>
      </c>
      <c r="F18" s="201">
        <v>-0.15142449199655802</v>
      </c>
      <c r="G18" s="201">
        <v>-0.1559006208216083</v>
      </c>
      <c r="H18" s="201">
        <v>-0.1400872664576259</v>
      </c>
      <c r="I18" s="201"/>
      <c r="J18" s="201"/>
      <c r="K18" s="201"/>
      <c r="L18" s="201"/>
      <c r="M18" s="201"/>
      <c r="N18" s="202"/>
      <c r="O18" s="79"/>
      <c r="P18" s="78">
        <v>-0.10718255208804155</v>
      </c>
      <c r="Q18" s="78">
        <v>-0.14946001517379512</v>
      </c>
      <c r="R18" s="77">
        <v>-0.1202744850665832</v>
      </c>
      <c r="S18" s="78"/>
      <c r="T18" s="77"/>
      <c r="U18" s="78"/>
      <c r="V18" s="77"/>
      <c r="W18" s="795"/>
      <c r="X18" s="854"/>
      <c r="Y18" s="1511"/>
      <c r="Z18" s="1486"/>
      <c r="AA18" s="1486"/>
      <c r="AB18" s="1486"/>
      <c r="AC18" s="1486"/>
      <c r="AD18" s="1486"/>
      <c r="AE18" s="1486"/>
      <c r="AF18" s="1486"/>
      <c r="AG18" s="1560"/>
    </row>
    <row r="19" spans="1:34" s="5" customFormat="1" ht="11" thickBot="1" x14ac:dyDescent="0.3">
      <c r="A19" s="860">
        <v>2025</v>
      </c>
      <c r="B19" s="59" t="s">
        <v>224</v>
      </c>
      <c r="C19" s="203">
        <v>5.8040555947985819</v>
      </c>
      <c r="D19" s="203">
        <v>7.609402297984472</v>
      </c>
      <c r="E19" s="204">
        <v>9.1632136405871947</v>
      </c>
      <c r="F19" s="204">
        <v>7.5760831492948775</v>
      </c>
      <c r="G19" s="204">
        <v>6.7228364635819569</v>
      </c>
      <c r="H19" s="204">
        <v>5.6282867866637281</v>
      </c>
      <c r="I19" s="204">
        <v>5.7613325295510789</v>
      </c>
      <c r="J19" s="204">
        <v>5.7396483168751278</v>
      </c>
      <c r="K19" s="204">
        <v>6.0564339723014591</v>
      </c>
      <c r="L19" s="204">
        <v>6.0666362894675618</v>
      </c>
      <c r="M19" s="204">
        <v>5.1079547459579917</v>
      </c>
      <c r="N19" s="205">
        <v>5.3156678709890279</v>
      </c>
      <c r="O19" s="68"/>
      <c r="P19" s="191">
        <v>22.576671533370249</v>
      </c>
      <c r="Q19" s="192">
        <v>19.927206399540562</v>
      </c>
      <c r="R19" s="193">
        <v>42.503877932910811</v>
      </c>
      <c r="S19" s="192">
        <v>17.557414818727665</v>
      </c>
      <c r="T19" s="193">
        <v>60.061292751638476</v>
      </c>
      <c r="U19" s="191">
        <v>16.490258906414581</v>
      </c>
      <c r="V19" s="497">
        <v>76.551551658053057</v>
      </c>
      <c r="W19" s="794"/>
      <c r="X19" s="866"/>
      <c r="Y19" s="1510" t="s">
        <v>224</v>
      </c>
      <c r="Z19" s="1484">
        <v>82.758895836800548</v>
      </c>
      <c r="AA19" s="1484">
        <v>82.056869751146962</v>
      </c>
      <c r="AB19" s="1484">
        <v>81.80840470669412</v>
      </c>
      <c r="AC19" s="1484">
        <v>78.946351136464841</v>
      </c>
      <c r="AD19" s="1484">
        <v>78.094679786033225</v>
      </c>
      <c r="AE19" s="1484">
        <v>77.52590135491576</v>
      </c>
      <c r="AF19" s="1484">
        <v>76.551551658053057</v>
      </c>
      <c r="AG19" s="1558">
        <v>-1.2568053770856562E-2</v>
      </c>
    </row>
    <row r="20" spans="1:34" s="5" customFormat="1" ht="11" thickBot="1" x14ac:dyDescent="0.3">
      <c r="A20" s="861">
        <v>2026</v>
      </c>
      <c r="B20" s="69"/>
      <c r="C20" s="206">
        <v>5.6444759381208414</v>
      </c>
      <c r="D20" s="206">
        <v>7.4788135194995151</v>
      </c>
      <c r="E20" s="207">
        <v>9.2970664082386456</v>
      </c>
      <c r="F20" s="207">
        <v>7.492049021558854</v>
      </c>
      <c r="G20" s="207">
        <v>6.6443521360640379</v>
      </c>
      <c r="H20" s="207">
        <v>5.5188912455235837</v>
      </c>
      <c r="I20" s="207"/>
      <c r="J20" s="207"/>
      <c r="K20" s="207"/>
      <c r="L20" s="207"/>
      <c r="M20" s="207"/>
      <c r="N20" s="208"/>
      <c r="O20" s="68"/>
      <c r="P20" s="198">
        <v>22.420355865859001</v>
      </c>
      <c r="Q20" s="198">
        <v>19.655292403146476</v>
      </c>
      <c r="R20" s="199">
        <v>42.075648269005477</v>
      </c>
      <c r="S20" s="198"/>
      <c r="T20" s="199"/>
      <c r="U20" s="198"/>
      <c r="V20" s="444"/>
      <c r="W20" s="794"/>
      <c r="X20" s="866"/>
      <c r="Y20" s="1511"/>
      <c r="Z20" s="1485"/>
      <c r="AA20" s="1485"/>
      <c r="AB20" s="1485"/>
      <c r="AC20" s="1485"/>
      <c r="AD20" s="1485"/>
      <c r="AE20" s="1485"/>
      <c r="AF20" s="1485"/>
      <c r="AG20" s="1559"/>
    </row>
    <row r="21" spans="1:34" s="5" customFormat="1" ht="11" thickBot="1" x14ac:dyDescent="0.3">
      <c r="A21" s="862" t="s">
        <v>220</v>
      </c>
      <c r="B21" s="75"/>
      <c r="C21" s="200">
        <v>-2.7494508636469812E-2</v>
      </c>
      <c r="D21" s="200">
        <v>-1.7161502752922705E-2</v>
      </c>
      <c r="E21" s="201">
        <v>1.4607622707667592E-2</v>
      </c>
      <c r="F21" s="201">
        <v>-1.1092028173403129E-2</v>
      </c>
      <c r="G21" s="201">
        <v>-1.1674287771697812E-2</v>
      </c>
      <c r="H21" s="201">
        <v>-1.9436738973457789E-2</v>
      </c>
      <c r="I21" s="201"/>
      <c r="J21" s="201"/>
      <c r="K21" s="201"/>
      <c r="L21" s="201"/>
      <c r="M21" s="201"/>
      <c r="N21" s="202"/>
      <c r="O21" s="79"/>
      <c r="P21" s="78">
        <v>-6.9237693997629126E-3</v>
      </c>
      <c r="Q21" s="78">
        <v>-1.3645364580574429E-2</v>
      </c>
      <c r="R21" s="77">
        <v>-1.0075072787035167E-2</v>
      </c>
      <c r="S21" s="78"/>
      <c r="T21" s="77"/>
      <c r="U21" s="78"/>
      <c r="V21" s="77"/>
      <c r="W21" s="795"/>
      <c r="X21" s="866"/>
      <c r="Y21" s="1511"/>
      <c r="Z21" s="1486"/>
      <c r="AA21" s="1486"/>
      <c r="AB21" s="1486"/>
      <c r="AC21" s="1486"/>
      <c r="AD21" s="1486"/>
      <c r="AE21" s="1486"/>
      <c r="AF21" s="1486"/>
      <c r="AG21" s="1560"/>
    </row>
    <row r="22" spans="1:34" s="5" customFormat="1" ht="11" thickBot="1" x14ac:dyDescent="0.3">
      <c r="A22" s="872">
        <v>2025</v>
      </c>
      <c r="B22" s="59" t="s">
        <v>225</v>
      </c>
      <c r="C22" s="203">
        <v>9.829771389098525</v>
      </c>
      <c r="D22" s="203">
        <v>9.3334645122246265</v>
      </c>
      <c r="E22" s="204">
        <v>9.8740085747318709</v>
      </c>
      <c r="F22" s="204">
        <v>10.627250077566368</v>
      </c>
      <c r="G22" s="204">
        <v>10.029619005197336</v>
      </c>
      <c r="H22" s="204">
        <v>10.777460367790864</v>
      </c>
      <c r="I22" s="204">
        <v>11.452031279146301</v>
      </c>
      <c r="J22" s="204">
        <v>10.012121153898663</v>
      </c>
      <c r="K22" s="204">
        <v>10.2656324343994</v>
      </c>
      <c r="L22" s="204">
        <v>10.818404870112422</v>
      </c>
      <c r="M22" s="204">
        <v>9.1682374373374103</v>
      </c>
      <c r="N22" s="205">
        <v>10.720929187567158</v>
      </c>
      <c r="O22" s="68"/>
      <c r="P22" s="191">
        <v>29.037244476055022</v>
      </c>
      <c r="Q22" s="192">
        <v>31.434329450554571</v>
      </c>
      <c r="R22" s="193">
        <v>60.471573926609594</v>
      </c>
      <c r="S22" s="192">
        <v>31.729784867444366</v>
      </c>
      <c r="T22" s="193">
        <v>92.201358794053959</v>
      </c>
      <c r="U22" s="191">
        <v>30.707571495016992</v>
      </c>
      <c r="V22" s="497">
        <v>122.90893028907095</v>
      </c>
      <c r="W22" s="794"/>
      <c r="X22" s="878"/>
      <c r="Y22" s="1510" t="s">
        <v>225</v>
      </c>
      <c r="Z22" s="1484">
        <v>135.04329700549292</v>
      </c>
      <c r="AA22" s="1484">
        <v>114.07307986680732</v>
      </c>
      <c r="AB22" s="1484">
        <v>128.21954925596827</v>
      </c>
      <c r="AC22" s="1484">
        <v>132.42545997859983</v>
      </c>
      <c r="AD22" s="1484">
        <v>126.8942612137112</v>
      </c>
      <c r="AE22" s="1484">
        <v>125.35019040656164</v>
      </c>
      <c r="AF22" s="1484">
        <v>122.90893028907092</v>
      </c>
      <c r="AG22" s="1558">
        <v>-1.9475519818300351E-2</v>
      </c>
    </row>
    <row r="23" spans="1:34" s="5" customFormat="1" ht="11" thickBot="1" x14ac:dyDescent="0.3">
      <c r="A23" s="873">
        <v>2026</v>
      </c>
      <c r="B23" s="69"/>
      <c r="C23" s="206">
        <v>9.0675335731428994</v>
      </c>
      <c r="D23" s="206">
        <v>9.1081026599918449</v>
      </c>
      <c r="E23" s="207">
        <v>9.9692213432834453</v>
      </c>
      <c r="F23" s="207">
        <v>10.080343740405343</v>
      </c>
      <c r="G23" s="207">
        <v>9.0013281061622692</v>
      </c>
      <c r="H23" s="207">
        <v>10.512900445363615</v>
      </c>
      <c r="I23" s="207"/>
      <c r="J23" s="207"/>
      <c r="K23" s="207"/>
      <c r="L23" s="207"/>
      <c r="M23" s="207"/>
      <c r="N23" s="208"/>
      <c r="O23" s="68"/>
      <c r="P23" s="198">
        <v>28.14485757641819</v>
      </c>
      <c r="Q23" s="198">
        <v>29.594572291931229</v>
      </c>
      <c r="R23" s="199">
        <v>57.739429868349418</v>
      </c>
      <c r="S23" s="198"/>
      <c r="T23" s="199"/>
      <c r="U23" s="198"/>
      <c r="V23" s="444"/>
      <c r="W23" s="794"/>
      <c r="X23" s="878"/>
      <c r="Y23" s="1511"/>
      <c r="Z23" s="1485"/>
      <c r="AA23" s="1485"/>
      <c r="AB23" s="1485"/>
      <c r="AC23" s="1485"/>
      <c r="AD23" s="1485"/>
      <c r="AE23" s="1485"/>
      <c r="AF23" s="1485"/>
      <c r="AG23" s="1559"/>
    </row>
    <row r="24" spans="1:34" s="5" customFormat="1" ht="11" thickBot="1" x14ac:dyDescent="0.3">
      <c r="A24" s="874" t="s">
        <v>220</v>
      </c>
      <c r="B24" s="75"/>
      <c r="C24" s="200">
        <v>-7.754379891285848E-2</v>
      </c>
      <c r="D24" s="200">
        <v>-2.4145573376061054E-2</v>
      </c>
      <c r="E24" s="201">
        <v>9.6427674566972876E-3</v>
      </c>
      <c r="F24" s="201">
        <v>-5.1462639268790543E-2</v>
      </c>
      <c r="G24" s="201">
        <v>-0.10252541980928766</v>
      </c>
      <c r="H24" s="201">
        <v>-2.4547519860792424E-2</v>
      </c>
      <c r="I24" s="201"/>
      <c r="J24" s="201"/>
      <c r="K24" s="201"/>
      <c r="L24" s="201"/>
      <c r="M24" s="201"/>
      <c r="N24" s="202"/>
      <c r="O24" s="79"/>
      <c r="P24" s="1455">
        <v>-3.0732492553579648E-2</v>
      </c>
      <c r="Q24" s="78">
        <v>-5.8527005054051985E-2</v>
      </c>
      <c r="R24" s="77">
        <v>-4.5180634153428857E-2</v>
      </c>
      <c r="S24" s="78"/>
      <c r="T24" s="77"/>
      <c r="U24" s="78"/>
      <c r="V24" s="77"/>
      <c r="W24" s="795"/>
      <c r="X24" s="878"/>
      <c r="Y24" s="1511"/>
      <c r="Z24" s="1486"/>
      <c r="AA24" s="1486"/>
      <c r="AB24" s="1486"/>
      <c r="AC24" s="1486"/>
      <c r="AD24" s="1486"/>
      <c r="AE24" s="1486"/>
      <c r="AF24" s="1486"/>
      <c r="AG24" s="1560"/>
    </row>
    <row r="25" spans="1:34" s="103" customFormat="1" ht="11" thickBot="1" x14ac:dyDescent="0.3">
      <c r="A25" s="884">
        <v>2025</v>
      </c>
      <c r="B25" s="94" t="s">
        <v>226</v>
      </c>
      <c r="C25" s="297">
        <v>1.6908085080231341</v>
      </c>
      <c r="D25" s="297">
        <v>1.591354804971532</v>
      </c>
      <c r="E25" s="298">
        <v>1.7556995450431103</v>
      </c>
      <c r="F25" s="298">
        <v>1.8784452908152209</v>
      </c>
      <c r="G25" s="298">
        <v>2.0035983626469069</v>
      </c>
      <c r="H25" s="298">
        <v>2.0023343762783385</v>
      </c>
      <c r="I25" s="298">
        <v>2.1658184980068502</v>
      </c>
      <c r="J25" s="298">
        <v>2.1214938298788462</v>
      </c>
      <c r="K25" s="298">
        <v>1.9429495544908677</v>
      </c>
      <c r="L25" s="298">
        <v>1.9682235717174168</v>
      </c>
      <c r="M25" s="298">
        <v>1.6916143312441403</v>
      </c>
      <c r="N25" s="299">
        <v>1.8469991358502313</v>
      </c>
      <c r="O25" s="102"/>
      <c r="P25" s="99">
        <v>5.0378628580377764</v>
      </c>
      <c r="Q25" s="100">
        <v>5.884378029740466</v>
      </c>
      <c r="R25" s="98">
        <v>10.922240887778242</v>
      </c>
      <c r="S25" s="100">
        <v>6.2302618823765643</v>
      </c>
      <c r="T25" s="181">
        <v>17.152502770154808</v>
      </c>
      <c r="U25" s="99">
        <v>5.5068370388117884</v>
      </c>
      <c r="V25" s="497">
        <v>22.659339808966596</v>
      </c>
      <c r="W25" s="794"/>
      <c r="X25" s="887"/>
      <c r="Y25" s="1512" t="s">
        <v>226</v>
      </c>
      <c r="Z25" s="1487">
        <v>24.136553232067357</v>
      </c>
      <c r="AA25" s="1487">
        <v>10.892703819658017</v>
      </c>
      <c r="AB25" s="1487">
        <v>12.052237977818592</v>
      </c>
      <c r="AC25" s="1487">
        <v>18.247870310771425</v>
      </c>
      <c r="AD25" s="1487">
        <v>20.4746516126479</v>
      </c>
      <c r="AE25" s="1487">
        <v>22.255119189950658</v>
      </c>
      <c r="AF25" s="1487">
        <v>22.659339808966596</v>
      </c>
      <c r="AG25" s="1551">
        <v>1.8163039953453235E-2</v>
      </c>
    </row>
    <row r="26" spans="1:34" s="103" customFormat="1" ht="11" thickBot="1" x14ac:dyDescent="0.3">
      <c r="A26" s="885">
        <v>2026</v>
      </c>
      <c r="B26" s="104"/>
      <c r="C26" s="159">
        <v>1.7694370475284129</v>
      </c>
      <c r="D26" s="159">
        <v>1.658466240271409</v>
      </c>
      <c r="E26" s="158">
        <v>1.8907722463131844</v>
      </c>
      <c r="F26" s="158">
        <v>1.9719027170224432</v>
      </c>
      <c r="G26" s="158">
        <v>1.9695971941581338</v>
      </c>
      <c r="H26" s="158">
        <v>2.074459786561822</v>
      </c>
      <c r="I26" s="158"/>
      <c r="J26" s="158"/>
      <c r="K26" s="158"/>
      <c r="L26" s="158"/>
      <c r="M26" s="158"/>
      <c r="N26" s="300"/>
      <c r="O26" s="102"/>
      <c r="P26" s="108">
        <v>5.3186755341130061</v>
      </c>
      <c r="Q26" s="108">
        <v>6.0159596977423995</v>
      </c>
      <c r="R26" s="107">
        <v>11.334635231855405</v>
      </c>
      <c r="S26" s="108"/>
      <c r="T26" s="182"/>
      <c r="U26" s="108"/>
      <c r="V26" s="444"/>
      <c r="W26" s="794"/>
      <c r="X26" s="887"/>
      <c r="Y26" s="1513"/>
      <c r="Z26" s="1488"/>
      <c r="AA26" s="1488"/>
      <c r="AB26" s="1488"/>
      <c r="AC26" s="1488"/>
      <c r="AD26" s="1488"/>
      <c r="AE26" s="1488"/>
      <c r="AF26" s="1488"/>
      <c r="AG26" s="1552"/>
    </row>
    <row r="27" spans="1:34" s="103" customFormat="1" ht="11" thickBot="1" x14ac:dyDescent="0.3">
      <c r="A27" s="886" t="s">
        <v>220</v>
      </c>
      <c r="B27" s="109"/>
      <c r="C27" s="219">
        <v>4.6503515408264674E-2</v>
      </c>
      <c r="D27" s="219">
        <v>4.2172515576171285E-2</v>
      </c>
      <c r="E27" s="220">
        <v>7.6933836231504779E-2</v>
      </c>
      <c r="F27" s="220">
        <v>4.9752540925300515E-2</v>
      </c>
      <c r="G27" s="220">
        <v>-1.6970052043691508E-2</v>
      </c>
      <c r="H27" s="220">
        <v>3.6020662251996148E-2</v>
      </c>
      <c r="I27" s="220"/>
      <c r="J27" s="220"/>
      <c r="K27" s="220"/>
      <c r="L27" s="220"/>
      <c r="M27" s="220"/>
      <c r="N27" s="221"/>
      <c r="O27" s="116"/>
      <c r="P27" s="304">
        <v>5.5740436766197492E-2</v>
      </c>
      <c r="Q27" s="304">
        <v>2.2361185385592397E-2</v>
      </c>
      <c r="R27" s="303">
        <v>3.7757301666787341E-2</v>
      </c>
      <c r="S27" s="304"/>
      <c r="T27" s="303"/>
      <c r="U27" s="115"/>
      <c r="V27" s="77"/>
      <c r="W27" s="795"/>
      <c r="X27" s="887"/>
      <c r="Y27" s="1513"/>
      <c r="Z27" s="1489"/>
      <c r="AA27" s="1489"/>
      <c r="AB27" s="1489"/>
      <c r="AC27" s="1489"/>
      <c r="AD27" s="1489"/>
      <c r="AE27" s="1489"/>
      <c r="AF27" s="1489"/>
      <c r="AG27" s="1553"/>
    </row>
    <row r="28" spans="1:34" s="5" customFormat="1" ht="11" thickBot="1" x14ac:dyDescent="0.3">
      <c r="A28" s="130">
        <v>2025</v>
      </c>
      <c r="B28" s="118" t="s">
        <v>227</v>
      </c>
      <c r="C28" s="814">
        <v>34.938434808050417</v>
      </c>
      <c r="D28" s="814">
        <v>33.957608393161365</v>
      </c>
      <c r="E28" s="814">
        <v>34.579861990257804</v>
      </c>
      <c r="F28" s="814">
        <v>30.105044342910773</v>
      </c>
      <c r="G28" s="814">
        <v>27.143728512253258</v>
      </c>
      <c r="H28" s="814">
        <v>26.704815139327309</v>
      </c>
      <c r="I28" s="814">
        <v>27.570777869378201</v>
      </c>
      <c r="J28" s="814">
        <v>25.468313319037449</v>
      </c>
      <c r="K28" s="814">
        <v>27.139218379636795</v>
      </c>
      <c r="L28" s="814">
        <v>29.708825468505367</v>
      </c>
      <c r="M28" s="814">
        <v>29.250572622437076</v>
      </c>
      <c r="N28" s="814">
        <v>32.830443375270413</v>
      </c>
      <c r="O28" s="90"/>
      <c r="P28" s="816">
        <v>103.47590519146958</v>
      </c>
      <c r="Q28" s="193">
        <v>83.953587994491343</v>
      </c>
      <c r="R28" s="199">
        <v>187.42949318596092</v>
      </c>
      <c r="S28" s="193">
        <v>80.178309568052441</v>
      </c>
      <c r="T28" s="193">
        <v>267.60780275401339</v>
      </c>
      <c r="U28" s="222">
        <v>91.789841466212863</v>
      </c>
      <c r="V28" s="497">
        <v>359.39764422022625</v>
      </c>
      <c r="W28" s="794"/>
      <c r="X28" s="892"/>
      <c r="Y28" s="1496" t="s">
        <v>227</v>
      </c>
      <c r="Z28" s="1490">
        <v>437.70851906846679</v>
      </c>
      <c r="AA28" s="1490">
        <v>397.95351623040312</v>
      </c>
      <c r="AB28" s="1490">
        <v>422.39239973938851</v>
      </c>
      <c r="AC28" s="1490">
        <v>405.786199354416</v>
      </c>
      <c r="AD28" s="1490">
        <v>378.22857523956128</v>
      </c>
      <c r="AE28" s="1490">
        <v>367.01868107347093</v>
      </c>
      <c r="AF28" s="1490">
        <v>359.3976442202262</v>
      </c>
      <c r="AG28" s="1554">
        <v>-2.0764711024938615E-2</v>
      </c>
    </row>
    <row r="29" spans="1:34" s="5" customFormat="1" ht="11" thickBot="1" x14ac:dyDescent="0.3">
      <c r="A29" s="131">
        <v>2026</v>
      </c>
      <c r="B29" s="122"/>
      <c r="C29" s="442">
        <v>33.81574864283948</v>
      </c>
      <c r="D29" s="442">
        <v>31.065053883835631</v>
      </c>
      <c r="E29" s="442">
        <v>33.682630529713357</v>
      </c>
      <c r="F29" s="442">
        <v>29.043415588028445</v>
      </c>
      <c r="G29" s="442">
        <v>25.684374584241382</v>
      </c>
      <c r="H29" s="442">
        <v>26.398345039908811</v>
      </c>
      <c r="I29" s="442"/>
      <c r="J29" s="442"/>
      <c r="K29" s="442"/>
      <c r="L29" s="442"/>
      <c r="M29" s="442"/>
      <c r="N29" s="442"/>
      <c r="O29" s="90"/>
      <c r="P29" s="223">
        <v>98.563433056388476</v>
      </c>
      <c r="Q29" s="199">
        <v>81.126135212178639</v>
      </c>
      <c r="R29" s="199">
        <v>179.68956826856711</v>
      </c>
      <c r="S29" s="199"/>
      <c r="T29" s="199"/>
      <c r="U29" s="224"/>
      <c r="V29" s="444"/>
      <c r="W29" s="794"/>
      <c r="X29" s="893"/>
      <c r="Y29" s="1497"/>
      <c r="Z29" s="1491"/>
      <c r="AA29" s="1491"/>
      <c r="AB29" s="1491"/>
      <c r="AC29" s="1491"/>
      <c r="AD29" s="1491"/>
      <c r="AE29" s="1491"/>
      <c r="AF29" s="1491"/>
      <c r="AG29" s="1555"/>
    </row>
    <row r="30" spans="1:34" s="5" customFormat="1" ht="11" thickBot="1" x14ac:dyDescent="0.3">
      <c r="A30" s="132" t="s">
        <v>220</v>
      </c>
      <c r="B30" s="127"/>
      <c r="C30" s="128">
        <v>-3.2133270175922421E-2</v>
      </c>
      <c r="D30" s="128">
        <v>-8.518133773838614E-2</v>
      </c>
      <c r="E30" s="128">
        <v>-2.5946646658023795E-2</v>
      </c>
      <c r="F30" s="128">
        <v>-3.5264148519094395E-2</v>
      </c>
      <c r="G30" s="128">
        <v>-5.3763945043625527E-2</v>
      </c>
      <c r="H30" s="128">
        <v>-1.1476211230804176E-2</v>
      </c>
      <c r="I30" s="128"/>
      <c r="J30" s="128"/>
      <c r="K30" s="128"/>
      <c r="L30" s="128"/>
      <c r="M30" s="128"/>
      <c r="N30" s="128"/>
      <c r="O30" s="76"/>
      <c r="P30" s="129">
        <v>-4.747455096905092E-2</v>
      </c>
      <c r="Q30" s="129">
        <v>-3.3678760489643744E-2</v>
      </c>
      <c r="R30" s="129">
        <v>-4.1295128028300897E-2</v>
      </c>
      <c r="S30" s="129"/>
      <c r="T30" s="129"/>
      <c r="U30" s="495"/>
      <c r="V30" s="129"/>
      <c r="W30" s="795"/>
      <c r="X30" s="894"/>
      <c r="Y30" s="1497"/>
      <c r="Z30" s="1492"/>
      <c r="AA30" s="1492"/>
      <c r="AB30" s="1492"/>
      <c r="AC30" s="1492"/>
      <c r="AD30" s="1492"/>
      <c r="AE30" s="1492"/>
      <c r="AF30" s="1492"/>
      <c r="AG30" s="1556"/>
    </row>
    <row r="31" spans="1:34" s="5" customFormat="1" ht="11" thickBot="1" x14ac:dyDescent="0.3">
      <c r="A31" s="899">
        <v>2025</v>
      </c>
      <c r="B31" s="59" t="s">
        <v>107</v>
      </c>
      <c r="C31" s="203">
        <v>-4.3382694056164386</v>
      </c>
      <c r="D31" s="203">
        <v>-4.2753458469261849</v>
      </c>
      <c r="E31" s="203">
        <v>-4.3214138917649993</v>
      </c>
      <c r="F31" s="203">
        <v>-4.2769933389944628</v>
      </c>
      <c r="G31" s="203">
        <v>-4.3418945673035072</v>
      </c>
      <c r="H31" s="203">
        <v>-4.3395863646230586</v>
      </c>
      <c r="I31" s="203">
        <v>-4.1795736082167663</v>
      </c>
      <c r="J31" s="203">
        <v>-3.9400975801203737</v>
      </c>
      <c r="K31" s="203">
        <v>-4.3251261537131986</v>
      </c>
      <c r="L31" s="203">
        <v>-4.323327113388733</v>
      </c>
      <c r="M31" s="203">
        <v>-4.3381267658692462</v>
      </c>
      <c r="N31" s="203">
        <v>-4.3375497151991356</v>
      </c>
      <c r="O31" s="68"/>
      <c r="P31" s="65">
        <v>-12.935029144307622</v>
      </c>
      <c r="Q31" s="66">
        <v>-12.95847427092103</v>
      </c>
      <c r="R31" s="64">
        <v>-25.893503415228651</v>
      </c>
      <c r="S31" s="66">
        <v>-12.444797342050339</v>
      </c>
      <c r="T31" s="193">
        <v>-38.338300757278986</v>
      </c>
      <c r="U31" s="65">
        <v>-12.999003594457115</v>
      </c>
      <c r="V31" s="497">
        <v>-51.337304351736101</v>
      </c>
      <c r="W31" s="794"/>
      <c r="X31" s="905"/>
      <c r="Y31" s="1510" t="s">
        <v>107</v>
      </c>
      <c r="Z31" s="1484">
        <v>-54.934902896482996</v>
      </c>
      <c r="AA31" s="1484">
        <v>-58.318163476379461</v>
      </c>
      <c r="AB31" s="1484">
        <v>-50.941383697468936</v>
      </c>
      <c r="AC31" s="1484">
        <v>-48.76358250454939</v>
      </c>
      <c r="AD31" s="1484">
        <v>-50.166280989161621</v>
      </c>
      <c r="AE31" s="1484">
        <v>-51.956436582909809</v>
      </c>
      <c r="AF31" s="1484">
        <v>-51.337304351736115</v>
      </c>
      <c r="AG31" s="1558">
        <v>-1.1916372097337927E-2</v>
      </c>
    </row>
    <row r="32" spans="1:34" s="5" customFormat="1" ht="11" thickBot="1" x14ac:dyDescent="0.3">
      <c r="A32" s="900">
        <v>2026</v>
      </c>
      <c r="B32" s="69"/>
      <c r="C32" s="206">
        <v>-4.3412835724763292</v>
      </c>
      <c r="D32" s="206">
        <v>-4.2651332505158113</v>
      </c>
      <c r="E32" s="206">
        <v>-4.2861565641942665</v>
      </c>
      <c r="F32" s="206">
        <v>-4.3122834292484553</v>
      </c>
      <c r="G32" s="206">
        <v>-4.3418945673035072</v>
      </c>
      <c r="H32" s="206">
        <v>-4.3289462932025362</v>
      </c>
      <c r="I32" s="206"/>
      <c r="J32" s="206"/>
      <c r="K32" s="206"/>
      <c r="L32" s="206"/>
      <c r="M32" s="206"/>
      <c r="N32" s="206"/>
      <c r="O32" s="68"/>
      <c r="P32" s="74">
        <v>-12.892573387186408</v>
      </c>
      <c r="Q32" s="74">
        <v>-12.983124289754498</v>
      </c>
      <c r="R32" s="73">
        <v>-25.875697676940906</v>
      </c>
      <c r="S32" s="74"/>
      <c r="T32" s="199"/>
      <c r="U32" s="74"/>
      <c r="V32" s="444"/>
      <c r="W32" s="794"/>
      <c r="X32" s="905"/>
      <c r="Y32" s="1511"/>
      <c r="Z32" s="1485"/>
      <c r="AA32" s="1485"/>
      <c r="AB32" s="1485"/>
      <c r="AC32" s="1485"/>
      <c r="AD32" s="1485"/>
      <c r="AE32" s="1485"/>
      <c r="AF32" s="1485"/>
      <c r="AG32" s="1559"/>
    </row>
    <row r="33" spans="1:33" s="5" customFormat="1" ht="11" thickBot="1" x14ac:dyDescent="0.3">
      <c r="A33" s="901" t="s">
        <v>220</v>
      </c>
      <c r="B33" s="75"/>
      <c r="C33" s="200">
        <v>6.9478554190028469E-4</v>
      </c>
      <c r="D33" s="200">
        <v>-2.3887181940418036E-3</v>
      </c>
      <c r="E33" s="200">
        <v>-8.1587481444256368E-3</v>
      </c>
      <c r="F33" s="200">
        <v>8.2511445440523832E-3</v>
      </c>
      <c r="G33" s="200">
        <v>0</v>
      </c>
      <c r="H33" s="200">
        <v>-2.45186304097132E-3</v>
      </c>
      <c r="I33" s="200"/>
      <c r="J33" s="200"/>
      <c r="K33" s="200"/>
      <c r="L33" s="200"/>
      <c r="M33" s="200"/>
      <c r="N33" s="200"/>
      <c r="O33" s="79"/>
      <c r="P33" s="78">
        <v>-3.2822312688717656E-3</v>
      </c>
      <c r="Q33" s="78">
        <v>1.9022315681702165E-3</v>
      </c>
      <c r="R33" s="77">
        <v>-6.8765272903444823E-4</v>
      </c>
      <c r="S33" s="78"/>
      <c r="T33" s="77"/>
      <c r="U33" s="78"/>
      <c r="V33" s="77"/>
      <c r="W33" s="795"/>
      <c r="X33" s="906"/>
      <c r="Y33" s="1511"/>
      <c r="Z33" s="1486"/>
      <c r="AA33" s="1486"/>
      <c r="AB33" s="1486"/>
      <c r="AC33" s="1486"/>
      <c r="AD33" s="1486"/>
      <c r="AE33" s="1486"/>
      <c r="AF33" s="1486"/>
      <c r="AG33" s="1560"/>
    </row>
    <row r="34" spans="1:33" s="103" customFormat="1" ht="11" thickBot="1" x14ac:dyDescent="0.3">
      <c r="A34" s="884">
        <v>2025</v>
      </c>
      <c r="B34" s="94" t="s">
        <v>228</v>
      </c>
      <c r="C34" s="297">
        <v>0.32576838226333149</v>
      </c>
      <c r="D34" s="297">
        <v>0.32576838226333149</v>
      </c>
      <c r="E34" s="297">
        <v>0.32576838226333149</v>
      </c>
      <c r="F34" s="297">
        <v>0.32576838226333149</v>
      </c>
      <c r="G34" s="297">
        <v>0.32576838226333149</v>
      </c>
      <c r="H34" s="297">
        <v>0.32576838226333149</v>
      </c>
      <c r="I34" s="297">
        <v>0.32576838226333149</v>
      </c>
      <c r="J34" s="297">
        <v>0.32576838226333149</v>
      </c>
      <c r="K34" s="297">
        <v>0.32576838226333149</v>
      </c>
      <c r="L34" s="297">
        <v>0.32576838226333149</v>
      </c>
      <c r="M34" s="297">
        <v>0.32576838226333149</v>
      </c>
      <c r="N34" s="297">
        <v>0.32576838226333149</v>
      </c>
      <c r="O34" s="102"/>
      <c r="P34" s="99">
        <v>0.97730514678999447</v>
      </c>
      <c r="Q34" s="100">
        <v>0.97730514678999447</v>
      </c>
      <c r="R34" s="98">
        <v>1.9546102935799889</v>
      </c>
      <c r="S34" s="100">
        <v>0.97730514678999447</v>
      </c>
      <c r="T34" s="98">
        <v>2.9319154403699832</v>
      </c>
      <c r="U34" s="99">
        <v>0.97730514678999447</v>
      </c>
      <c r="V34" s="101">
        <v>3.9092205871599779</v>
      </c>
      <c r="W34" s="153"/>
      <c r="X34" s="888"/>
      <c r="Y34" s="1512" t="s">
        <v>228</v>
      </c>
      <c r="Z34" s="1493">
        <v>3.8521038263884799</v>
      </c>
      <c r="AA34" s="1493">
        <v>3.8458132744347631</v>
      </c>
      <c r="AB34" s="1493">
        <v>3.8498945005070895</v>
      </c>
      <c r="AC34" s="1493">
        <v>3.8720912919516572</v>
      </c>
      <c r="AD34" s="1493">
        <v>3.9092205871599779</v>
      </c>
      <c r="AE34" s="1493">
        <v>3.9092205871599779</v>
      </c>
      <c r="AF34" s="1493">
        <v>3.9092205871599779</v>
      </c>
      <c r="AG34" s="1551">
        <v>0</v>
      </c>
    </row>
    <row r="35" spans="1:33" s="103" customFormat="1" ht="11" thickBot="1" x14ac:dyDescent="0.3">
      <c r="A35" s="885">
        <v>2026</v>
      </c>
      <c r="B35" s="104"/>
      <c r="C35" s="159">
        <v>0.32576838226333149</v>
      </c>
      <c r="D35" s="159">
        <v>0.32576838226333149</v>
      </c>
      <c r="E35" s="159">
        <v>0.32576838226333149</v>
      </c>
      <c r="F35" s="159">
        <v>0.32576838226333149</v>
      </c>
      <c r="G35" s="159">
        <v>0.32576838226333149</v>
      </c>
      <c r="H35" s="159">
        <v>0.32576838226333149</v>
      </c>
      <c r="I35" s="159"/>
      <c r="J35" s="159"/>
      <c r="K35" s="159"/>
      <c r="L35" s="159"/>
      <c r="M35" s="159"/>
      <c r="N35" s="159"/>
      <c r="O35" s="102"/>
      <c r="P35" s="108">
        <v>0.97730514678999447</v>
      </c>
      <c r="Q35" s="108">
        <v>0.97730514678999447</v>
      </c>
      <c r="R35" s="107">
        <v>1.9546102935799889</v>
      </c>
      <c r="S35" s="108"/>
      <c r="T35" s="107"/>
      <c r="U35" s="108"/>
      <c r="V35" s="107"/>
      <c r="W35" s="153"/>
      <c r="X35" s="888"/>
      <c r="Y35" s="1513"/>
      <c r="Z35" s="1494"/>
      <c r="AA35" s="1494"/>
      <c r="AB35" s="1494"/>
      <c r="AC35" s="1494"/>
      <c r="AD35" s="1494"/>
      <c r="AE35" s="1494"/>
      <c r="AF35" s="1494"/>
      <c r="AG35" s="1552"/>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95"/>
      <c r="AA36" s="1495"/>
      <c r="AB36" s="1495"/>
      <c r="AC36" s="1495"/>
      <c r="AD36" s="1495"/>
      <c r="AE36" s="1495"/>
      <c r="AF36" s="1495"/>
      <c r="AG36" s="1553"/>
    </row>
    <row r="37" spans="1:33" s="23" customFormat="1" ht="11" thickBot="1" x14ac:dyDescent="0.3">
      <c r="A37" s="130">
        <v>2025</v>
      </c>
      <c r="B37" s="118" t="s">
        <v>229</v>
      </c>
      <c r="C37" s="818">
        <v>30.60016540243398</v>
      </c>
      <c r="D37" s="818">
        <v>29.682262546235179</v>
      </c>
      <c r="E37" s="818">
        <v>30.258448098492806</v>
      </c>
      <c r="F37" s="818">
        <v>25.828051003916311</v>
      </c>
      <c r="G37" s="818">
        <v>22.801833944949749</v>
      </c>
      <c r="H37" s="818">
        <v>22.365228774704249</v>
      </c>
      <c r="I37" s="818">
        <v>23.391204261161434</v>
      </c>
      <c r="J37" s="818">
        <v>21.528215738917076</v>
      </c>
      <c r="K37" s="818">
        <v>22.814092225923595</v>
      </c>
      <c r="L37" s="818">
        <v>25.385498355116635</v>
      </c>
      <c r="M37" s="818">
        <v>24.912445856567828</v>
      </c>
      <c r="N37" s="818">
        <v>28.492893660071278</v>
      </c>
      <c r="O37" s="90"/>
      <c r="P37" s="194">
        <v>90.540876047161959</v>
      </c>
      <c r="Q37" s="193">
        <v>70.995113723570313</v>
      </c>
      <c r="R37" s="193">
        <v>161.53598977073227</v>
      </c>
      <c r="S37" s="193">
        <v>67.733512226002105</v>
      </c>
      <c r="T37" s="193">
        <v>229.26950199673439</v>
      </c>
      <c r="U37" s="222">
        <v>78.790837871755741</v>
      </c>
      <c r="V37" s="194">
        <v>308.06033986849013</v>
      </c>
      <c r="W37" s="90"/>
      <c r="X37" s="893"/>
      <c r="Y37" s="1496" t="s">
        <v>229</v>
      </c>
      <c r="Z37" s="1490">
        <v>382.7736161719838</v>
      </c>
      <c r="AA37" s="1490">
        <v>339.63535275402364</v>
      </c>
      <c r="AB37" s="1490">
        <v>371.45101604191956</v>
      </c>
      <c r="AC37" s="1490">
        <v>357.02261684986661</v>
      </c>
      <c r="AD37" s="1490">
        <v>328.06229425039965</v>
      </c>
      <c r="AE37" s="1490">
        <v>315.06224449056111</v>
      </c>
      <c r="AF37" s="1490">
        <v>308.06033986849008</v>
      </c>
      <c r="AG37" s="1554">
        <v>-2.2223877168756748E-2</v>
      </c>
    </row>
    <row r="38" spans="1:33" s="23" customFormat="1" ht="11" thickBot="1" x14ac:dyDescent="0.3">
      <c r="A38" s="131">
        <v>2026</v>
      </c>
      <c r="B38" s="122"/>
      <c r="C38" s="419">
        <v>29.474465070363152</v>
      </c>
      <c r="D38" s="419">
        <v>26.799920633319822</v>
      </c>
      <c r="E38" s="419">
        <v>29.396473965519093</v>
      </c>
      <c r="F38" s="419">
        <v>24.731132158779989</v>
      </c>
      <c r="G38" s="419">
        <v>21.342480016937877</v>
      </c>
      <c r="H38" s="419">
        <v>22.069398746706277</v>
      </c>
      <c r="I38" s="419"/>
      <c r="J38" s="419"/>
      <c r="K38" s="419"/>
      <c r="L38" s="419"/>
      <c r="M38" s="419"/>
      <c r="N38" s="419"/>
      <c r="O38" s="90"/>
      <c r="P38" s="199">
        <v>85.670859669202073</v>
      </c>
      <c r="Q38" s="199">
        <v>68.143010922424139</v>
      </c>
      <c r="R38" s="199">
        <v>153.8138705916262</v>
      </c>
      <c r="S38" s="199"/>
      <c r="T38" s="199"/>
      <c r="U38" s="443"/>
      <c r="V38" s="444"/>
      <c r="W38" s="794"/>
      <c r="X38" s="893"/>
      <c r="Y38" s="1497"/>
      <c r="Z38" s="1491"/>
      <c r="AA38" s="1491"/>
      <c r="AB38" s="1491"/>
      <c r="AC38" s="1491"/>
      <c r="AD38" s="1491"/>
      <c r="AE38" s="1491"/>
      <c r="AF38" s="1491"/>
      <c r="AG38" s="1555"/>
    </row>
    <row r="39" spans="1:33" s="23" customFormat="1" ht="11" thickBot="1" x14ac:dyDescent="0.3">
      <c r="A39" s="132" t="s">
        <v>220</v>
      </c>
      <c r="B39" s="127"/>
      <c r="C39" s="128">
        <v>-3.6787393704129721E-2</v>
      </c>
      <c r="D39" s="128">
        <v>-9.7106543290816166E-2</v>
      </c>
      <c r="E39" s="128">
        <v>-2.848705690946025E-2</v>
      </c>
      <c r="F39" s="128">
        <v>-4.2470058812025591E-2</v>
      </c>
      <c r="G39" s="128">
        <v>-6.4001603183988454E-2</v>
      </c>
      <c r="H39" s="128">
        <v>-1.3227230133794345E-2</v>
      </c>
      <c r="I39" s="128"/>
      <c r="J39" s="128"/>
      <c r="K39" s="128"/>
      <c r="L39" s="128"/>
      <c r="M39" s="128"/>
      <c r="N39" s="128"/>
      <c r="O39" s="76"/>
      <c r="P39" s="129">
        <v>-5.3788041275667976E-2</v>
      </c>
      <c r="Q39" s="129">
        <v>-4.0173226741367668E-2</v>
      </c>
      <c r="R39" s="129">
        <v>-4.7804326392317048E-2</v>
      </c>
      <c r="S39" s="129"/>
      <c r="T39" s="129"/>
      <c r="U39" s="129"/>
      <c r="V39" s="129"/>
      <c r="W39" s="797"/>
      <c r="X39" s="894"/>
      <c r="Y39" s="1497"/>
      <c r="Z39" s="1492"/>
      <c r="AA39" s="1492"/>
      <c r="AB39" s="1492"/>
      <c r="AC39" s="1492"/>
      <c r="AD39" s="1492"/>
      <c r="AE39" s="1492"/>
      <c r="AF39" s="1492"/>
      <c r="AG39" s="1556"/>
    </row>
    <row r="40" spans="1:33" s="103" customFormat="1" ht="11" thickBot="1" x14ac:dyDescent="0.3">
      <c r="A40" s="884">
        <v>2025</v>
      </c>
      <c r="B40" s="94" t="s">
        <v>230</v>
      </c>
      <c r="C40" s="819">
        <v>2.0165768902864656</v>
      </c>
      <c r="D40" s="819">
        <v>1.9171231872348635</v>
      </c>
      <c r="E40" s="819">
        <v>2.0814679273064418</v>
      </c>
      <c r="F40" s="819">
        <v>2.2042136730785522</v>
      </c>
      <c r="G40" s="819">
        <v>2.3293667449102387</v>
      </c>
      <c r="H40" s="819">
        <v>2.3281027585416698</v>
      </c>
      <c r="I40" s="819">
        <v>2.4915868802701819</v>
      </c>
      <c r="J40" s="819">
        <v>2.4472622121421779</v>
      </c>
      <c r="K40" s="819">
        <v>2.2687179367541992</v>
      </c>
      <c r="L40" s="819">
        <v>2.2939919539807483</v>
      </c>
      <c r="M40" s="819">
        <v>2.0173827135074718</v>
      </c>
      <c r="N40" s="819">
        <v>2.1727675181135631</v>
      </c>
      <c r="O40" s="102"/>
      <c r="P40" s="99">
        <v>6.0151680048277711</v>
      </c>
      <c r="Q40" s="100">
        <v>6.8616831765304607</v>
      </c>
      <c r="R40" s="98">
        <v>12.876851181358232</v>
      </c>
      <c r="S40" s="100">
        <v>7.207567029166559</v>
      </c>
      <c r="T40" s="181">
        <v>20.084418210524792</v>
      </c>
      <c r="U40" s="99">
        <v>6.4841421856017831</v>
      </c>
      <c r="V40" s="101">
        <v>26.568560396126575</v>
      </c>
      <c r="W40" s="153"/>
      <c r="X40" s="888"/>
      <c r="Y40" s="1498" t="s">
        <v>230</v>
      </c>
      <c r="Z40" s="1487">
        <v>27.988657058455836</v>
      </c>
      <c r="AA40" s="1487">
        <v>14.73851709409278</v>
      </c>
      <c r="AB40" s="1487">
        <v>15.902132478325681</v>
      </c>
      <c r="AC40" s="1487">
        <v>22.119961602723084</v>
      </c>
      <c r="AD40" s="1487">
        <v>24.383872199807879</v>
      </c>
      <c r="AE40" s="1487">
        <v>26.164339777110637</v>
      </c>
      <c r="AF40" s="1487">
        <v>26.568560396126575</v>
      </c>
      <c r="AG40" s="1551">
        <v>1.5449295585496186E-2</v>
      </c>
    </row>
    <row r="41" spans="1:33" s="103" customFormat="1" ht="11" thickBot="1" x14ac:dyDescent="0.3">
      <c r="A41" s="885">
        <v>2026</v>
      </c>
      <c r="B41" s="104"/>
      <c r="C41" s="159">
        <v>2.0952054297917444</v>
      </c>
      <c r="D41" s="159">
        <v>1.9842346225347405</v>
      </c>
      <c r="E41" s="159">
        <v>2.2165406285765159</v>
      </c>
      <c r="F41" s="159">
        <v>2.2976710992857745</v>
      </c>
      <c r="G41" s="159">
        <v>2.2953655764214655</v>
      </c>
      <c r="H41" s="159">
        <v>2.4002281688251532</v>
      </c>
      <c r="I41" s="159"/>
      <c r="J41" s="159"/>
      <c r="K41" s="159"/>
      <c r="L41" s="159"/>
      <c r="M41" s="159"/>
      <c r="N41" s="159"/>
      <c r="O41" s="102"/>
      <c r="P41" s="108">
        <v>6.2959806809029999</v>
      </c>
      <c r="Q41" s="108">
        <v>6.9932648445323933</v>
      </c>
      <c r="R41" s="107">
        <v>13.289245525435394</v>
      </c>
      <c r="S41" s="108"/>
      <c r="T41" s="182"/>
      <c r="U41" s="108"/>
      <c r="V41" s="107"/>
      <c r="W41" s="153"/>
      <c r="X41" s="888"/>
      <c r="Y41" s="1499"/>
      <c r="Z41" s="1488"/>
      <c r="AA41" s="1488"/>
      <c r="AB41" s="1488"/>
      <c r="AC41" s="1488"/>
      <c r="AD41" s="1488"/>
      <c r="AE41" s="1488"/>
      <c r="AF41" s="1488"/>
      <c r="AG41" s="1552"/>
    </row>
    <row r="42" spans="1:33" s="103" customFormat="1" ht="11" thickBot="1" x14ac:dyDescent="0.3">
      <c r="A42" s="886" t="s">
        <v>220</v>
      </c>
      <c r="B42" s="109"/>
      <c r="C42" s="219">
        <v>3.8991094207228176E-2</v>
      </c>
      <c r="D42" s="219">
        <v>3.5006323926776044E-2</v>
      </c>
      <c r="E42" s="219">
        <v>6.489300147173882E-2</v>
      </c>
      <c r="F42" s="219">
        <v>4.2399440375802323E-2</v>
      </c>
      <c r="G42" s="219">
        <v>-1.4596743326514403E-2</v>
      </c>
      <c r="H42" s="219">
        <v>3.0980337967840804E-2</v>
      </c>
      <c r="I42" s="219"/>
      <c r="J42" s="219"/>
      <c r="K42" s="219"/>
      <c r="L42" s="219"/>
      <c r="M42" s="219"/>
      <c r="N42" s="219"/>
      <c r="O42" s="116"/>
      <c r="P42" s="304">
        <v>4.6684095248852336E-2</v>
      </c>
      <c r="Q42" s="304">
        <v>1.9176296051090124E-2</v>
      </c>
      <c r="R42" s="303">
        <v>3.2026023929994929E-2</v>
      </c>
      <c r="S42" s="304"/>
      <c r="T42" s="303"/>
      <c r="U42" s="115"/>
      <c r="V42" s="114"/>
      <c r="W42" s="796"/>
      <c r="X42" s="889"/>
      <c r="Y42" s="1499"/>
      <c r="Z42" s="1489"/>
      <c r="AA42" s="1489"/>
      <c r="AB42" s="1489"/>
      <c r="AC42" s="1489"/>
      <c r="AD42" s="1489"/>
      <c r="AE42" s="1489"/>
      <c r="AF42" s="1489"/>
      <c r="AG42" s="155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4"/>
      <c r="S45" s="780"/>
      <c r="T45" s="784"/>
      <c r="U45" s="778"/>
      <c r="V45" s="783"/>
      <c r="W45" s="783"/>
      <c r="X45" s="778"/>
      <c r="Y45" s="778"/>
      <c r="Z45" s="778"/>
      <c r="AA45" s="778"/>
      <c r="AB45" s="778"/>
      <c r="AC45" s="778"/>
      <c r="AD45" s="778"/>
      <c r="AE45" s="778"/>
      <c r="AF45" s="778"/>
      <c r="AG45" s="778"/>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2"/>
    </row>
    <row r="48" spans="1:33" s="43" customFormat="1" ht="25.5" customHeight="1" thickBot="1" x14ac:dyDescent="0.35">
      <c r="B48" s="48" t="s">
        <v>527</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63"/>
      <c r="X48" s="55"/>
      <c r="Y48" s="48" t="s">
        <v>527</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1.2083412274371763</v>
      </c>
      <c r="D49" s="276">
        <v>1.1029799585579458</v>
      </c>
      <c r="E49" s="276">
        <v>0.84447473801483275</v>
      </c>
      <c r="F49" s="276">
        <v>0.62375674254246005</v>
      </c>
      <c r="G49" s="276">
        <v>0.54656114496862118</v>
      </c>
      <c r="H49" s="276">
        <v>0.63995926300106754</v>
      </c>
      <c r="I49" s="276">
        <v>0.7064429993173158</v>
      </c>
      <c r="J49" s="276">
        <v>0.71005091502945039</v>
      </c>
      <c r="K49" s="276">
        <v>0.58868179259875653</v>
      </c>
      <c r="L49" s="276">
        <v>0.77982083081076836</v>
      </c>
      <c r="M49" s="276">
        <v>0.95433309497991314</v>
      </c>
      <c r="N49" s="276">
        <v>1.0266576739924431</v>
      </c>
      <c r="O49" s="238"/>
      <c r="P49" s="985">
        <v>3.1557959240099547</v>
      </c>
      <c r="Q49" s="65">
        <v>1.8102771505121489</v>
      </c>
      <c r="R49" s="67">
        <v>4.9660730745221038</v>
      </c>
      <c r="S49" s="65">
        <v>2.0051757069455229</v>
      </c>
      <c r="T49" s="194">
        <v>6.9712487814676267</v>
      </c>
      <c r="U49" s="65">
        <v>2.7608115997831248</v>
      </c>
      <c r="V49" s="194">
        <v>9.7320603812507507</v>
      </c>
      <c r="W49" s="63"/>
      <c r="X49" s="68"/>
      <c r="Y49" s="1505" t="s">
        <v>4</v>
      </c>
      <c r="Z49" s="1473">
        <v>19.932334844671956</v>
      </c>
      <c r="AA49" s="1473">
        <v>17.674498507630023</v>
      </c>
      <c r="AB49" s="1473">
        <v>19.815952178360035</v>
      </c>
      <c r="AC49" s="1473">
        <v>21.876715120993364</v>
      </c>
      <c r="AD49" s="1473">
        <v>14.017594053572907</v>
      </c>
      <c r="AE49" s="1473">
        <v>9.7087582935093923</v>
      </c>
      <c r="AF49" s="1473">
        <v>9.7320603812507507</v>
      </c>
      <c r="AG49" s="1557">
        <v>2.4001099869729488E-3</v>
      </c>
    </row>
    <row r="50" spans="1:33" s="5" customFormat="1" ht="15" customHeight="1" thickBot="1" x14ac:dyDescent="0.3">
      <c r="A50" s="918">
        <v>2026</v>
      </c>
      <c r="B50" s="138"/>
      <c r="C50" s="277">
        <v>1.5213890926802316</v>
      </c>
      <c r="D50" s="277">
        <v>0.70038919129395016</v>
      </c>
      <c r="E50" s="277">
        <v>0.70923364361049135</v>
      </c>
      <c r="F50" s="277">
        <v>0.65288434155053088</v>
      </c>
      <c r="G50" s="277">
        <v>0.59919229955439091</v>
      </c>
      <c r="H50" s="277">
        <v>0.79771153101032011</v>
      </c>
      <c r="I50" s="277"/>
      <c r="J50" s="277"/>
      <c r="K50" s="277"/>
      <c r="L50" s="277"/>
      <c r="M50" s="277"/>
      <c r="N50" s="278"/>
      <c r="O50" s="238"/>
      <c r="P50" s="986">
        <v>2.9310119275846729</v>
      </c>
      <c r="Q50" s="74">
        <v>2.049788172115242</v>
      </c>
      <c r="R50" s="73">
        <v>4.9808000996999144</v>
      </c>
      <c r="S50" s="74"/>
      <c r="T50" s="199"/>
      <c r="U50" s="74"/>
      <c r="V50" s="199"/>
      <c r="W50" s="63"/>
      <c r="X50" s="68"/>
      <c r="Y50" s="1506"/>
      <c r="Z50" s="1473"/>
      <c r="AA50" s="1473"/>
      <c r="AB50" s="1473"/>
      <c r="AC50" s="1473"/>
      <c r="AD50" s="1473"/>
      <c r="AE50" s="1473"/>
      <c r="AF50" s="1473"/>
      <c r="AG50" s="1557"/>
    </row>
    <row r="51" spans="1:33" s="5" customFormat="1" ht="15" customHeight="1" thickBot="1" x14ac:dyDescent="0.3">
      <c r="A51" s="919" t="s">
        <v>220</v>
      </c>
      <c r="B51" s="139"/>
      <c r="C51" s="200">
        <v>0.25907240284022431</v>
      </c>
      <c r="D51" s="200">
        <v>-0.36500279460231488</v>
      </c>
      <c r="E51" s="201">
        <v>-0.16014818243380771</v>
      </c>
      <c r="F51" s="201">
        <v>4.6697048739458021E-2</v>
      </c>
      <c r="G51" s="201">
        <v>9.6295089891161853E-2</v>
      </c>
      <c r="H51" s="201">
        <v>0.24650360910392732</v>
      </c>
      <c r="I51" s="201"/>
      <c r="J51" s="201"/>
      <c r="K51" s="201"/>
      <c r="L51" s="201"/>
      <c r="M51" s="201"/>
      <c r="N51" s="202"/>
      <c r="O51" s="79"/>
      <c r="P51" s="987">
        <v>-7.1228939335106614E-2</v>
      </c>
      <c r="Q51" s="311">
        <v>0.13230627229390407</v>
      </c>
      <c r="R51" s="129">
        <v>2.9655272801695281E-3</v>
      </c>
      <c r="S51" s="311"/>
      <c r="T51" s="975"/>
      <c r="U51" s="311"/>
      <c r="V51" s="975"/>
      <c r="W51" s="63"/>
      <c r="X51" s="79"/>
      <c r="Y51" s="1506"/>
      <c r="Z51" s="1473"/>
      <c r="AA51" s="1473"/>
      <c r="AB51" s="1473"/>
      <c r="AC51" s="1473"/>
      <c r="AD51" s="1473"/>
      <c r="AE51" s="1473"/>
      <c r="AF51" s="1473"/>
      <c r="AG51" s="1557"/>
    </row>
    <row r="52" spans="1:33" s="5" customFormat="1" ht="11" thickBot="1" x14ac:dyDescent="0.3">
      <c r="A52" s="917">
        <v>2025</v>
      </c>
      <c r="B52" s="136" t="s">
        <v>10</v>
      </c>
      <c r="C52" s="276">
        <v>0.85319263990559735</v>
      </c>
      <c r="D52" s="276">
        <v>0.68960913502210441</v>
      </c>
      <c r="E52" s="279">
        <v>0.54948236180238086</v>
      </c>
      <c r="F52" s="279">
        <v>0.27691289199102354</v>
      </c>
      <c r="G52" s="279">
        <v>0.16475562002909344</v>
      </c>
      <c r="H52" s="279">
        <v>0.11473952857780596</v>
      </c>
      <c r="I52" s="279">
        <v>0.1064112254822077</v>
      </c>
      <c r="J52" s="279">
        <v>9.2033962226252417E-2</v>
      </c>
      <c r="K52" s="279">
        <v>0.14828751101185608</v>
      </c>
      <c r="L52" s="279">
        <v>0.2956682121463925</v>
      </c>
      <c r="M52" s="279">
        <v>0.54120584514618408</v>
      </c>
      <c r="N52" s="280">
        <v>0.67788725357473534</v>
      </c>
      <c r="O52" s="238"/>
      <c r="P52" s="985">
        <v>2.0922841367300826</v>
      </c>
      <c r="Q52" s="65">
        <v>0.55640804059792293</v>
      </c>
      <c r="R52" s="67">
        <v>2.6486921773280057</v>
      </c>
      <c r="S52" s="65">
        <v>0.3467326987203162</v>
      </c>
      <c r="T52" s="67">
        <v>2.9954248760483217</v>
      </c>
      <c r="U52" s="65">
        <v>1.5147613108673119</v>
      </c>
      <c r="V52" s="67">
        <v>4.5101861869156341</v>
      </c>
      <c r="W52" s="63"/>
      <c r="X52" s="68"/>
      <c r="Y52" s="1505" t="s">
        <v>10</v>
      </c>
      <c r="Z52" s="1473">
        <v>5.6980759447517206</v>
      </c>
      <c r="AA52" s="1473">
        <v>5.3449687224474705</v>
      </c>
      <c r="AB52" s="1473">
        <v>5.9934826222932278</v>
      </c>
      <c r="AC52" s="1473">
        <v>5.2696960797107231</v>
      </c>
      <c r="AD52" s="1473">
        <v>5.084082497698784</v>
      </c>
      <c r="AE52" s="1473">
        <v>4.6089377197070096</v>
      </c>
      <c r="AF52" s="1502">
        <v>4.5101861869156341</v>
      </c>
      <c r="AG52" s="1540">
        <v>-2.1426093993227823E-2</v>
      </c>
    </row>
    <row r="53" spans="1:33" s="5" customFormat="1" ht="15" customHeight="1" thickBot="1" x14ac:dyDescent="0.3">
      <c r="A53" s="918">
        <v>2026</v>
      </c>
      <c r="B53" s="138"/>
      <c r="C53" s="277">
        <v>0.81314646504046084</v>
      </c>
      <c r="D53" s="277">
        <v>0.54333985889473813</v>
      </c>
      <c r="E53" s="281">
        <v>0.48877476187182967</v>
      </c>
      <c r="F53" s="281">
        <v>0.2624245236672188</v>
      </c>
      <c r="G53" s="281">
        <v>0.16849496982019263</v>
      </c>
      <c r="H53" s="281">
        <v>0.10950396802812236</v>
      </c>
      <c r="I53" s="281"/>
      <c r="J53" s="281"/>
      <c r="K53" s="281"/>
      <c r="L53" s="281"/>
      <c r="M53" s="281"/>
      <c r="N53" s="278"/>
      <c r="O53" s="238"/>
      <c r="P53" s="986">
        <v>1.8452610858070286</v>
      </c>
      <c r="Q53" s="74">
        <v>0.54042346151553378</v>
      </c>
      <c r="R53" s="73">
        <v>2.3856845473225623</v>
      </c>
      <c r="S53" s="74"/>
      <c r="T53" s="73"/>
      <c r="U53" s="74"/>
      <c r="V53" s="73"/>
      <c r="W53" s="63"/>
      <c r="X53" s="68"/>
      <c r="Y53" s="1506"/>
      <c r="Z53" s="1473"/>
      <c r="AA53" s="1473"/>
      <c r="AB53" s="1473"/>
      <c r="AC53" s="1473"/>
      <c r="AD53" s="1473"/>
      <c r="AE53" s="1473"/>
      <c r="AF53" s="1502"/>
      <c r="AG53" s="1540"/>
    </row>
    <row r="54" spans="1:33" s="5" customFormat="1" ht="15" customHeight="1" thickBot="1" x14ac:dyDescent="0.3">
      <c r="A54" s="919" t="s">
        <v>220</v>
      </c>
      <c r="B54" s="139"/>
      <c r="C54" s="200">
        <v>-4.6936849888399731E-2</v>
      </c>
      <c r="D54" s="200">
        <v>-0.2121046092619957</v>
      </c>
      <c r="E54" s="201">
        <v>-0.11048143516640201</v>
      </c>
      <c r="F54" s="201">
        <v>-5.2321032147085417E-2</v>
      </c>
      <c r="G54" s="201">
        <v>2.269634134749925E-2</v>
      </c>
      <c r="H54" s="201">
        <v>-4.5629963924187826E-2</v>
      </c>
      <c r="I54" s="201"/>
      <c r="J54" s="201"/>
      <c r="K54" s="201"/>
      <c r="L54" s="201"/>
      <c r="M54" s="201"/>
      <c r="N54" s="202"/>
      <c r="O54" s="79"/>
      <c r="P54" s="987">
        <v>-0.11806381675727509</v>
      </c>
      <c r="Q54" s="311">
        <v>-2.872815976061727E-2</v>
      </c>
      <c r="R54" s="975">
        <v>-9.9297167204520087E-2</v>
      </c>
      <c r="S54" s="311"/>
      <c r="T54" s="975"/>
      <c r="U54" s="311"/>
      <c r="V54" s="975"/>
      <c r="W54" s="63"/>
      <c r="X54" s="79"/>
      <c r="Y54" s="1506"/>
      <c r="Z54" s="1473"/>
      <c r="AA54" s="1473"/>
      <c r="AB54" s="1473"/>
      <c r="AC54" s="1473"/>
      <c r="AD54" s="1473"/>
      <c r="AE54" s="1473"/>
      <c r="AF54" s="1502"/>
      <c r="AG54" s="1540"/>
    </row>
    <row r="55" spans="1:33" s="5" customFormat="1" ht="11" thickBot="1" x14ac:dyDescent="0.3">
      <c r="A55" s="917">
        <v>2025</v>
      </c>
      <c r="B55" s="136" t="s">
        <v>12</v>
      </c>
      <c r="C55" s="276">
        <v>0.62653833701034989</v>
      </c>
      <c r="D55" s="276">
        <v>0.53148492097558009</v>
      </c>
      <c r="E55" s="279">
        <v>0.5961882141895587</v>
      </c>
      <c r="F55" s="279">
        <v>0.51225682221925095</v>
      </c>
      <c r="G55" s="279">
        <v>0.51081276044141888</v>
      </c>
      <c r="H55" s="279">
        <v>0.62760712711039035</v>
      </c>
      <c r="I55" s="279">
        <v>0.63840216807018679</v>
      </c>
      <c r="J55" s="279">
        <v>0.6324517167495477</v>
      </c>
      <c r="K55" s="279">
        <v>0.59618231117629539</v>
      </c>
      <c r="L55" s="279">
        <v>0.59650416824588703</v>
      </c>
      <c r="M55" s="279">
        <v>0.5988305928814015</v>
      </c>
      <c r="N55" s="280">
        <v>0.62368317739937962</v>
      </c>
      <c r="O55" s="238"/>
      <c r="P55" s="985">
        <v>1.7542114721754887</v>
      </c>
      <c r="Q55" s="65">
        <v>1.6506767097710604</v>
      </c>
      <c r="R55" s="67">
        <v>3.4048881819465491</v>
      </c>
      <c r="S55" s="65">
        <v>1.86703619599603</v>
      </c>
      <c r="T55" s="67">
        <v>5.2719243779425788</v>
      </c>
      <c r="U55" s="65">
        <v>1.8190179385266683</v>
      </c>
      <c r="V55" s="67">
        <v>7.0909423164692473</v>
      </c>
      <c r="W55" s="63"/>
      <c r="X55" s="68"/>
      <c r="Y55" s="1505" t="s">
        <v>12</v>
      </c>
      <c r="Z55" s="1473">
        <v>8.7085805217747367</v>
      </c>
      <c r="AA55" s="1473">
        <v>7.1803520824334308</v>
      </c>
      <c r="AB55" s="1473">
        <v>6.5126458946549848</v>
      </c>
      <c r="AC55" s="1473">
        <v>6.741962069757589</v>
      </c>
      <c r="AD55" s="1473">
        <v>7.1151809610308216</v>
      </c>
      <c r="AE55" s="1473">
        <v>6.9069384482554979</v>
      </c>
      <c r="AF55" s="1502">
        <v>7.0909423164692473</v>
      </c>
      <c r="AG55" s="1540">
        <v>2.6640438392819873E-2</v>
      </c>
    </row>
    <row r="56" spans="1:33" s="5" customFormat="1" ht="15" customHeight="1" thickBot="1" x14ac:dyDescent="0.3">
      <c r="A56" s="918">
        <v>2026</v>
      </c>
      <c r="B56" s="138"/>
      <c r="C56" s="277">
        <v>0.57326046845324163</v>
      </c>
      <c r="D56" s="277">
        <v>0.51742086147319133</v>
      </c>
      <c r="E56" s="281">
        <v>0.56895989846717243</v>
      </c>
      <c r="F56" s="281">
        <v>0.58001246904566717</v>
      </c>
      <c r="G56" s="281">
        <v>0.50855107333385452</v>
      </c>
      <c r="H56" s="281">
        <v>0.62760789268944794</v>
      </c>
      <c r="I56" s="281"/>
      <c r="J56" s="281"/>
      <c r="K56" s="281"/>
      <c r="L56" s="281"/>
      <c r="M56" s="281"/>
      <c r="N56" s="278"/>
      <c r="O56" s="238"/>
      <c r="P56" s="986">
        <v>1.6596412283936053</v>
      </c>
      <c r="Q56" s="74">
        <v>1.7161714350689696</v>
      </c>
      <c r="R56" s="73">
        <v>3.3758126634625749</v>
      </c>
      <c r="S56" s="74"/>
      <c r="T56" s="73"/>
      <c r="U56" s="74"/>
      <c r="V56" s="73"/>
      <c r="W56" s="63"/>
      <c r="X56" s="68"/>
      <c r="Y56" s="1506"/>
      <c r="Z56" s="1473"/>
      <c r="AA56" s="1473"/>
      <c r="AB56" s="1473"/>
      <c r="AC56" s="1473"/>
      <c r="AD56" s="1473"/>
      <c r="AE56" s="1473"/>
      <c r="AF56" s="1502"/>
      <c r="AG56" s="1540"/>
    </row>
    <row r="57" spans="1:33" s="5" customFormat="1" ht="15" customHeight="1" thickBot="1" x14ac:dyDescent="0.3">
      <c r="A57" s="919" t="s">
        <v>220</v>
      </c>
      <c r="B57" s="139"/>
      <c r="C57" s="200">
        <v>-8.503528899976659E-2</v>
      </c>
      <c r="D57" s="200">
        <v>-2.6461822240550367E-2</v>
      </c>
      <c r="E57" s="201">
        <v>-4.5670670896102272E-2</v>
      </c>
      <c r="F57" s="201">
        <v>0.13226890084719289</v>
      </c>
      <c r="G57" s="201">
        <v>-4.427624528427836E-3</v>
      </c>
      <c r="H57" s="201">
        <v>1.2198380555654157E-6</v>
      </c>
      <c r="I57" s="201"/>
      <c r="J57" s="201"/>
      <c r="K57" s="201"/>
      <c r="L57" s="201"/>
      <c r="M57" s="201"/>
      <c r="N57" s="202"/>
      <c r="O57" s="79"/>
      <c r="P57" s="987">
        <v>-5.3910400930511485E-2</v>
      </c>
      <c r="Q57" s="311">
        <v>3.9677500088429178E-2</v>
      </c>
      <c r="R57" s="975">
        <v>-8.5393460608012995E-3</v>
      </c>
      <c r="S57" s="311"/>
      <c r="T57" s="975"/>
      <c r="U57" s="311"/>
      <c r="V57" s="975"/>
      <c r="W57" s="76"/>
      <c r="X57" s="79"/>
      <c r="Y57" s="1506"/>
      <c r="Z57" s="1473"/>
      <c r="AA57" s="1473"/>
      <c r="AB57" s="1473"/>
      <c r="AC57" s="1473"/>
      <c r="AD57" s="1473"/>
      <c r="AE57" s="1473"/>
      <c r="AF57" s="1502"/>
      <c r="AG57" s="1540"/>
    </row>
    <row r="58" spans="1:33" s="5" customFormat="1" ht="11" thickBot="1" x14ac:dyDescent="0.3">
      <c r="A58" s="917">
        <v>2025</v>
      </c>
      <c r="B58" s="136" t="s">
        <v>14</v>
      </c>
      <c r="C58" s="276">
        <v>0.15232837703361482</v>
      </c>
      <c r="D58" s="276">
        <v>0.13727586693897545</v>
      </c>
      <c r="E58" s="279">
        <v>0.17745361944722335</v>
      </c>
      <c r="F58" s="279">
        <v>0.15515779622433648</v>
      </c>
      <c r="G58" s="279">
        <v>0.17266246961760129</v>
      </c>
      <c r="H58" s="279">
        <v>0.13278652182303038</v>
      </c>
      <c r="I58" s="279">
        <v>0.16789018258258406</v>
      </c>
      <c r="J58" s="279">
        <v>0.13725700414437064</v>
      </c>
      <c r="K58" s="279">
        <v>0.18094323644911342</v>
      </c>
      <c r="L58" s="279">
        <v>0.17173819268196555</v>
      </c>
      <c r="M58" s="279">
        <v>0.14619796878705116</v>
      </c>
      <c r="N58" s="280">
        <v>0.12480755970519523</v>
      </c>
      <c r="O58" s="238"/>
      <c r="P58" s="985">
        <v>0.46705786341981359</v>
      </c>
      <c r="Q58" s="65">
        <v>0.46060678766496821</v>
      </c>
      <c r="R58" s="67">
        <v>0.9276646510847818</v>
      </c>
      <c r="S58" s="65">
        <v>0.48609042317606815</v>
      </c>
      <c r="T58" s="67">
        <v>1.41375507426085</v>
      </c>
      <c r="U58" s="65">
        <v>0.44274372117421196</v>
      </c>
      <c r="V58" s="67">
        <v>1.856498795435062</v>
      </c>
      <c r="W58" s="63"/>
      <c r="X58" s="68"/>
      <c r="Y58" s="1505" t="s">
        <v>14</v>
      </c>
      <c r="Z58" s="1473">
        <v>2.847214542975482</v>
      </c>
      <c r="AA58" s="1473">
        <v>2.1192845397919955</v>
      </c>
      <c r="AB58" s="1473">
        <v>2.1689551211212494</v>
      </c>
      <c r="AC58" s="1473">
        <v>2.2036988040208167</v>
      </c>
      <c r="AD58" s="1473">
        <v>2.0459288999826093</v>
      </c>
      <c r="AE58" s="1473">
        <v>1.7611536339733318</v>
      </c>
      <c r="AF58" s="1502">
        <v>1.856498795435062</v>
      </c>
      <c r="AG58" s="1540">
        <v>5.4137901215706191E-2</v>
      </c>
    </row>
    <row r="59" spans="1:33" s="5" customFormat="1" ht="15" customHeight="1" thickBot="1" x14ac:dyDescent="0.3">
      <c r="A59" s="918">
        <v>2026</v>
      </c>
      <c r="B59" s="138"/>
      <c r="C59" s="277">
        <v>0.17243611608234358</v>
      </c>
      <c r="D59" s="277">
        <v>0.15815698056650146</v>
      </c>
      <c r="E59" s="281">
        <v>0.19086506641124418</v>
      </c>
      <c r="F59" s="281">
        <v>0.18286724149880418</v>
      </c>
      <c r="G59" s="281">
        <v>0.17890605463179376</v>
      </c>
      <c r="H59" s="281">
        <v>0.16907853864268721</v>
      </c>
      <c r="I59" s="281"/>
      <c r="J59" s="281"/>
      <c r="K59" s="281"/>
      <c r="L59" s="281"/>
      <c r="M59" s="281"/>
      <c r="N59" s="278"/>
      <c r="O59" s="238"/>
      <c r="P59" s="986">
        <v>0.52145816306008919</v>
      </c>
      <c r="Q59" s="74">
        <v>0.53085183477328513</v>
      </c>
      <c r="R59" s="73">
        <v>1.0523099978333743</v>
      </c>
      <c r="S59" s="74"/>
      <c r="T59" s="73"/>
      <c r="U59" s="74"/>
      <c r="V59" s="73"/>
      <c r="W59" s="63"/>
      <c r="X59" s="68"/>
      <c r="Y59" s="1506"/>
      <c r="Z59" s="1473"/>
      <c r="AA59" s="1473"/>
      <c r="AB59" s="1473"/>
      <c r="AC59" s="1473"/>
      <c r="AD59" s="1473"/>
      <c r="AE59" s="1473"/>
      <c r="AF59" s="1502"/>
      <c r="AG59" s="1540"/>
    </row>
    <row r="60" spans="1:33" s="5" customFormat="1" ht="15" customHeight="1" thickBot="1" x14ac:dyDescent="0.3">
      <c r="A60" s="919" t="s">
        <v>220</v>
      </c>
      <c r="B60" s="139"/>
      <c r="C60" s="200">
        <v>0.1320025817926985</v>
      </c>
      <c r="D60" s="200">
        <v>0.15211059374921662</v>
      </c>
      <c r="E60" s="201">
        <v>7.5577195921943646E-2</v>
      </c>
      <c r="F60" s="201">
        <v>0.17858880409981923</v>
      </c>
      <c r="G60" s="201">
        <v>3.6160637734536392E-2</v>
      </c>
      <c r="H60" s="201">
        <v>0.27331099814501181</v>
      </c>
      <c r="I60" s="201"/>
      <c r="J60" s="201"/>
      <c r="K60" s="201"/>
      <c r="L60" s="201"/>
      <c r="M60" s="201"/>
      <c r="N60" s="202"/>
      <c r="O60" s="79"/>
      <c r="P60" s="987">
        <v>0.11647443261516838</v>
      </c>
      <c r="Q60" s="311">
        <v>0.15250545365260898</v>
      </c>
      <c r="R60" s="975">
        <v>0.1343646614138376</v>
      </c>
      <c r="S60" s="311"/>
      <c r="T60" s="975"/>
      <c r="U60" s="311"/>
      <c r="V60" s="975"/>
      <c r="W60" s="76"/>
      <c r="X60" s="79"/>
      <c r="Y60" s="1506"/>
      <c r="Z60" s="1473"/>
      <c r="AA60" s="1473"/>
      <c r="AB60" s="1473"/>
      <c r="AC60" s="1473"/>
      <c r="AD60" s="1473"/>
      <c r="AE60" s="1473"/>
      <c r="AF60" s="1502"/>
      <c r="AG60" s="1540"/>
    </row>
    <row r="61" spans="1:33" s="5" customFormat="1" ht="11" thickBot="1" x14ac:dyDescent="0.3">
      <c r="A61" s="917">
        <v>2025</v>
      </c>
      <c r="B61" s="136" t="s">
        <v>16</v>
      </c>
      <c r="C61" s="409">
        <v>1.5633333333333336E-4</v>
      </c>
      <c r="D61" s="409">
        <v>1.5633333333333336E-4</v>
      </c>
      <c r="E61" s="410">
        <v>1.5633333333333336E-4</v>
      </c>
      <c r="F61" s="410">
        <v>1.5633333333333336E-4</v>
      </c>
      <c r="G61" s="410">
        <v>1.5633333333333336E-4</v>
      </c>
      <c r="H61" s="410">
        <v>1.5633333333333336E-4</v>
      </c>
      <c r="I61" s="410">
        <v>1.5633333333333336E-4</v>
      </c>
      <c r="J61" s="410">
        <v>1.5633333333333336E-4</v>
      </c>
      <c r="K61" s="410">
        <v>1.5633333333333336E-4</v>
      </c>
      <c r="L61" s="410">
        <v>1.5633333333333336E-4</v>
      </c>
      <c r="M61" s="410">
        <v>1.5633333333333336E-4</v>
      </c>
      <c r="N61" s="411">
        <v>1.5633333333333336E-4</v>
      </c>
      <c r="O61" s="238"/>
      <c r="P61" s="988">
        <v>4.6900000000000007E-4</v>
      </c>
      <c r="Q61" s="315">
        <v>4.6900000000000007E-4</v>
      </c>
      <c r="R61" s="67">
        <v>9.3800000000000014E-4</v>
      </c>
      <c r="S61" s="315">
        <v>4.6900000000000007E-4</v>
      </c>
      <c r="T61" s="978">
        <v>1.4070000000000003E-3</v>
      </c>
      <c r="U61" s="315">
        <v>4.6900000000000007E-4</v>
      </c>
      <c r="V61" s="978">
        <v>1.8760000000000003E-3</v>
      </c>
      <c r="W61" s="800"/>
      <c r="X61" s="68"/>
      <c r="Y61" s="1505" t="s">
        <v>16</v>
      </c>
      <c r="Z61" s="1473">
        <v>8.1293333333333339E-3</v>
      </c>
      <c r="AA61" s="1473">
        <v>5.0026666666666683E-3</v>
      </c>
      <c r="AB61" s="1473">
        <v>1.8759999999999994E-3</v>
      </c>
      <c r="AC61" s="1473">
        <v>1.8760000000000005E-3</v>
      </c>
      <c r="AD61" s="1473">
        <v>1.8760000000000005E-3</v>
      </c>
      <c r="AE61" s="1473">
        <v>1.8760000000000005E-3</v>
      </c>
      <c r="AF61" s="1503">
        <v>1.8760000000000003E-3</v>
      </c>
      <c r="AG61" s="1540">
        <v>-1.1558658555282561E-16</v>
      </c>
    </row>
    <row r="62" spans="1:33" s="5" customFormat="1" ht="15" customHeight="1" thickBot="1" x14ac:dyDescent="0.3">
      <c r="A62" s="918">
        <v>2026</v>
      </c>
      <c r="B62" s="138"/>
      <c r="C62" s="249">
        <v>1.5633333333333336E-4</v>
      </c>
      <c r="D62" s="249">
        <v>1.5633333333333336E-4</v>
      </c>
      <c r="E62" s="250">
        <v>1.5633333333333336E-4</v>
      </c>
      <c r="F62" s="250">
        <v>1.5633333333333336E-4</v>
      </c>
      <c r="G62" s="250">
        <v>1.5633333333333336E-4</v>
      </c>
      <c r="H62" s="250">
        <v>1.5633333333333336E-4</v>
      </c>
      <c r="I62" s="250"/>
      <c r="J62" s="250"/>
      <c r="K62" s="250"/>
      <c r="L62" s="250"/>
      <c r="M62" s="250"/>
      <c r="N62" s="251"/>
      <c r="O62" s="238"/>
      <c r="P62" s="989">
        <v>4.6900000000000007E-4</v>
      </c>
      <c r="Q62" s="317">
        <v>4.6900000000000007E-4</v>
      </c>
      <c r="R62" s="73">
        <v>9.3800000000000014E-4</v>
      </c>
      <c r="S62" s="317"/>
      <c r="T62" s="979"/>
      <c r="U62" s="317"/>
      <c r="V62" s="979"/>
      <c r="W62" s="800"/>
      <c r="X62" s="68"/>
      <c r="Y62" s="1506"/>
      <c r="Z62" s="1473"/>
      <c r="AA62" s="1473"/>
      <c r="AB62" s="1473"/>
      <c r="AC62" s="1473"/>
      <c r="AD62" s="1473"/>
      <c r="AE62" s="1473"/>
      <c r="AF62" s="1503"/>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311"/>
      <c r="V63" s="975"/>
      <c r="W63" s="76"/>
      <c r="X63" s="79"/>
      <c r="Y63" s="1506"/>
      <c r="Z63" s="1473"/>
      <c r="AA63" s="1473"/>
      <c r="AB63" s="1473"/>
      <c r="AC63" s="1473"/>
      <c r="AD63" s="1473"/>
      <c r="AE63" s="1473"/>
      <c r="AF63" s="1503"/>
      <c r="AG63" s="1540"/>
    </row>
    <row r="64" spans="1:33" s="5" customFormat="1" ht="11" thickBot="1" x14ac:dyDescent="0.3">
      <c r="A64" s="917">
        <v>2025</v>
      </c>
      <c r="B64" s="136" t="s">
        <v>18</v>
      </c>
      <c r="C64" s="240">
        <v>7.7668642611588411E-3</v>
      </c>
      <c r="D64" s="240">
        <v>6.5129409693879068E-3</v>
      </c>
      <c r="E64" s="241">
        <v>7.3057266264231063E-3</v>
      </c>
      <c r="F64" s="241">
        <v>6.1683439858448161E-3</v>
      </c>
      <c r="G64" s="241">
        <v>5.9232800626072149E-3</v>
      </c>
      <c r="H64" s="241">
        <v>7.3227342173102583E-3</v>
      </c>
      <c r="I64" s="241">
        <v>8.4954849162106952E-3</v>
      </c>
      <c r="J64" s="241">
        <v>8.2251028747206308E-3</v>
      </c>
      <c r="K64" s="241">
        <v>8.1945665183550623E-3</v>
      </c>
      <c r="L64" s="241">
        <v>8.163643625832967E-3</v>
      </c>
      <c r="M64" s="241">
        <v>7.9800389514830296E-3</v>
      </c>
      <c r="N64" s="242">
        <v>8.2929399701909753E-3</v>
      </c>
      <c r="O64" s="238"/>
      <c r="P64" s="991">
        <v>2.1585531856969854E-2</v>
      </c>
      <c r="Q64" s="312">
        <v>1.941435826576229E-2</v>
      </c>
      <c r="R64" s="67">
        <v>4.0999890122732141E-2</v>
      </c>
      <c r="S64" s="312">
        <v>2.491515430928639E-2</v>
      </c>
      <c r="T64" s="497">
        <v>6.5915044432018538E-2</v>
      </c>
      <c r="U64" s="312">
        <v>2.4436622547506972E-2</v>
      </c>
      <c r="V64" s="497">
        <v>9.0351666979525513E-2</v>
      </c>
      <c r="W64" s="794"/>
      <c r="X64" s="68"/>
      <c r="Y64" s="1505" t="s">
        <v>18</v>
      </c>
      <c r="Z64" s="1473">
        <v>0.11556875148091965</v>
      </c>
      <c r="AA64" s="1473">
        <v>0.10255535131879859</v>
      </c>
      <c r="AB64" s="1473">
        <v>0.10381730886638103</v>
      </c>
      <c r="AC64" s="1473">
        <v>9.4200381029796137E-2</v>
      </c>
      <c r="AD64" s="1473">
        <v>9.3045215025569783E-2</v>
      </c>
      <c r="AE64" s="1473">
        <v>8.7072063651540799E-2</v>
      </c>
      <c r="AF64" s="1502">
        <v>9.0351666979525513E-2</v>
      </c>
      <c r="AG64" s="1540">
        <v>3.7665391061702254E-2</v>
      </c>
    </row>
    <row r="65" spans="1:33" s="5" customFormat="1" ht="15" customHeight="1" thickBot="1" x14ac:dyDescent="0.3">
      <c r="A65" s="918">
        <v>2026</v>
      </c>
      <c r="B65" s="138"/>
      <c r="C65" s="243">
        <v>7.6097481618325807E-3</v>
      </c>
      <c r="D65" s="243">
        <v>6.9073738829486669E-3</v>
      </c>
      <c r="E65" s="244">
        <v>7.7890567179544458E-3</v>
      </c>
      <c r="F65" s="244">
        <v>7.6448101590952874E-3</v>
      </c>
      <c r="G65" s="244">
        <v>6.8719675553410593E-3</v>
      </c>
      <c r="H65" s="244">
        <v>7.3227342173102583E-3</v>
      </c>
      <c r="I65" s="244"/>
      <c r="J65" s="244"/>
      <c r="K65" s="244"/>
      <c r="L65" s="244"/>
      <c r="M65" s="244"/>
      <c r="N65" s="245"/>
      <c r="O65" s="238"/>
      <c r="P65" s="992">
        <v>2.2306178762735693E-2</v>
      </c>
      <c r="Q65" s="313">
        <v>2.1839511931746606E-2</v>
      </c>
      <c r="R65" s="73">
        <v>4.4145690694482299E-2</v>
      </c>
      <c r="S65" s="313"/>
      <c r="T65" s="444"/>
      <c r="U65" s="313"/>
      <c r="V65" s="444"/>
      <c r="W65" s="794"/>
      <c r="X65" s="68"/>
      <c r="Y65" s="1506"/>
      <c r="Z65" s="1473"/>
      <c r="AA65" s="1473"/>
      <c r="AB65" s="1473"/>
      <c r="AC65" s="1473"/>
      <c r="AD65" s="1473"/>
      <c r="AE65" s="1473"/>
      <c r="AF65" s="1502"/>
      <c r="AG65" s="1540"/>
    </row>
    <row r="66" spans="1:33" s="5" customFormat="1" ht="15" customHeight="1" thickBot="1" x14ac:dyDescent="0.3">
      <c r="A66" s="919" t="s">
        <v>220</v>
      </c>
      <c r="B66" s="139"/>
      <c r="C66" s="308">
        <v>-2.022902603203448E-2</v>
      </c>
      <c r="D66" s="308">
        <v>6.0561413870426864E-2</v>
      </c>
      <c r="E66" s="309">
        <v>6.6157702887930062E-2</v>
      </c>
      <c r="F66" s="309">
        <v>0.23936184114223885</v>
      </c>
      <c r="G66" s="309">
        <v>0.16016252527425931</v>
      </c>
      <c r="H66" s="309">
        <v>0</v>
      </c>
      <c r="I66" s="309"/>
      <c r="J66" s="309"/>
      <c r="K66" s="309"/>
      <c r="L66" s="309"/>
      <c r="M66" s="309"/>
      <c r="N66" s="310"/>
      <c r="O66" s="79"/>
      <c r="P66" s="987">
        <v>3.3385645095103188E-2</v>
      </c>
      <c r="Q66" s="311">
        <v>0.12491546889093601</v>
      </c>
      <c r="R66" s="975">
        <v>7.6727048836796471E-2</v>
      </c>
      <c r="S66" s="311"/>
      <c r="T66" s="975"/>
      <c r="U66" s="311"/>
      <c r="V66" s="975"/>
      <c r="W66" s="76"/>
      <c r="X66" s="79"/>
      <c r="Y66" s="1506"/>
      <c r="Z66" s="1473"/>
      <c r="AA66" s="1473"/>
      <c r="AB66" s="1473"/>
      <c r="AC66" s="1473"/>
      <c r="AD66" s="1473"/>
      <c r="AE66" s="1473"/>
      <c r="AF66" s="1502"/>
      <c r="AG66" s="1540"/>
    </row>
    <row r="67" spans="1:33" s="5" customFormat="1" ht="11" thickBot="1" x14ac:dyDescent="0.3">
      <c r="A67" s="917">
        <v>2025</v>
      </c>
      <c r="B67" s="136" t="s">
        <v>20</v>
      </c>
      <c r="C67" s="235">
        <v>0.15307737609007249</v>
      </c>
      <c r="D67" s="235">
        <v>0.12704656840645911</v>
      </c>
      <c r="E67" s="236">
        <v>0.10597409930082172</v>
      </c>
      <c r="F67" s="236">
        <v>6.2468445159357823E-2</v>
      </c>
      <c r="G67" s="236">
        <v>4.6437284021428799E-2</v>
      </c>
      <c r="H67" s="236">
        <v>4.0205028643033464E-2</v>
      </c>
      <c r="I67" s="236">
        <v>4.1528328170224428E-2</v>
      </c>
      <c r="J67" s="236">
        <v>3.6760493643716016E-2</v>
      </c>
      <c r="K67" s="236">
        <v>4.8102130059951786E-2</v>
      </c>
      <c r="L67" s="236">
        <v>7.1912590037244192E-2</v>
      </c>
      <c r="M67" s="236">
        <v>0.10561459000442239</v>
      </c>
      <c r="N67" s="237">
        <v>0.12512912804274465</v>
      </c>
      <c r="O67" s="238"/>
      <c r="P67" s="985">
        <v>0.38609804379735335</v>
      </c>
      <c r="Q67" s="65">
        <v>0.14911075782382008</v>
      </c>
      <c r="R67" s="67">
        <v>0.53520880162117346</v>
      </c>
      <c r="S67" s="65">
        <v>0.12639095187389224</v>
      </c>
      <c r="T67" s="67">
        <v>0.66159975349506572</v>
      </c>
      <c r="U67" s="65">
        <v>0.30265630808441124</v>
      </c>
      <c r="V67" s="67">
        <v>0.96425606157947696</v>
      </c>
      <c r="W67" s="63"/>
      <c r="X67" s="68"/>
      <c r="Y67" s="1505" t="s">
        <v>20</v>
      </c>
      <c r="Z67" s="1473">
        <v>1.5819187238886312</v>
      </c>
      <c r="AA67" s="1473">
        <v>1.2637253507731621</v>
      </c>
      <c r="AB67" s="1473">
        <v>1.1937605887312086</v>
      </c>
      <c r="AC67" s="1473">
        <v>1.2466191444175163</v>
      </c>
      <c r="AD67" s="1473">
        <v>1.2252034182808877</v>
      </c>
      <c r="AE67" s="1473">
        <v>0.98769583347925971</v>
      </c>
      <c r="AF67" s="1502">
        <v>0.96425606157947696</v>
      </c>
      <c r="AG67" s="1540">
        <v>-2.3731771568999891E-2</v>
      </c>
    </row>
    <row r="68" spans="1:33" s="5" customFormat="1" ht="15" customHeight="1" thickBot="1" x14ac:dyDescent="0.3">
      <c r="A68" s="918">
        <v>2026</v>
      </c>
      <c r="B68" s="138"/>
      <c r="C68" s="277">
        <v>0.15208163310701195</v>
      </c>
      <c r="D68" s="277">
        <v>0.10165055188979236</v>
      </c>
      <c r="E68" s="281">
        <v>9.4464084130938569E-2</v>
      </c>
      <c r="F68" s="281">
        <v>6.2137443406120277E-2</v>
      </c>
      <c r="G68" s="281">
        <v>4.7153349650303947E-2</v>
      </c>
      <c r="H68" s="281">
        <v>4.0988405542973054E-2</v>
      </c>
      <c r="I68" s="281"/>
      <c r="J68" s="281"/>
      <c r="K68" s="281"/>
      <c r="L68" s="281"/>
      <c r="M68" s="281"/>
      <c r="N68" s="278"/>
      <c r="O68" s="238"/>
      <c r="P68" s="986">
        <v>0.34819626912774282</v>
      </c>
      <c r="Q68" s="74">
        <v>0.15027919859939728</v>
      </c>
      <c r="R68" s="73">
        <v>0.49847546772714013</v>
      </c>
      <c r="S68" s="74"/>
      <c r="T68" s="73"/>
      <c r="U68" s="74"/>
      <c r="V68" s="73"/>
      <c r="W68" s="63"/>
      <c r="X68" s="68"/>
      <c r="Y68" s="1506"/>
      <c r="Z68" s="1473"/>
      <c r="AA68" s="1473"/>
      <c r="AB68" s="1473"/>
      <c r="AC68" s="1473"/>
      <c r="AD68" s="1473"/>
      <c r="AE68" s="1473"/>
      <c r="AF68" s="1502"/>
      <c r="AG68" s="1540"/>
    </row>
    <row r="69" spans="1:33" s="5" customFormat="1" ht="15" customHeight="1" thickBot="1" x14ac:dyDescent="0.3">
      <c r="A69" s="919" t="s">
        <v>220</v>
      </c>
      <c r="B69" s="139"/>
      <c r="C69" s="200">
        <v>-6.5048344078921039E-3</v>
      </c>
      <c r="D69" s="200">
        <v>-0.1998953362944639</v>
      </c>
      <c r="E69" s="201">
        <v>-0.10861158760321636</v>
      </c>
      <c r="F69" s="201">
        <v>-5.2987032475861427E-3</v>
      </c>
      <c r="G69" s="201">
        <v>1.5420058342445586E-2</v>
      </c>
      <c r="H69" s="201">
        <v>1.9484550226165062E-2</v>
      </c>
      <c r="I69" s="201"/>
      <c r="J69" s="201"/>
      <c r="K69" s="201"/>
      <c r="L69" s="201"/>
      <c r="M69" s="201"/>
      <c r="N69" s="202"/>
      <c r="O69" s="79"/>
      <c r="P69" s="990">
        <v>-9.8166191925861152E-2</v>
      </c>
      <c r="Q69" s="78">
        <v>7.8360595347370093E-3</v>
      </c>
      <c r="R69" s="129">
        <v>-6.8633650610315594E-2</v>
      </c>
      <c r="S69" s="78"/>
      <c r="T69" s="129"/>
      <c r="U69" s="311"/>
      <c r="V69" s="975"/>
      <c r="W69" s="76"/>
      <c r="X69" s="79"/>
      <c r="Y69" s="1506"/>
      <c r="Z69" s="1473"/>
      <c r="AA69" s="1473"/>
      <c r="AB69" s="1473"/>
      <c r="AC69" s="1473"/>
      <c r="AD69" s="1473"/>
      <c r="AE69" s="1473"/>
      <c r="AF69" s="1502"/>
      <c r="AG69" s="1540"/>
    </row>
    <row r="70" spans="1:33" s="5" customFormat="1" ht="11" thickBot="1" x14ac:dyDescent="0.3">
      <c r="A70" s="917">
        <v>2025</v>
      </c>
      <c r="B70" s="138" t="s">
        <v>232</v>
      </c>
      <c r="C70" s="252">
        <v>1.4532348004434381E-4</v>
      </c>
      <c r="D70" s="252">
        <v>1.4532348004434381E-4</v>
      </c>
      <c r="E70" s="253">
        <v>1.4532348004434381E-4</v>
      </c>
      <c r="F70" s="253">
        <v>1.4532348004434381E-4</v>
      </c>
      <c r="G70" s="253">
        <v>1.4532348004434381E-4</v>
      </c>
      <c r="H70" s="253">
        <v>1.4532348004434381E-4</v>
      </c>
      <c r="I70" s="253">
        <v>1.4532348004434381E-4</v>
      </c>
      <c r="J70" s="253">
        <v>1.4532348004434381E-4</v>
      </c>
      <c r="K70" s="253">
        <v>1.4532348004434381E-4</v>
      </c>
      <c r="L70" s="253">
        <v>1.4532348004434381E-4</v>
      </c>
      <c r="M70" s="253">
        <v>1.4532348004434381E-4</v>
      </c>
      <c r="N70" s="254">
        <v>1.4532348004434381E-4</v>
      </c>
      <c r="O70" s="226"/>
      <c r="P70" s="993">
        <v>4.3597044013303141E-4</v>
      </c>
      <c r="Q70" s="413">
        <v>4.3597044013303141E-4</v>
      </c>
      <c r="R70" s="67">
        <v>8.7194088026606282E-4</v>
      </c>
      <c r="S70" s="413">
        <v>4.3597044013303141E-4</v>
      </c>
      <c r="T70" s="980">
        <v>1.3079113203990941E-3</v>
      </c>
      <c r="U70" s="413">
        <v>4.3597044013303141E-4</v>
      </c>
      <c r="V70" s="980">
        <v>1.7438817605321256E-3</v>
      </c>
      <c r="W70" s="801"/>
      <c r="X70" s="68"/>
      <c r="Y70" s="1505" t="s">
        <v>232</v>
      </c>
      <c r="Z70" s="1473">
        <v>1.8180602929225072E-3</v>
      </c>
      <c r="AA70" s="1473">
        <v>1.8791422524855167E-3</v>
      </c>
      <c r="AB70" s="1473">
        <v>1.7344065605321255E-3</v>
      </c>
      <c r="AC70" s="1473">
        <v>1.739110560532126E-3</v>
      </c>
      <c r="AD70" s="1473">
        <v>1.7438817605321256E-3</v>
      </c>
      <c r="AE70" s="1473">
        <v>1.7438817605321256E-3</v>
      </c>
      <c r="AF70" s="1504">
        <v>1.7438817605321256E-3</v>
      </c>
      <c r="AG70" s="1540">
        <v>0</v>
      </c>
    </row>
    <row r="71" spans="1:33" s="5" customFormat="1" ht="15" customHeight="1" thickBot="1" x14ac:dyDescent="0.3">
      <c r="A71" s="918">
        <v>2026</v>
      </c>
      <c r="B71" s="138"/>
      <c r="C71" s="255">
        <v>1.4532348004434381E-4</v>
      </c>
      <c r="D71" s="255">
        <v>1.4532348004434381E-4</v>
      </c>
      <c r="E71" s="256">
        <v>1.4532348004434381E-4</v>
      </c>
      <c r="F71" s="256">
        <v>1.4532348004434381E-4</v>
      </c>
      <c r="G71" s="256">
        <v>1.4532348004434381E-4</v>
      </c>
      <c r="H71" s="256">
        <v>1.4532348004434381E-4</v>
      </c>
      <c r="I71" s="256"/>
      <c r="J71" s="256"/>
      <c r="K71" s="256"/>
      <c r="L71" s="256"/>
      <c r="M71" s="256"/>
      <c r="N71" s="257"/>
      <c r="O71" s="238"/>
      <c r="P71" s="994">
        <v>4.3597044013303141E-4</v>
      </c>
      <c r="Q71" s="415">
        <v>4.3597044013303141E-4</v>
      </c>
      <c r="R71" s="73">
        <v>8.7194088026606282E-4</v>
      </c>
      <c r="S71" s="415"/>
      <c r="T71" s="981"/>
      <c r="U71" s="415"/>
      <c r="V71" s="981"/>
      <c r="W71" s="801"/>
      <c r="X71" s="68"/>
      <c r="Y71" s="1506"/>
      <c r="Z71" s="1473"/>
      <c r="AA71" s="1473"/>
      <c r="AB71" s="1473"/>
      <c r="AC71" s="1473"/>
      <c r="AD71" s="1473"/>
      <c r="AE71" s="1473"/>
      <c r="AF71" s="1504"/>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311"/>
      <c r="V72" s="975"/>
      <c r="W72" s="76"/>
      <c r="X72" s="79"/>
      <c r="Y72" s="1506"/>
      <c r="Z72" s="1473"/>
      <c r="AA72" s="1473"/>
      <c r="AB72" s="1473"/>
      <c r="AC72" s="1473"/>
      <c r="AD72" s="1473"/>
      <c r="AE72" s="1473"/>
      <c r="AF72" s="1504"/>
      <c r="AG72" s="1540"/>
    </row>
    <row r="73" spans="1:33" s="5" customFormat="1" ht="11" thickBot="1" x14ac:dyDescent="0.3">
      <c r="A73" s="917">
        <v>2025</v>
      </c>
      <c r="B73" s="138" t="s">
        <v>233</v>
      </c>
      <c r="C73" s="235">
        <v>0.59339049955436962</v>
      </c>
      <c r="D73" s="235">
        <v>0.59339049955436962</v>
      </c>
      <c r="E73" s="236">
        <v>0.59339049955436962</v>
      </c>
      <c r="F73" s="236">
        <v>0.59339049955436962</v>
      </c>
      <c r="G73" s="236">
        <v>0.59339049955436962</v>
      </c>
      <c r="H73" s="236">
        <v>0.59339049955436962</v>
      </c>
      <c r="I73" s="236">
        <v>0.59339049955436962</v>
      </c>
      <c r="J73" s="236">
        <v>0.59339049955436962</v>
      </c>
      <c r="K73" s="236">
        <v>0.59339049955436962</v>
      </c>
      <c r="L73" s="236">
        <v>0.59339049955436962</v>
      </c>
      <c r="M73" s="236">
        <v>0.59339049955436962</v>
      </c>
      <c r="N73" s="237">
        <v>0.59339049955436962</v>
      </c>
      <c r="O73" s="238"/>
      <c r="P73" s="985">
        <v>1.7801714986631088</v>
      </c>
      <c r="Q73" s="65">
        <v>1.7801714986631088</v>
      </c>
      <c r="R73" s="67">
        <v>3.5603429973262175</v>
      </c>
      <c r="S73" s="65">
        <v>1.7801714986631088</v>
      </c>
      <c r="T73" s="67">
        <v>5.3405144959893267</v>
      </c>
      <c r="U73" s="65">
        <v>1.7801714986631088</v>
      </c>
      <c r="V73" s="67">
        <v>7.120685994652435</v>
      </c>
      <c r="W73" s="63"/>
      <c r="X73" s="68"/>
      <c r="Y73" s="1505" t="s">
        <v>233</v>
      </c>
      <c r="Z73" s="1473">
        <v>7.1391467937602986</v>
      </c>
      <c r="AA73" s="1473">
        <v>7.1825066163437761</v>
      </c>
      <c r="AB73" s="1473">
        <v>7.1425189688333832</v>
      </c>
      <c r="AC73" s="1473">
        <v>7.1290910200715123</v>
      </c>
      <c r="AD73" s="1473">
        <v>7.1399080254833294</v>
      </c>
      <c r="AE73" s="1473">
        <v>7.1206859946524341</v>
      </c>
      <c r="AF73" s="1502">
        <v>7.120685994652435</v>
      </c>
      <c r="AG73" s="1540">
        <v>1.2473214243222333E-16</v>
      </c>
    </row>
    <row r="74" spans="1:33" s="5" customFormat="1" ht="15" customHeight="1" thickBot="1" x14ac:dyDescent="0.3">
      <c r="A74" s="918">
        <v>2026</v>
      </c>
      <c r="B74" s="138"/>
      <c r="C74" s="277">
        <v>0.59339049955436962</v>
      </c>
      <c r="D74" s="277">
        <v>0.59339049955436962</v>
      </c>
      <c r="E74" s="281">
        <v>0.59339049955436962</v>
      </c>
      <c r="F74" s="281">
        <v>0.59339049955436962</v>
      </c>
      <c r="G74" s="281">
        <v>0.59339049955436962</v>
      </c>
      <c r="H74" s="281">
        <v>0.59339049955436962</v>
      </c>
      <c r="I74" s="281"/>
      <c r="J74" s="281"/>
      <c r="K74" s="281"/>
      <c r="L74" s="281"/>
      <c r="M74" s="281"/>
      <c r="N74" s="278"/>
      <c r="O74" s="238"/>
      <c r="P74" s="986">
        <v>1.7801714986631088</v>
      </c>
      <c r="Q74" s="74">
        <v>1.7801714986631088</v>
      </c>
      <c r="R74" s="73">
        <v>3.5603429973262175</v>
      </c>
      <c r="S74" s="74"/>
      <c r="T74" s="73"/>
      <c r="U74" s="74"/>
      <c r="V74" s="73"/>
      <c r="W74" s="63"/>
      <c r="X74" s="68"/>
      <c r="Y74" s="1506"/>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311"/>
      <c r="V75" s="975"/>
      <c r="W75" s="76"/>
      <c r="X75" s="79"/>
      <c r="Y75" s="1506"/>
      <c r="Z75" s="1473"/>
      <c r="AA75" s="1473"/>
      <c r="AB75" s="1473"/>
      <c r="AC75" s="1473"/>
      <c r="AD75" s="1473"/>
      <c r="AE75" s="1473"/>
      <c r="AF75" s="1502"/>
      <c r="AG75" s="1540"/>
    </row>
    <row r="76" spans="1:33" s="5" customFormat="1" ht="11" thickBot="1" x14ac:dyDescent="0.3">
      <c r="A76" s="1007">
        <v>2025</v>
      </c>
      <c r="B76" s="923" t="s">
        <v>234</v>
      </c>
      <c r="C76" s="924">
        <v>3.594936978105717</v>
      </c>
      <c r="D76" s="924">
        <v>3.1886015472382008</v>
      </c>
      <c r="E76" s="925">
        <v>2.8745709157489876</v>
      </c>
      <c r="F76" s="925">
        <v>2.2304131984900208</v>
      </c>
      <c r="G76" s="925">
        <v>2.0408447155085181</v>
      </c>
      <c r="H76" s="925">
        <v>2.1563123597403857</v>
      </c>
      <c r="I76" s="925">
        <v>2.262862544906477</v>
      </c>
      <c r="J76" s="925">
        <v>2.2104713510358049</v>
      </c>
      <c r="K76" s="925">
        <v>2.164083704182076</v>
      </c>
      <c r="L76" s="925">
        <v>2.5174997939158379</v>
      </c>
      <c r="M76" s="925">
        <v>2.9478542871182034</v>
      </c>
      <c r="N76" s="926">
        <v>3.1801498890524367</v>
      </c>
      <c r="O76" s="63"/>
      <c r="P76" s="956">
        <v>9.658109441092904</v>
      </c>
      <c r="Q76" s="957">
        <v>6.4275702737389242</v>
      </c>
      <c r="R76" s="956">
        <v>16.08567971483183</v>
      </c>
      <c r="S76" s="957">
        <v>6.6374176001243583</v>
      </c>
      <c r="T76" s="956">
        <v>22.723097314956188</v>
      </c>
      <c r="U76" s="956">
        <v>8.6455039700864784</v>
      </c>
      <c r="V76" s="956">
        <v>31.368601285042665</v>
      </c>
      <c r="W76" s="90"/>
      <c r="X76" s="63"/>
      <c r="Y76" s="1518" t="s">
        <v>234</v>
      </c>
      <c r="Z76" s="1482">
        <v>46.03278751693</v>
      </c>
      <c r="AA76" s="1482">
        <v>40.87477297965782</v>
      </c>
      <c r="AB76" s="1482">
        <v>42.934743089421012</v>
      </c>
      <c r="AC76" s="1482">
        <v>44.565597730561855</v>
      </c>
      <c r="AD76" s="1482">
        <v>36.724562952835441</v>
      </c>
      <c r="AE76" s="1482">
        <v>31.184861868989</v>
      </c>
      <c r="AF76" s="1482">
        <v>31.368601285042665</v>
      </c>
      <c r="AG76" s="1562">
        <v>5.8919425978404098E-3</v>
      </c>
    </row>
    <row r="77" spans="1:33" s="5" customFormat="1" ht="15.75" customHeight="1" thickBot="1" x14ac:dyDescent="0.3">
      <c r="A77" s="1008">
        <v>2026</v>
      </c>
      <c r="B77" s="927"/>
      <c r="C77" s="928">
        <v>3.83361567989287</v>
      </c>
      <c r="D77" s="928">
        <v>2.62155697436887</v>
      </c>
      <c r="E77" s="929">
        <v>2.6537786675773782</v>
      </c>
      <c r="F77" s="929">
        <v>2.3416629856951841</v>
      </c>
      <c r="G77" s="929">
        <v>2.1028618709136242</v>
      </c>
      <c r="H77" s="929">
        <v>2.3459052264986084</v>
      </c>
      <c r="I77" s="929"/>
      <c r="J77" s="929"/>
      <c r="K77" s="929"/>
      <c r="L77" s="929"/>
      <c r="M77" s="929"/>
      <c r="N77" s="930"/>
      <c r="O77" s="63"/>
      <c r="P77" s="958">
        <v>9.1089513218391165</v>
      </c>
      <c r="Q77" s="959">
        <v>6.7904300831074167</v>
      </c>
      <c r="R77" s="958">
        <v>15.899381404946531</v>
      </c>
      <c r="S77" s="959"/>
      <c r="T77" s="958"/>
      <c r="U77" s="958"/>
      <c r="V77" s="958"/>
      <c r="W77" s="90"/>
      <c r="X77" s="63"/>
      <c r="Y77" s="1519"/>
      <c r="Z77" s="1482"/>
      <c r="AA77" s="1482"/>
      <c r="AB77" s="1482"/>
      <c r="AC77" s="1482"/>
      <c r="AD77" s="1482"/>
      <c r="AE77" s="1482"/>
      <c r="AF77" s="1482"/>
      <c r="AG77" s="1562"/>
    </row>
    <row r="78" spans="1:33" s="5" customFormat="1" ht="16.5" customHeight="1" thickBot="1" x14ac:dyDescent="0.3">
      <c r="A78" s="1009" t="s">
        <v>220</v>
      </c>
      <c r="B78" s="931"/>
      <c r="C78" s="932">
        <v>6.6393014186557492E-2</v>
      </c>
      <c r="D78" s="932">
        <v>-0.17783487979565055</v>
      </c>
      <c r="E78" s="933">
        <v>-7.680876716658791E-2</v>
      </c>
      <c r="F78" s="933">
        <v>4.987855491551018E-2</v>
      </c>
      <c r="G78" s="933">
        <v>3.0387983433444746E-2</v>
      </c>
      <c r="H78" s="933">
        <v>8.7924583793161218E-2</v>
      </c>
      <c r="I78" s="933"/>
      <c r="J78" s="933"/>
      <c r="K78" s="933"/>
      <c r="L78" s="933"/>
      <c r="M78" s="933"/>
      <c r="N78" s="934"/>
      <c r="O78" s="76"/>
      <c r="P78" s="960">
        <v>-5.6859794621632001E-2</v>
      </c>
      <c r="Q78" s="960">
        <v>5.6453651055520325E-2</v>
      </c>
      <c r="R78" s="960">
        <v>-1.1581624972522729E-2</v>
      </c>
      <c r="S78" s="960"/>
      <c r="T78" s="960"/>
      <c r="U78" s="960"/>
      <c r="V78" s="960"/>
      <c r="W78" s="797"/>
      <c r="X78" s="76"/>
      <c r="Y78" s="1519"/>
      <c r="Z78" s="1482"/>
      <c r="AA78" s="1482"/>
      <c r="AB78" s="1482"/>
      <c r="AC78" s="1482"/>
      <c r="AD78" s="1482"/>
      <c r="AE78" s="1482"/>
      <c r="AF78" s="1482"/>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5.5" customHeight="1" thickBot="1" x14ac:dyDescent="0.35">
      <c r="B81" s="48" t="s">
        <v>527</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527</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5">
        <v>1.4151460330797363</v>
      </c>
      <c r="D82" s="235">
        <v>1.2780022757464646</v>
      </c>
      <c r="E82" s="236">
        <v>1.1944091069124192</v>
      </c>
      <c r="F82" s="236">
        <v>1.016432986827885</v>
      </c>
      <c r="G82" s="236">
        <v>0.97511362814734426</v>
      </c>
      <c r="H82" s="236">
        <v>0.97329861510433036</v>
      </c>
      <c r="I82" s="236">
        <v>1.0079667378034387</v>
      </c>
      <c r="J82" s="236">
        <v>0.95039027213980154</v>
      </c>
      <c r="K82" s="236">
        <v>0.99877393520461655</v>
      </c>
      <c r="L82" s="235">
        <v>1.033031394990318</v>
      </c>
      <c r="M82" s="235">
        <v>1.1622176092903465</v>
      </c>
      <c r="N82" s="237">
        <v>1.2712141505002208</v>
      </c>
      <c r="O82" s="238"/>
      <c r="P82" s="65">
        <v>3.8875574157386201</v>
      </c>
      <c r="Q82" s="66">
        <v>2.9648452300795594</v>
      </c>
      <c r="R82" s="64">
        <v>6.852402645818179</v>
      </c>
      <c r="S82" s="66">
        <v>2.9571309451478571</v>
      </c>
      <c r="T82" s="193">
        <v>9.8095335909660371</v>
      </c>
      <c r="U82" s="65">
        <v>3.4664631547808851</v>
      </c>
      <c r="V82" s="497">
        <v>13.275996745746923</v>
      </c>
      <c r="W82" s="794"/>
      <c r="X82" s="68"/>
      <c r="Y82" s="1505" t="s">
        <v>24</v>
      </c>
      <c r="Z82" s="1473">
        <v>18.95420284985288</v>
      </c>
      <c r="AA82" s="1473">
        <v>17.849292349557352</v>
      </c>
      <c r="AB82" s="1473">
        <v>18.305934500546087</v>
      </c>
      <c r="AC82" s="1473">
        <v>16.23541693645916</v>
      </c>
      <c r="AD82" s="1473">
        <v>15.474503127540066</v>
      </c>
      <c r="AE82" s="1473">
        <v>14.716349236043913</v>
      </c>
      <c r="AF82" s="1473">
        <v>13.275996745746923</v>
      </c>
      <c r="AG82" s="1540">
        <v>-9.7874307492595819E-2</v>
      </c>
    </row>
    <row r="83" spans="1:33" s="5" customFormat="1" ht="15" customHeight="1" thickBot="1" x14ac:dyDescent="0.3">
      <c r="A83" s="1032">
        <v>2026</v>
      </c>
      <c r="B83" s="145"/>
      <c r="C83" s="277">
        <v>1.371752702367794</v>
      </c>
      <c r="D83" s="277">
        <v>1.1564971428583095</v>
      </c>
      <c r="E83" s="281">
        <v>1.118813943271515</v>
      </c>
      <c r="F83" s="281">
        <v>0.99121950652827262</v>
      </c>
      <c r="G83" s="281">
        <v>0.9219030653434741</v>
      </c>
      <c r="H83" s="281">
        <v>0.95228877385132205</v>
      </c>
      <c r="I83" s="281"/>
      <c r="J83" s="281"/>
      <c r="K83" s="281"/>
      <c r="L83" s="281"/>
      <c r="M83" s="281"/>
      <c r="N83" s="278"/>
      <c r="O83" s="238"/>
      <c r="P83" s="74">
        <v>3.6470637884976185</v>
      </c>
      <c r="Q83" s="74">
        <v>2.8654113457230688</v>
      </c>
      <c r="R83" s="73">
        <v>6.5124751342206872</v>
      </c>
      <c r="S83" s="74"/>
      <c r="T83" s="199"/>
      <c r="U83" s="74"/>
      <c r="V83" s="444"/>
      <c r="W83" s="794"/>
      <c r="X83" s="68"/>
      <c r="Y83" s="1506"/>
      <c r="Z83" s="1473"/>
      <c r="AA83" s="1473"/>
      <c r="AB83" s="1473"/>
      <c r="AC83" s="1473"/>
      <c r="AD83" s="1473"/>
      <c r="AE83" s="1473"/>
      <c r="AF83" s="1473"/>
      <c r="AG83" s="1540"/>
    </row>
    <row r="84" spans="1:33" s="5" customFormat="1" ht="15" customHeight="1" thickBot="1" x14ac:dyDescent="0.3">
      <c r="A84" s="1033" t="s">
        <v>220</v>
      </c>
      <c r="B84" s="146"/>
      <c r="C84" s="200">
        <v>-3.0663500230790171E-2</v>
      </c>
      <c r="D84" s="200">
        <v>-9.5074269579986104E-2</v>
      </c>
      <c r="E84" s="201">
        <v>-6.3290846665025727E-2</v>
      </c>
      <c r="F84" s="201">
        <v>-2.4805846156468556E-2</v>
      </c>
      <c r="G84" s="201">
        <v>-5.4568576694971373E-2</v>
      </c>
      <c r="H84" s="201">
        <v>-2.1586223310053936E-2</v>
      </c>
      <c r="I84" s="201"/>
      <c r="J84" s="201"/>
      <c r="K84" s="201"/>
      <c r="L84" s="201"/>
      <c r="M84" s="201"/>
      <c r="N84" s="202"/>
      <c r="O84" s="79"/>
      <c r="P84" s="78">
        <v>-6.1862398807892294E-2</v>
      </c>
      <c r="Q84" s="78">
        <v>-3.3537630682267471E-2</v>
      </c>
      <c r="R84" s="129">
        <v>-4.960705451319905E-2</v>
      </c>
      <c r="S84" s="78"/>
      <c r="T84" s="129"/>
      <c r="U84" s="78"/>
      <c r="V84" s="495"/>
      <c r="W84" s="802"/>
      <c r="X84" s="79"/>
      <c r="Y84" s="1506"/>
      <c r="Z84" s="1473"/>
      <c r="AA84" s="1473"/>
      <c r="AB84" s="1473"/>
      <c r="AC84" s="1473"/>
      <c r="AD84" s="1473"/>
      <c r="AE84" s="1473"/>
      <c r="AF84" s="1473"/>
      <c r="AG84" s="1540"/>
    </row>
    <row r="85" spans="1:33" s="5" customFormat="1" ht="11" thickBot="1" x14ac:dyDescent="0.3">
      <c r="A85" s="1031">
        <v>2025</v>
      </c>
      <c r="B85" s="144" t="s">
        <v>26</v>
      </c>
      <c r="C85" s="235">
        <v>0.27281606996536062</v>
      </c>
      <c r="D85" s="235">
        <v>0.29200907043659841</v>
      </c>
      <c r="E85" s="236">
        <v>0.39665436200472054</v>
      </c>
      <c r="F85" s="236">
        <v>0.4670141310280696</v>
      </c>
      <c r="G85" s="236">
        <v>0.42371077803743029</v>
      </c>
      <c r="H85" s="236">
        <v>0.50855230660954975</v>
      </c>
      <c r="I85" s="236">
        <v>0.49701696564112513</v>
      </c>
      <c r="J85" s="236">
        <v>0.36881952649775029</v>
      </c>
      <c r="K85" s="236">
        <v>0.4691639741960571</v>
      </c>
      <c r="L85" s="236">
        <v>0.50780898968855825</v>
      </c>
      <c r="M85" s="236">
        <v>0.33315736643675542</v>
      </c>
      <c r="N85" s="237">
        <v>0.31087859186351097</v>
      </c>
      <c r="O85" s="238"/>
      <c r="P85" s="65">
        <v>0.96147950240667956</v>
      </c>
      <c r="Q85" s="66">
        <v>1.3992772156750495</v>
      </c>
      <c r="R85" s="64">
        <v>2.360756718081729</v>
      </c>
      <c r="S85" s="66">
        <v>1.3350004663349326</v>
      </c>
      <c r="T85" s="64">
        <v>3.6957571844166619</v>
      </c>
      <c r="U85" s="65">
        <v>1.1518449479888246</v>
      </c>
      <c r="V85" s="497">
        <v>4.8476021324054868</v>
      </c>
      <c r="W85" s="794"/>
      <c r="X85" s="68"/>
      <c r="Y85" s="1505" t="s">
        <v>26</v>
      </c>
      <c r="Z85" s="1473">
        <v>5.0307253379031316</v>
      </c>
      <c r="AA85" s="1473">
        <v>4.8133616623405002</v>
      </c>
      <c r="AB85" s="1473">
        <v>4.972317371514845</v>
      </c>
      <c r="AC85" s="1473">
        <v>5.281085298053779</v>
      </c>
      <c r="AD85" s="1473">
        <v>4.7755337116119918</v>
      </c>
      <c r="AE85" s="1473">
        <v>4.8412168109183673</v>
      </c>
      <c r="AF85" s="1502">
        <v>4.8476021324054868</v>
      </c>
      <c r="AG85" s="1540">
        <v>1.3189497055200415E-3</v>
      </c>
    </row>
    <row r="86" spans="1:33" s="5" customFormat="1" ht="15" customHeight="1" thickBot="1" x14ac:dyDescent="0.3">
      <c r="A86" s="1032">
        <v>2026</v>
      </c>
      <c r="B86" s="145"/>
      <c r="C86" s="277">
        <v>0.25458986292453933</v>
      </c>
      <c r="D86" s="277">
        <v>0.25388139379302965</v>
      </c>
      <c r="E86" s="281">
        <v>0.42233307942516296</v>
      </c>
      <c r="F86" s="281">
        <v>0.41998132926073029</v>
      </c>
      <c r="G86" s="281">
        <v>0.39463990884436639</v>
      </c>
      <c r="H86" s="281">
        <v>0.4917719067254156</v>
      </c>
      <c r="I86" s="281"/>
      <c r="J86" s="281"/>
      <c r="K86" s="281"/>
      <c r="L86" s="281"/>
      <c r="M86" s="281"/>
      <c r="N86" s="278"/>
      <c r="O86" s="238"/>
      <c r="P86" s="74">
        <v>0.93080433614273195</v>
      </c>
      <c r="Q86" s="74">
        <v>1.3063931448305124</v>
      </c>
      <c r="R86" s="73">
        <v>2.2371974809732444</v>
      </c>
      <c r="S86" s="74"/>
      <c r="T86" s="73"/>
      <c r="U86" s="74"/>
      <c r="V86" s="444"/>
      <c r="W86" s="794"/>
      <c r="X86" s="68"/>
      <c r="Y86" s="1506"/>
      <c r="Z86" s="1473"/>
      <c r="AA86" s="1473"/>
      <c r="AB86" s="1473"/>
      <c r="AC86" s="1473"/>
      <c r="AD86" s="1473"/>
      <c r="AE86" s="1473"/>
      <c r="AF86" s="1502"/>
      <c r="AG86" s="1540"/>
    </row>
    <row r="87" spans="1:33" s="5" customFormat="1" ht="15" customHeight="1" thickBot="1" x14ac:dyDescent="0.3">
      <c r="A87" s="1033" t="s">
        <v>220</v>
      </c>
      <c r="B87" s="146"/>
      <c r="C87" s="200">
        <v>-6.6807673914280274E-2</v>
      </c>
      <c r="D87" s="200">
        <v>-0.13057017916108571</v>
      </c>
      <c r="E87" s="201">
        <v>6.4738270595740527E-2</v>
      </c>
      <c r="F87" s="201">
        <v>-0.10070959022974925</v>
      </c>
      <c r="G87" s="201">
        <v>-6.8610171607425566E-2</v>
      </c>
      <c r="H87" s="201">
        <v>-3.2996408955465836E-2</v>
      </c>
      <c r="I87" s="201"/>
      <c r="J87" s="201"/>
      <c r="K87" s="201"/>
      <c r="L87" s="201"/>
      <c r="M87" s="201"/>
      <c r="N87" s="202"/>
      <c r="O87" s="79"/>
      <c r="P87" s="78">
        <v>-3.1904129195853476E-2</v>
      </c>
      <c r="Q87" s="78">
        <v>-6.6380035209625904E-2</v>
      </c>
      <c r="R87" s="129">
        <v>-5.233882685246985E-2</v>
      </c>
      <c r="S87" s="78"/>
      <c r="T87" s="129"/>
      <c r="U87" s="78"/>
      <c r="V87" s="495"/>
      <c r="W87" s="802"/>
      <c r="X87" s="79"/>
      <c r="Y87" s="1506"/>
      <c r="Z87" s="1473"/>
      <c r="AA87" s="1473"/>
      <c r="AB87" s="1473"/>
      <c r="AC87" s="1473"/>
      <c r="AD87" s="1473"/>
      <c r="AE87" s="1473"/>
      <c r="AF87" s="1502"/>
      <c r="AG87" s="1540"/>
    </row>
    <row r="88" spans="1:33" s="5" customFormat="1" ht="11" thickBot="1" x14ac:dyDescent="0.3">
      <c r="A88" s="1031">
        <v>2025</v>
      </c>
      <c r="B88" s="144" t="s">
        <v>28</v>
      </c>
      <c r="C88" s="235">
        <v>0.44060685597960075</v>
      </c>
      <c r="D88" s="235">
        <v>0.3689533246703407</v>
      </c>
      <c r="E88" s="236">
        <v>0.30908603972744836</v>
      </c>
      <c r="F88" s="236">
        <v>0.19021054026590367</v>
      </c>
      <c r="G88" s="236">
        <v>0.13960927519521918</v>
      </c>
      <c r="H88" s="236">
        <v>0.12415285179486987</v>
      </c>
      <c r="I88" s="236">
        <v>0.11835216295459658</v>
      </c>
      <c r="J88" s="236">
        <v>0.10701381601658434</v>
      </c>
      <c r="K88" s="236">
        <v>0.14021999551688616</v>
      </c>
      <c r="L88" s="236">
        <v>0.20607824905830321</v>
      </c>
      <c r="M88" s="236">
        <v>0.30035863792336265</v>
      </c>
      <c r="N88" s="237">
        <v>0.36254547870569415</v>
      </c>
      <c r="O88" s="238"/>
      <c r="P88" s="65">
        <v>1.1186462203773899</v>
      </c>
      <c r="Q88" s="66">
        <v>0.45397266725599272</v>
      </c>
      <c r="R88" s="64">
        <v>1.5726188876333826</v>
      </c>
      <c r="S88" s="66">
        <v>0.36558597448806707</v>
      </c>
      <c r="T88" s="64">
        <v>1.9382048621214496</v>
      </c>
      <c r="U88" s="65">
        <v>0.86898236568736009</v>
      </c>
      <c r="V88" s="497">
        <v>2.8071872278088099</v>
      </c>
      <c r="W88" s="794"/>
      <c r="X88" s="68"/>
      <c r="Y88" s="1505" t="s">
        <v>28</v>
      </c>
      <c r="Z88" s="1473">
        <v>3.1668673533701455</v>
      </c>
      <c r="AA88" s="1473">
        <v>3.5742493945753919</v>
      </c>
      <c r="AB88" s="1473">
        <v>3.8113221214692454</v>
      </c>
      <c r="AC88" s="1473">
        <v>3.0540309874463221</v>
      </c>
      <c r="AD88" s="1473">
        <v>2.8035848690797804</v>
      </c>
      <c r="AE88" s="1473">
        <v>2.8693095610854327</v>
      </c>
      <c r="AF88" s="1502">
        <v>2.8071872278088099</v>
      </c>
      <c r="AG88" s="1540">
        <v>-2.1650620804094231E-2</v>
      </c>
    </row>
    <row r="89" spans="1:33" s="5" customFormat="1" ht="15" customHeight="1" thickBot="1" x14ac:dyDescent="0.3">
      <c r="A89" s="1032">
        <v>2026</v>
      </c>
      <c r="B89" s="145"/>
      <c r="C89" s="277">
        <v>0.42227415799228279</v>
      </c>
      <c r="D89" s="277">
        <v>0.30467842355993618</v>
      </c>
      <c r="E89" s="281">
        <v>0.28128192518709866</v>
      </c>
      <c r="F89" s="281">
        <v>0.18175874865090291</v>
      </c>
      <c r="G89" s="281">
        <v>0.13500220285097417</v>
      </c>
      <c r="H89" s="281">
        <v>0.11864238306628228</v>
      </c>
      <c r="I89" s="281"/>
      <c r="J89" s="281"/>
      <c r="K89" s="281"/>
      <c r="L89" s="281"/>
      <c r="M89" s="281"/>
      <c r="N89" s="278"/>
      <c r="O89" s="238"/>
      <c r="P89" s="74">
        <v>1.0082345067393177</v>
      </c>
      <c r="Q89" s="74">
        <v>0.43540333456815938</v>
      </c>
      <c r="R89" s="73">
        <v>1.4436378413074771</v>
      </c>
      <c r="S89" s="74"/>
      <c r="T89" s="73"/>
      <c r="U89" s="74"/>
      <c r="V89" s="444"/>
      <c r="W89" s="794"/>
      <c r="X89" s="68"/>
      <c r="Y89" s="1506"/>
      <c r="Z89" s="1473"/>
      <c r="AA89" s="1473"/>
      <c r="AB89" s="1473"/>
      <c r="AC89" s="1473"/>
      <c r="AD89" s="1473"/>
      <c r="AE89" s="1473"/>
      <c r="AF89" s="1502"/>
      <c r="AG89" s="1540"/>
    </row>
    <row r="90" spans="1:33" s="5" customFormat="1" ht="15" customHeight="1" thickBot="1" x14ac:dyDescent="0.3">
      <c r="A90" s="1033" t="s">
        <v>220</v>
      </c>
      <c r="B90" s="146"/>
      <c r="C90" s="308">
        <v>-4.1607836415888014E-2</v>
      </c>
      <c r="D90" s="200">
        <v>-0.17420875978779715</v>
      </c>
      <c r="E90" s="201">
        <v>-8.9955905368185929E-2</v>
      </c>
      <c r="F90" s="201">
        <v>-4.4433876288798864E-2</v>
      </c>
      <c r="G90" s="201">
        <v>-3.299975834558861E-2</v>
      </c>
      <c r="H90" s="201">
        <v>-4.4384552178408324E-2</v>
      </c>
      <c r="I90" s="201"/>
      <c r="J90" s="201"/>
      <c r="K90" s="201"/>
      <c r="L90" s="201"/>
      <c r="M90" s="201"/>
      <c r="N90" s="202"/>
      <c r="O90" s="79"/>
      <c r="P90" s="78">
        <v>-9.8701190445021472E-2</v>
      </c>
      <c r="Q90" s="78">
        <v>-4.0904076450404871E-2</v>
      </c>
      <c r="R90" s="129">
        <v>-8.2016722131582537E-2</v>
      </c>
      <c r="S90" s="78"/>
      <c r="T90" s="129"/>
      <c r="U90" s="78"/>
      <c r="V90" s="495"/>
      <c r="W90" s="802"/>
      <c r="X90" s="79"/>
      <c r="Y90" s="1506"/>
      <c r="Z90" s="1473"/>
      <c r="AA90" s="1473"/>
      <c r="AB90" s="1473"/>
      <c r="AC90" s="1473"/>
      <c r="AD90" s="1473"/>
      <c r="AE90" s="1473"/>
      <c r="AF90" s="1502"/>
      <c r="AG90" s="1540"/>
    </row>
    <row r="91" spans="1:33" s="5" customFormat="1" ht="11" thickBot="1" x14ac:dyDescent="0.3">
      <c r="A91" s="1031">
        <v>2025</v>
      </c>
      <c r="B91" s="144" t="s">
        <v>235</v>
      </c>
      <c r="C91" s="235">
        <v>1.0393829168935169</v>
      </c>
      <c r="D91" s="235">
        <v>0.86088636463300339</v>
      </c>
      <c r="E91" s="236">
        <v>0.72841864941095247</v>
      </c>
      <c r="F91" s="236">
        <v>0.49892256003774205</v>
      </c>
      <c r="G91" s="236">
        <v>0.39982045138483346</v>
      </c>
      <c r="H91" s="236">
        <v>0.37649864637492608</v>
      </c>
      <c r="I91" s="236">
        <v>0.38048594498579957</v>
      </c>
      <c r="J91" s="236">
        <v>0.3509674859159177</v>
      </c>
      <c r="K91" s="236">
        <v>0.45721785430590944</v>
      </c>
      <c r="L91" s="236">
        <v>0.56617526609669455</v>
      </c>
      <c r="M91" s="236">
        <v>0.74679957354260151</v>
      </c>
      <c r="N91" s="237">
        <v>0.87521269876446584</v>
      </c>
      <c r="O91" s="238"/>
      <c r="P91" s="65">
        <v>2.6286879309374727</v>
      </c>
      <c r="Q91" s="66">
        <v>1.2752416577975016</v>
      </c>
      <c r="R91" s="64">
        <v>3.9039295887349743</v>
      </c>
      <c r="S91" s="66">
        <v>1.1886712852076267</v>
      </c>
      <c r="T91" s="64">
        <v>5.092600873942601</v>
      </c>
      <c r="U91" s="65">
        <v>2.1881875384037617</v>
      </c>
      <c r="V91" s="497">
        <v>7.2807884123463626</v>
      </c>
      <c r="W91" s="794"/>
      <c r="X91" s="68"/>
      <c r="Y91" s="1505" t="s">
        <v>235</v>
      </c>
      <c r="Z91" s="1473">
        <v>10.191329452293516</v>
      </c>
      <c r="AA91" s="1473">
        <v>9.3220735318916486</v>
      </c>
      <c r="AB91" s="1473">
        <v>9.3463069176759639</v>
      </c>
      <c r="AC91" s="1473">
        <v>8.6785757963438446</v>
      </c>
      <c r="AD91" s="1473">
        <v>7.4923176311793505</v>
      </c>
      <c r="AE91" s="1473">
        <v>7.5783637230559542</v>
      </c>
      <c r="AF91" s="1502">
        <v>7.2807884123463626</v>
      </c>
      <c r="AG91" s="1540">
        <v>-3.9266432911403616E-2</v>
      </c>
    </row>
    <row r="92" spans="1:33" s="5" customFormat="1" ht="15" customHeight="1" thickBot="1" x14ac:dyDescent="0.3">
      <c r="A92" s="1032">
        <v>2026</v>
      </c>
      <c r="B92" s="145"/>
      <c r="C92" s="277">
        <v>1.024273446710525</v>
      </c>
      <c r="D92" s="277">
        <v>0.69497478671655244</v>
      </c>
      <c r="E92" s="281">
        <v>0.64938879329772925</v>
      </c>
      <c r="F92" s="281">
        <v>0.48084585035274352</v>
      </c>
      <c r="G92" s="281">
        <v>0.38419016402522926</v>
      </c>
      <c r="H92" s="281">
        <v>0.36810857854444867</v>
      </c>
      <c r="I92" s="281"/>
      <c r="J92" s="281"/>
      <c r="K92" s="281"/>
      <c r="L92" s="281"/>
      <c r="M92" s="281"/>
      <c r="N92" s="278"/>
      <c r="O92" s="238"/>
      <c r="P92" s="74">
        <v>2.3686370267248069</v>
      </c>
      <c r="Q92" s="74">
        <v>1.2331445929224214</v>
      </c>
      <c r="R92" s="73">
        <v>3.6017816196472285</v>
      </c>
      <c r="S92" s="74"/>
      <c r="T92" s="73"/>
      <c r="U92" s="74"/>
      <c r="V92" s="444"/>
      <c r="W92" s="794"/>
      <c r="X92" s="68"/>
      <c r="Y92" s="1506"/>
      <c r="Z92" s="1473"/>
      <c r="AA92" s="1473"/>
      <c r="AB92" s="1473"/>
      <c r="AC92" s="1473"/>
      <c r="AD92" s="1473"/>
      <c r="AE92" s="1473"/>
      <c r="AF92" s="1502"/>
      <c r="AG92" s="1540"/>
    </row>
    <row r="93" spans="1:33" s="5" customFormat="1" ht="15" customHeight="1" thickBot="1" x14ac:dyDescent="0.3">
      <c r="A93" s="1033" t="s">
        <v>220</v>
      </c>
      <c r="B93" s="146"/>
      <c r="C93" s="200">
        <v>-1.4536962208452242E-2</v>
      </c>
      <c r="D93" s="200">
        <v>-0.19272180944250314</v>
      </c>
      <c r="E93" s="201">
        <v>-0.10849510261321836</v>
      </c>
      <c r="F93" s="201">
        <v>-3.6231493888813276E-2</v>
      </c>
      <c r="G93" s="201">
        <v>-3.9093266253555907E-2</v>
      </c>
      <c r="H93" s="201">
        <v>-2.2284456826764752E-2</v>
      </c>
      <c r="I93" s="201"/>
      <c r="J93" s="201"/>
      <c r="K93" s="201"/>
      <c r="L93" s="201"/>
      <c r="M93" s="201"/>
      <c r="N93" s="202"/>
      <c r="O93" s="79"/>
      <c r="P93" s="78">
        <v>-9.8928024567725481E-2</v>
      </c>
      <c r="Q93" s="78">
        <v>-3.3011049017789326E-2</v>
      </c>
      <c r="R93" s="129">
        <v>-7.739585518130554E-2</v>
      </c>
      <c r="S93" s="78"/>
      <c r="T93" s="129"/>
      <c r="U93" s="78"/>
      <c r="V93" s="495"/>
      <c r="W93" s="802"/>
      <c r="X93" s="79"/>
      <c r="Y93" s="1506"/>
      <c r="Z93" s="1473"/>
      <c r="AA93" s="1473"/>
      <c r="AB93" s="1473"/>
      <c r="AC93" s="1473"/>
      <c r="AD93" s="1473"/>
      <c r="AE93" s="1473"/>
      <c r="AF93" s="1502"/>
      <c r="AG93" s="1540"/>
    </row>
    <row r="94" spans="1:33" s="5" customFormat="1" ht="11" thickBot="1" x14ac:dyDescent="0.3">
      <c r="A94" s="1031">
        <v>2025</v>
      </c>
      <c r="B94" s="144" t="s">
        <v>31</v>
      </c>
      <c r="C94" s="235">
        <v>1.0427689974968433</v>
      </c>
      <c r="D94" s="235">
        <v>0.9072580481136906</v>
      </c>
      <c r="E94" s="236">
        <v>1.006408710405799</v>
      </c>
      <c r="F94" s="236">
        <v>0.76877654837730847</v>
      </c>
      <c r="G94" s="236">
        <v>0.70106467167076181</v>
      </c>
      <c r="H94" s="236">
        <v>0.56621597801976353</v>
      </c>
      <c r="I94" s="236">
        <v>0.72824407136531977</v>
      </c>
      <c r="J94" s="236">
        <v>0.89655282311052087</v>
      </c>
      <c r="K94" s="236">
        <v>0.90438650480508642</v>
      </c>
      <c r="L94" s="236">
        <v>0.92512262887794283</v>
      </c>
      <c r="M94" s="236">
        <v>0.79495476474362969</v>
      </c>
      <c r="N94" s="237">
        <v>0.86170500797103966</v>
      </c>
      <c r="O94" s="238"/>
      <c r="P94" s="65">
        <v>2.956435756016333</v>
      </c>
      <c r="Q94" s="66">
        <v>2.0360571980678337</v>
      </c>
      <c r="R94" s="64">
        <v>4.9924929540841667</v>
      </c>
      <c r="S94" s="66">
        <v>2.5291833992809272</v>
      </c>
      <c r="T94" s="64">
        <v>7.5216763533650939</v>
      </c>
      <c r="U94" s="65">
        <v>2.5817824015926121</v>
      </c>
      <c r="V94" s="497">
        <v>10.103458754957707</v>
      </c>
      <c r="W94" s="794"/>
      <c r="X94" s="68"/>
      <c r="Y94" s="1505" t="s">
        <v>31</v>
      </c>
      <c r="Z94" s="1473">
        <v>16.853746326450164</v>
      </c>
      <c r="AA94" s="1473">
        <v>12.814375503291418</v>
      </c>
      <c r="AB94" s="1473">
        <v>16.111153919571883</v>
      </c>
      <c r="AC94" s="1473">
        <v>14.125723648908531</v>
      </c>
      <c r="AD94" s="1473">
        <v>11.690240070524119</v>
      </c>
      <c r="AE94" s="1473">
        <v>10.930950571876977</v>
      </c>
      <c r="AF94" s="1473">
        <v>10.103458754957707</v>
      </c>
      <c r="AG94" s="1540">
        <v>-7.5701725250522267E-2</v>
      </c>
    </row>
    <row r="95" spans="1:33" s="5" customFormat="1" ht="15" customHeight="1" thickBot="1" x14ac:dyDescent="0.3">
      <c r="A95" s="1032">
        <v>2026</v>
      </c>
      <c r="B95" s="145"/>
      <c r="C95" s="277">
        <v>1.0849125979260199</v>
      </c>
      <c r="D95" s="277">
        <v>0.68838453396804122</v>
      </c>
      <c r="E95" s="281">
        <v>1.0033516544649377</v>
      </c>
      <c r="F95" s="281">
        <v>0.9114805274960055</v>
      </c>
      <c r="G95" s="281">
        <v>0.89325241699949554</v>
      </c>
      <c r="H95" s="281">
        <v>0.85872508769019507</v>
      </c>
      <c r="I95" s="281"/>
      <c r="J95" s="281"/>
      <c r="K95" s="281"/>
      <c r="L95" s="281"/>
      <c r="M95" s="281"/>
      <c r="N95" s="278"/>
      <c r="O95" s="238"/>
      <c r="P95" s="74">
        <v>2.776648786358999</v>
      </c>
      <c r="Q95" s="74">
        <v>2.6634580321856962</v>
      </c>
      <c r="R95" s="73">
        <v>5.4401068185446952</v>
      </c>
      <c r="S95" s="74"/>
      <c r="T95" s="73"/>
      <c r="U95" s="74"/>
      <c r="V95" s="444"/>
      <c r="W95" s="794"/>
      <c r="X95" s="68"/>
      <c r="Y95" s="1506"/>
      <c r="Z95" s="1473"/>
      <c r="AA95" s="1473"/>
      <c r="AB95" s="1473"/>
      <c r="AC95" s="1473"/>
      <c r="AD95" s="1473"/>
      <c r="AE95" s="1473"/>
      <c r="AF95" s="1473"/>
      <c r="AG95" s="1540"/>
    </row>
    <row r="96" spans="1:33" s="5" customFormat="1" ht="15" customHeight="1" thickBot="1" x14ac:dyDescent="0.3">
      <c r="A96" s="1033" t="s">
        <v>220</v>
      </c>
      <c r="B96" s="146"/>
      <c r="C96" s="200">
        <v>4.041508764677694E-2</v>
      </c>
      <c r="D96" s="200">
        <v>-0.24124725550874565</v>
      </c>
      <c r="E96" s="201">
        <v>-3.0375889131848961E-3</v>
      </c>
      <c r="F96" s="201">
        <v>0.18562478189521883</v>
      </c>
      <c r="G96" s="201">
        <v>0.27413697066023329</v>
      </c>
      <c r="H96" s="201">
        <v>0.51660341817521371</v>
      </c>
      <c r="I96" s="201"/>
      <c r="J96" s="201"/>
      <c r="K96" s="201"/>
      <c r="L96" s="201"/>
      <c r="M96" s="201"/>
      <c r="N96" s="202"/>
      <c r="O96" s="79"/>
      <c r="P96" s="78">
        <v>-6.0812067128963768E-2</v>
      </c>
      <c r="Q96" s="78">
        <v>0.3081449945086267</v>
      </c>
      <c r="R96" s="129">
        <v>8.9657385313754487E-2</v>
      </c>
      <c r="S96" s="78"/>
      <c r="T96" s="129"/>
      <c r="U96" s="78"/>
      <c r="V96" s="495"/>
      <c r="W96" s="802"/>
      <c r="X96" s="79"/>
      <c r="Y96" s="1506"/>
      <c r="Z96" s="1473"/>
      <c r="AA96" s="1473"/>
      <c r="AB96" s="1473"/>
      <c r="AC96" s="1473"/>
      <c r="AD96" s="1473"/>
      <c r="AE96" s="1473"/>
      <c r="AF96" s="1473"/>
      <c r="AG96" s="1540"/>
    </row>
    <row r="97" spans="1:33" s="5" customFormat="1" ht="11" thickBot="1" x14ac:dyDescent="0.3">
      <c r="A97" s="1031">
        <v>2025</v>
      </c>
      <c r="B97" s="144" t="s">
        <v>33</v>
      </c>
      <c r="C97" s="235">
        <v>0.18940881241342072</v>
      </c>
      <c r="D97" s="235">
        <v>0.17250408630674907</v>
      </c>
      <c r="E97" s="236">
        <v>0.16155064314481318</v>
      </c>
      <c r="F97" s="236">
        <v>0.13588755547577094</v>
      </c>
      <c r="G97" s="236">
        <v>0.1231640818805898</v>
      </c>
      <c r="H97" s="236">
        <v>0.120037986470362</v>
      </c>
      <c r="I97" s="236">
        <v>0.12201602566473173</v>
      </c>
      <c r="J97" s="236">
        <v>0.10212771308211435</v>
      </c>
      <c r="K97" s="236">
        <v>0.12366578497332258</v>
      </c>
      <c r="L97" s="236">
        <v>0.14100065651749671</v>
      </c>
      <c r="M97" s="236">
        <v>0.15699961459393297</v>
      </c>
      <c r="N97" s="237">
        <v>0.15666783937921244</v>
      </c>
      <c r="O97" s="238"/>
      <c r="P97" s="65">
        <v>0.52346354186498301</v>
      </c>
      <c r="Q97" s="66">
        <v>0.37908962382672273</v>
      </c>
      <c r="R97" s="64">
        <v>0.90255316569170574</v>
      </c>
      <c r="S97" s="66">
        <v>0.34780952372016866</v>
      </c>
      <c r="T97" s="64">
        <v>1.2503626894118745</v>
      </c>
      <c r="U97" s="65">
        <v>0.45466811049064215</v>
      </c>
      <c r="V97" s="497">
        <v>1.7050307999025165</v>
      </c>
      <c r="W97" s="794"/>
      <c r="X97" s="68"/>
      <c r="Y97" s="1505" t="s">
        <v>33</v>
      </c>
      <c r="Z97" s="1473">
        <v>2.443724681039031</v>
      </c>
      <c r="AA97" s="1473">
        <v>1.9362925391748551</v>
      </c>
      <c r="AB97" s="1473">
        <v>2.2054763205091441</v>
      </c>
      <c r="AC97" s="1473">
        <v>2.0683874786845515</v>
      </c>
      <c r="AD97" s="1473">
        <v>1.8895554007653288</v>
      </c>
      <c r="AE97" s="1473">
        <v>1.7527764087770941</v>
      </c>
      <c r="AF97" s="1502">
        <v>1.7050307999025165</v>
      </c>
      <c r="AG97" s="1540">
        <v>-2.7239988303978554E-2</v>
      </c>
    </row>
    <row r="98" spans="1:33" s="5" customFormat="1" ht="15" customHeight="1" thickBot="1" x14ac:dyDescent="0.3">
      <c r="A98" s="1032">
        <v>2026</v>
      </c>
      <c r="B98" s="145"/>
      <c r="C98" s="277">
        <v>0.18827731883032781</v>
      </c>
      <c r="D98" s="277">
        <v>0.15938659324840646</v>
      </c>
      <c r="E98" s="281">
        <v>0.16206228723995927</v>
      </c>
      <c r="F98" s="281">
        <v>0.13807692222136075</v>
      </c>
      <c r="G98" s="281">
        <v>0.12808509495231968</v>
      </c>
      <c r="H98" s="281">
        <v>0.131388070439793</v>
      </c>
      <c r="I98" s="281"/>
      <c r="J98" s="281"/>
      <c r="K98" s="281"/>
      <c r="L98" s="281"/>
      <c r="M98" s="281"/>
      <c r="N98" s="278"/>
      <c r="O98" s="238"/>
      <c r="P98" s="74">
        <v>0.50972619931869356</v>
      </c>
      <c r="Q98" s="74">
        <v>0.39755008761347344</v>
      </c>
      <c r="R98" s="73">
        <v>0.907276286932167</v>
      </c>
      <c r="S98" s="74"/>
      <c r="T98" s="73"/>
      <c r="U98" s="74"/>
      <c r="V98" s="444"/>
      <c r="W98" s="794"/>
      <c r="X98" s="498"/>
      <c r="Y98" s="1506"/>
      <c r="Z98" s="1473"/>
      <c r="AA98" s="1473"/>
      <c r="AB98" s="1473"/>
      <c r="AC98" s="1473"/>
      <c r="AD98" s="1473"/>
      <c r="AE98" s="1473"/>
      <c r="AF98" s="1502"/>
      <c r="AG98" s="1540"/>
    </row>
    <row r="99" spans="1:33" s="5" customFormat="1" ht="15" customHeight="1" thickBot="1" x14ac:dyDescent="0.3">
      <c r="A99" s="1033" t="s">
        <v>220</v>
      </c>
      <c r="B99" s="146"/>
      <c r="C99" s="200">
        <v>-5.9738169976126495E-3</v>
      </c>
      <c r="D99" s="200">
        <v>-7.6041636689213932E-2</v>
      </c>
      <c r="E99" s="201">
        <v>3.167081759541222E-3</v>
      </c>
      <c r="F99" s="201">
        <v>1.611160593716162E-2</v>
      </c>
      <c r="G99" s="201">
        <v>3.9954936509013245E-2</v>
      </c>
      <c r="H99" s="201">
        <v>9.4554101607105839E-2</v>
      </c>
      <c r="I99" s="201"/>
      <c r="J99" s="201"/>
      <c r="K99" s="201"/>
      <c r="L99" s="201"/>
      <c r="M99" s="201"/>
      <c r="N99" s="202"/>
      <c r="O99" s="79"/>
      <c r="P99" s="78">
        <v>-2.624316967203939E-2</v>
      </c>
      <c r="Q99" s="78">
        <v>4.8696832164387485E-2</v>
      </c>
      <c r="R99" s="129">
        <v>5.2330670590928748E-3</v>
      </c>
      <c r="S99" s="78"/>
      <c r="T99" s="129"/>
      <c r="U99" s="78"/>
      <c r="V99" s="495"/>
      <c r="W99" s="802"/>
      <c r="X99" s="79"/>
      <c r="Y99" s="1506"/>
      <c r="Z99" s="1473"/>
      <c r="AA99" s="1473"/>
      <c r="AB99" s="1473"/>
      <c r="AC99" s="1473"/>
      <c r="AD99" s="1473"/>
      <c r="AE99" s="1473"/>
      <c r="AF99" s="1502"/>
      <c r="AG99" s="1540"/>
    </row>
    <row r="100" spans="1:33" s="5" customFormat="1" ht="11" thickBot="1" x14ac:dyDescent="0.3">
      <c r="A100" s="1031">
        <v>2025</v>
      </c>
      <c r="B100" s="144" t="s">
        <v>35</v>
      </c>
      <c r="C100" s="235">
        <v>1.1080645037932189</v>
      </c>
      <c r="D100" s="235">
        <v>1.2144213183513337</v>
      </c>
      <c r="E100" s="236">
        <v>1.3473673008827178</v>
      </c>
      <c r="F100" s="236">
        <v>1.2435722858748759</v>
      </c>
      <c r="G100" s="236">
        <v>1.2039818809392597</v>
      </c>
      <c r="H100" s="236">
        <v>1.2109350923114781</v>
      </c>
      <c r="I100" s="236">
        <v>1.269393044735303</v>
      </c>
      <c r="J100" s="236">
        <v>0.90340247781585747</v>
      </c>
      <c r="K100" s="236">
        <v>1.1770930885741973</v>
      </c>
      <c r="L100" s="236">
        <v>1.3159000692295133</v>
      </c>
      <c r="M100" s="236">
        <v>1.2653859932737035</v>
      </c>
      <c r="N100" s="237">
        <v>1.1541238732310708</v>
      </c>
      <c r="O100" s="238"/>
      <c r="P100" s="65">
        <v>3.6698531230272708</v>
      </c>
      <c r="Q100" s="66">
        <v>3.6584892591256137</v>
      </c>
      <c r="R100" s="64">
        <v>7.3283423821528846</v>
      </c>
      <c r="S100" s="66">
        <v>3.3498886111253574</v>
      </c>
      <c r="T100" s="193">
        <v>10.678230993278241</v>
      </c>
      <c r="U100" s="65">
        <v>3.7354099357342876</v>
      </c>
      <c r="V100" s="497">
        <v>14.413640929012528</v>
      </c>
      <c r="W100" s="794"/>
      <c r="X100" s="68"/>
      <c r="Y100" s="1505" t="s">
        <v>35</v>
      </c>
      <c r="Z100" s="1473">
        <v>19.552406543291394</v>
      </c>
      <c r="AA100" s="1473">
        <v>17.677164857449398</v>
      </c>
      <c r="AB100" s="1473">
        <v>19.320231168378641</v>
      </c>
      <c r="AC100" s="1473">
        <v>17.8836632325037</v>
      </c>
      <c r="AD100" s="1473">
        <v>15.752871894962064</v>
      </c>
      <c r="AE100" s="1473">
        <v>14.82815054990415</v>
      </c>
      <c r="AF100" s="1473">
        <v>14.413640929012528</v>
      </c>
      <c r="AG100" s="1540">
        <v>-2.7954236065825543E-2</v>
      </c>
    </row>
    <row r="101" spans="1:33" s="5" customFormat="1" ht="15" customHeight="1" thickBot="1" x14ac:dyDescent="0.3">
      <c r="A101" s="1032">
        <v>2026</v>
      </c>
      <c r="B101" s="145"/>
      <c r="C101" s="277">
        <v>1.1276332291777038</v>
      </c>
      <c r="D101" s="277">
        <v>1.1516709873353317</v>
      </c>
      <c r="E101" s="281">
        <v>1.3190383679056683</v>
      </c>
      <c r="F101" s="281">
        <v>1.2506064294070753</v>
      </c>
      <c r="G101" s="281">
        <v>1.1610193000059921</v>
      </c>
      <c r="H101" s="281">
        <v>1.2356708714495823</v>
      </c>
      <c r="I101" s="281"/>
      <c r="J101" s="281"/>
      <c r="K101" s="281"/>
      <c r="L101" s="281"/>
      <c r="M101" s="281"/>
      <c r="N101" s="278"/>
      <c r="O101" s="238"/>
      <c r="P101" s="74">
        <v>3.5983425844187042</v>
      </c>
      <c r="Q101" s="74">
        <v>3.6472966008626502</v>
      </c>
      <c r="R101" s="73">
        <v>7.2456391852813544</v>
      </c>
      <c r="S101" s="74"/>
      <c r="T101" s="199"/>
      <c r="U101" s="74"/>
      <c r="V101" s="444"/>
      <c r="W101" s="794"/>
      <c r="X101" s="68"/>
      <c r="Y101" s="1506"/>
      <c r="Z101" s="1473"/>
      <c r="AA101" s="1473"/>
      <c r="AB101" s="1473"/>
      <c r="AC101" s="1473"/>
      <c r="AD101" s="1473"/>
      <c r="AE101" s="1473"/>
      <c r="AF101" s="1473"/>
      <c r="AG101" s="1540"/>
    </row>
    <row r="102" spans="1:33" s="5" customFormat="1" ht="15" customHeight="1" thickBot="1" x14ac:dyDescent="0.3">
      <c r="A102" s="1033" t="s">
        <v>220</v>
      </c>
      <c r="B102" s="146"/>
      <c r="C102" s="200">
        <v>1.7660276380567792E-2</v>
      </c>
      <c r="D102" s="200">
        <v>-5.1670972888709019E-2</v>
      </c>
      <c r="E102" s="201">
        <v>-2.1025397423917021E-2</v>
      </c>
      <c r="F102" s="201">
        <v>5.6564010086882846E-3</v>
      </c>
      <c r="G102" s="201">
        <v>-3.568374376178432E-2</v>
      </c>
      <c r="H102" s="201">
        <v>2.0427006612623332E-2</v>
      </c>
      <c r="I102" s="201"/>
      <c r="J102" s="201"/>
      <c r="K102" s="201"/>
      <c r="L102" s="201"/>
      <c r="M102" s="201"/>
      <c r="N102" s="202"/>
      <c r="O102" s="79"/>
      <c r="P102" s="78">
        <v>-1.94859402301031E-2</v>
      </c>
      <c r="Q102" s="78">
        <v>-3.0593661673448862E-3</v>
      </c>
      <c r="R102" s="129">
        <v>-1.1285389322548821E-2</v>
      </c>
      <c r="S102" s="78"/>
      <c r="T102" s="129"/>
      <c r="U102" s="78"/>
      <c r="V102" s="495"/>
      <c r="W102" s="802"/>
      <c r="X102" s="79"/>
      <c r="Y102" s="1506"/>
      <c r="Z102" s="1473"/>
      <c r="AA102" s="1473"/>
      <c r="AB102" s="1473"/>
      <c r="AC102" s="1473"/>
      <c r="AD102" s="1473"/>
      <c r="AE102" s="1473"/>
      <c r="AF102" s="1473"/>
      <c r="AG102" s="1540"/>
    </row>
    <row r="103" spans="1:33" s="5" customFormat="1" ht="11" thickBot="1" x14ac:dyDescent="0.3">
      <c r="A103" s="1031">
        <v>2025</v>
      </c>
      <c r="B103" s="144" t="s">
        <v>37</v>
      </c>
      <c r="C103" s="235">
        <v>0.30273717905477243</v>
      </c>
      <c r="D103" s="235">
        <v>0.25222410912959886</v>
      </c>
      <c r="E103" s="236">
        <v>0.20854426715390584</v>
      </c>
      <c r="F103" s="236">
        <v>0.1244758170266871</v>
      </c>
      <c r="G103" s="236">
        <v>8.8136719877764808E-2</v>
      </c>
      <c r="H103" s="236">
        <v>7.6789895408600026E-2</v>
      </c>
      <c r="I103" s="236">
        <v>7.74503773799297E-2</v>
      </c>
      <c r="J103" s="236">
        <v>6.7624041860006742E-2</v>
      </c>
      <c r="K103" s="236">
        <v>9.1252103333934104E-2</v>
      </c>
      <c r="L103" s="236">
        <v>0.13557645173752125</v>
      </c>
      <c r="M103" s="236">
        <v>0.20554579251813174</v>
      </c>
      <c r="N103" s="237">
        <v>0.24735284576155314</v>
      </c>
      <c r="O103" s="238"/>
      <c r="P103" s="65">
        <v>0.76350555533827713</v>
      </c>
      <c r="Q103" s="66">
        <v>0.28940243231305196</v>
      </c>
      <c r="R103" s="64">
        <v>1.052907987651329</v>
      </c>
      <c r="S103" s="66">
        <v>0.23632652257387055</v>
      </c>
      <c r="T103" s="64">
        <v>1.2892345102251994</v>
      </c>
      <c r="U103" s="65">
        <v>0.5884750900172061</v>
      </c>
      <c r="V103" s="497">
        <v>1.8777096002424054</v>
      </c>
      <c r="W103" s="794"/>
      <c r="X103" s="68"/>
      <c r="Y103" s="1505" t="s">
        <v>37</v>
      </c>
      <c r="Z103" s="1473">
        <v>2.463258099754611</v>
      </c>
      <c r="AA103" s="1473">
        <v>2.316983023632941</v>
      </c>
      <c r="AB103" s="1473">
        <v>2.4567686023757913</v>
      </c>
      <c r="AC103" s="1473">
        <v>2.2471953686082964</v>
      </c>
      <c r="AD103" s="1473">
        <v>1.9109808806383146</v>
      </c>
      <c r="AE103" s="1473">
        <v>1.95763056529241</v>
      </c>
      <c r="AF103" s="1502">
        <v>1.8777096002424054</v>
      </c>
      <c r="AG103" s="1540">
        <v>-4.082535615603592E-2</v>
      </c>
    </row>
    <row r="104" spans="1:33" s="5" customFormat="1" ht="15" customHeight="1" thickBot="1" x14ac:dyDescent="0.3">
      <c r="A104" s="1032">
        <v>2026</v>
      </c>
      <c r="B104" s="145"/>
      <c r="C104" s="277">
        <v>0.29471033419996989</v>
      </c>
      <c r="D104" s="277">
        <v>0.20280790713090274</v>
      </c>
      <c r="E104" s="281">
        <v>0.18536660024681778</v>
      </c>
      <c r="F104" s="281">
        <v>0.12069118119389294</v>
      </c>
      <c r="G104" s="281">
        <v>8.7926822630250132E-2</v>
      </c>
      <c r="H104" s="281">
        <v>7.8633735038053293E-2</v>
      </c>
      <c r="I104" s="281"/>
      <c r="J104" s="281"/>
      <c r="K104" s="281"/>
      <c r="L104" s="281"/>
      <c r="M104" s="281"/>
      <c r="N104" s="278"/>
      <c r="O104" s="238"/>
      <c r="P104" s="74">
        <v>0.68288484157769047</v>
      </c>
      <c r="Q104" s="74">
        <v>0.28725173886219635</v>
      </c>
      <c r="R104" s="73">
        <v>0.97013658043988682</v>
      </c>
      <c r="S104" s="74"/>
      <c r="T104" s="73"/>
      <c r="U104" s="74"/>
      <c r="V104" s="444"/>
      <c r="W104" s="794"/>
      <c r="X104" s="68"/>
      <c r="Y104" s="1506"/>
      <c r="Z104" s="1473"/>
      <c r="AA104" s="1473"/>
      <c r="AB104" s="1473"/>
      <c r="AC104" s="1473"/>
      <c r="AD104" s="1473"/>
      <c r="AE104" s="1473"/>
      <c r="AF104" s="1502"/>
      <c r="AG104" s="1540"/>
    </row>
    <row r="105" spans="1:33" s="5" customFormat="1" ht="15" customHeight="1" thickBot="1" x14ac:dyDescent="0.3">
      <c r="A105" s="1033" t="s">
        <v>220</v>
      </c>
      <c r="B105" s="146"/>
      <c r="C105" s="200">
        <v>-2.6514235482620687E-2</v>
      </c>
      <c r="D105" s="200">
        <v>-0.19592180211965732</v>
      </c>
      <c r="E105" s="201">
        <v>-0.11114027358988929</v>
      </c>
      <c r="F105" s="201">
        <v>-3.040458719771047E-2</v>
      </c>
      <c r="G105" s="201">
        <v>-2.3814960189779992E-3</v>
      </c>
      <c r="H105" s="201">
        <v>2.4011487704758194E-2</v>
      </c>
      <c r="I105" s="201"/>
      <c r="J105" s="201"/>
      <c r="K105" s="201"/>
      <c r="L105" s="201"/>
      <c r="M105" s="201"/>
      <c r="N105" s="202"/>
      <c r="O105" s="79"/>
      <c r="P105" s="78">
        <v>-0.10559283190135665</v>
      </c>
      <c r="Q105" s="78">
        <v>-7.4314974952565949E-3</v>
      </c>
      <c r="R105" s="129">
        <v>-7.8612194210888595E-2</v>
      </c>
      <c r="S105" s="78"/>
      <c r="T105" s="129"/>
      <c r="U105" s="78"/>
      <c r="V105" s="495"/>
      <c r="W105" s="802"/>
      <c r="X105" s="79"/>
      <c r="Y105" s="1506"/>
      <c r="Z105" s="1473"/>
      <c r="AA105" s="1473"/>
      <c r="AB105" s="1473"/>
      <c r="AC105" s="1473"/>
      <c r="AD105" s="1473"/>
      <c r="AE105" s="1473"/>
      <c r="AF105" s="1502"/>
      <c r="AG105" s="1540"/>
    </row>
    <row r="106" spans="1:33" s="5" customFormat="1" ht="11" thickBot="1" x14ac:dyDescent="0.3">
      <c r="A106" s="1031">
        <v>2025</v>
      </c>
      <c r="B106" s="144" t="s">
        <v>39</v>
      </c>
      <c r="C106" s="235">
        <v>0.28225874511153759</v>
      </c>
      <c r="D106" s="235">
        <v>0.24089516402863392</v>
      </c>
      <c r="E106" s="236">
        <v>0.20830832982101777</v>
      </c>
      <c r="F106" s="236">
        <v>0.15365916241870864</v>
      </c>
      <c r="G106" s="236">
        <v>0.12363511792131138</v>
      </c>
      <c r="H106" s="236">
        <v>0.12456998270399103</v>
      </c>
      <c r="I106" s="236">
        <v>0.11226317722347771</v>
      </c>
      <c r="J106" s="236">
        <v>0.10145662836114881</v>
      </c>
      <c r="K106" s="236">
        <v>0.13539404096595928</v>
      </c>
      <c r="L106" s="236">
        <v>0.16269146775469806</v>
      </c>
      <c r="M106" s="236">
        <v>0.19518129253785865</v>
      </c>
      <c r="N106" s="237">
        <v>0.23596596711136666</v>
      </c>
      <c r="O106" s="238"/>
      <c r="P106" s="65">
        <v>0.73146223896118934</v>
      </c>
      <c r="Q106" s="66">
        <v>0.40186426304401102</v>
      </c>
      <c r="R106" s="64">
        <v>1.1333265020052004</v>
      </c>
      <c r="S106" s="66">
        <v>0.3491138465505858</v>
      </c>
      <c r="T106" s="64">
        <v>1.4824403485557862</v>
      </c>
      <c r="U106" s="65">
        <v>0.59383872740392341</v>
      </c>
      <c r="V106" s="497">
        <v>2.0762790759597096</v>
      </c>
      <c r="W106" s="794"/>
      <c r="X106" s="68"/>
      <c r="Y106" s="1505" t="s">
        <v>39</v>
      </c>
      <c r="Z106" s="1473">
        <v>2.838808944001844</v>
      </c>
      <c r="AA106" s="1473">
        <v>2.2221320312881008</v>
      </c>
      <c r="AB106" s="1473">
        <v>2.4578735904909297</v>
      </c>
      <c r="AC106" s="1473">
        <v>2.024149559376939</v>
      </c>
      <c r="AD106" s="1473">
        <v>2.0738982830524693</v>
      </c>
      <c r="AE106" s="1473">
        <v>2.1147721569369833</v>
      </c>
      <c r="AF106" s="1502">
        <v>2.0762790759597096</v>
      </c>
      <c r="AG106" s="1540">
        <v>-1.8201999137829907E-2</v>
      </c>
    </row>
    <row r="107" spans="1:33" s="5" customFormat="1" ht="15" customHeight="1" thickBot="1" x14ac:dyDescent="0.3">
      <c r="A107" s="1032">
        <v>2026</v>
      </c>
      <c r="B107" s="145"/>
      <c r="C107" s="277">
        <v>0.27000167292243799</v>
      </c>
      <c r="D107" s="277">
        <v>0.20781772703379098</v>
      </c>
      <c r="E107" s="281">
        <v>0.19204985800622046</v>
      </c>
      <c r="F107" s="281">
        <v>0.1374251819310274</v>
      </c>
      <c r="G107" s="281">
        <v>0.10935848972681282</v>
      </c>
      <c r="H107" s="281">
        <v>0.11415259524803177</v>
      </c>
      <c r="I107" s="281"/>
      <c r="J107" s="281"/>
      <c r="K107" s="281"/>
      <c r="L107" s="281"/>
      <c r="M107" s="281"/>
      <c r="N107" s="278"/>
      <c r="O107" s="238"/>
      <c r="P107" s="74">
        <v>0.66986925796244945</v>
      </c>
      <c r="Q107" s="74">
        <v>0.36093626690587199</v>
      </c>
      <c r="R107" s="73">
        <v>1.0308055248683214</v>
      </c>
      <c r="S107" s="74"/>
      <c r="T107" s="73"/>
      <c r="U107" s="74"/>
      <c r="V107" s="444"/>
      <c r="W107" s="794"/>
      <c r="X107" s="68"/>
      <c r="Y107" s="1506"/>
      <c r="Z107" s="1473"/>
      <c r="AA107" s="1473"/>
      <c r="AB107" s="1473"/>
      <c r="AC107" s="1473"/>
      <c r="AD107" s="1473"/>
      <c r="AE107" s="1473"/>
      <c r="AF107" s="1502"/>
      <c r="AG107" s="1540"/>
    </row>
    <row r="108" spans="1:33" s="5" customFormat="1" ht="15" customHeight="1" thickBot="1" x14ac:dyDescent="0.3">
      <c r="A108" s="1033" t="s">
        <v>220</v>
      </c>
      <c r="B108" s="146"/>
      <c r="C108" s="200">
        <v>-4.3424951047153881E-2</v>
      </c>
      <c r="D108" s="200">
        <v>-0.13731050653599342</v>
      </c>
      <c r="E108" s="201">
        <v>-7.8050032030725219E-2</v>
      </c>
      <c r="F108" s="201">
        <v>-0.10564928398766726</v>
      </c>
      <c r="G108" s="201">
        <v>-0.11547389151668895</v>
      </c>
      <c r="H108" s="201">
        <v>-8.3626787367495556E-2</v>
      </c>
      <c r="I108" s="201"/>
      <c r="J108" s="201"/>
      <c r="K108" s="201"/>
      <c r="L108" s="201"/>
      <c r="M108" s="201"/>
      <c r="N108" s="202"/>
      <c r="O108" s="79"/>
      <c r="P108" s="78">
        <v>-8.4205277754615504E-2</v>
      </c>
      <c r="Q108" s="78">
        <v>-0.10184532416025434</v>
      </c>
      <c r="R108" s="129">
        <v>-9.0460230970940872E-2</v>
      </c>
      <c r="S108" s="78"/>
      <c r="T108" s="129"/>
      <c r="U108" s="78"/>
      <c r="V108" s="495"/>
      <c r="W108" s="802"/>
      <c r="X108" s="79"/>
      <c r="Y108" s="1506"/>
      <c r="Z108" s="1473"/>
      <c r="AA108" s="1473"/>
      <c r="AB108" s="1473"/>
      <c r="AC108" s="1473"/>
      <c r="AD108" s="1473"/>
      <c r="AE108" s="1473"/>
      <c r="AF108" s="1502"/>
      <c r="AG108" s="1540"/>
    </row>
    <row r="109" spans="1:33" s="5" customFormat="1" ht="11" thickBot="1" x14ac:dyDescent="0.3">
      <c r="A109" s="1022">
        <v>2025</v>
      </c>
      <c r="B109" s="1037" t="s">
        <v>236</v>
      </c>
      <c r="C109" s="1038">
        <v>6.0931901137880073</v>
      </c>
      <c r="D109" s="1038">
        <v>5.5871537614164133</v>
      </c>
      <c r="E109" s="1039">
        <v>5.5607474094637936</v>
      </c>
      <c r="F109" s="1039">
        <v>4.5989515873329525</v>
      </c>
      <c r="G109" s="1039">
        <v>4.178236605054515</v>
      </c>
      <c r="H109" s="1039">
        <v>4.0810513547978697</v>
      </c>
      <c r="I109" s="1039">
        <v>4.313188507753722</v>
      </c>
      <c r="J109" s="1039">
        <v>3.8483547847997022</v>
      </c>
      <c r="K109" s="1039">
        <v>4.4971672818759689</v>
      </c>
      <c r="L109" s="1039">
        <v>4.9933851739510464</v>
      </c>
      <c r="M109" s="1039">
        <v>5.160600644860323</v>
      </c>
      <c r="N109" s="1040">
        <v>5.4756664532881345</v>
      </c>
      <c r="O109" s="63"/>
      <c r="P109" s="1064">
        <v>17.241091284668215</v>
      </c>
      <c r="Q109" s="1065">
        <v>12.858239547185336</v>
      </c>
      <c r="R109" s="1065">
        <v>30.099330831853553</v>
      </c>
      <c r="S109" s="1065">
        <v>12.658710574429394</v>
      </c>
      <c r="T109" s="1065">
        <v>42.758041406282949</v>
      </c>
      <c r="U109" s="1064">
        <v>15.629652272099504</v>
      </c>
      <c r="V109" s="1066">
        <v>58.387693678382455</v>
      </c>
      <c r="W109" s="794"/>
      <c r="X109" s="63"/>
      <c r="Y109" s="1520" t="s">
        <v>236</v>
      </c>
      <c r="Z109" s="1483">
        <v>81.495069587956706</v>
      </c>
      <c r="AA109" s="1483">
        <v>72.525924893201605</v>
      </c>
      <c r="AB109" s="1483">
        <v>78.987384512532529</v>
      </c>
      <c r="AC109" s="1483">
        <v>71.598228306385124</v>
      </c>
      <c r="AD109" s="1483">
        <v>63.863485869353489</v>
      </c>
      <c r="AE109" s="1483">
        <v>61.589519583891288</v>
      </c>
      <c r="AF109" s="1483">
        <v>58.387693678382455</v>
      </c>
      <c r="AG109" s="1561">
        <v>-5.198653808538993E-2</v>
      </c>
    </row>
    <row r="110" spans="1:33" s="5" customFormat="1" ht="15" customHeight="1" thickBot="1" x14ac:dyDescent="0.3">
      <c r="A110" s="1023">
        <v>2026</v>
      </c>
      <c r="B110" s="1041"/>
      <c r="C110" s="1042">
        <v>6.0384253230516016</v>
      </c>
      <c r="D110" s="1042">
        <v>4.8200994956443006</v>
      </c>
      <c r="E110" s="1043">
        <v>5.3336865090451093</v>
      </c>
      <c r="F110" s="1043">
        <v>4.6320856770420109</v>
      </c>
      <c r="G110" s="1043">
        <v>4.2153774653789142</v>
      </c>
      <c r="H110" s="1043">
        <v>4.3493820020531242</v>
      </c>
      <c r="I110" s="1043"/>
      <c r="J110" s="1043"/>
      <c r="K110" s="1043"/>
      <c r="L110" s="1043"/>
      <c r="M110" s="1043"/>
      <c r="N110" s="1044"/>
      <c r="O110" s="63"/>
      <c r="P110" s="1067">
        <v>16.19221132774101</v>
      </c>
      <c r="Q110" s="1067">
        <v>13.196845144474048</v>
      </c>
      <c r="R110" s="1067">
        <v>29.389056472215064</v>
      </c>
      <c r="S110" s="1067"/>
      <c r="T110" s="1067"/>
      <c r="U110" s="1067"/>
      <c r="V110" s="1068"/>
      <c r="W110" s="794"/>
      <c r="X110" s="63"/>
      <c r="Y110" s="1521"/>
      <c r="Z110" s="1483"/>
      <c r="AA110" s="1483"/>
      <c r="AB110" s="1483"/>
      <c r="AC110" s="1483"/>
      <c r="AD110" s="1483"/>
      <c r="AE110" s="1483"/>
      <c r="AF110" s="1483"/>
      <c r="AG110" s="1561"/>
    </row>
    <row r="111" spans="1:33" s="5" customFormat="1" ht="15" customHeight="1" thickBot="1" x14ac:dyDescent="0.3">
      <c r="A111" s="1024" t="s">
        <v>220</v>
      </c>
      <c r="B111" s="1045"/>
      <c r="C111" s="1046">
        <v>-8.987868376612921E-3</v>
      </c>
      <c r="D111" s="1046">
        <v>-0.1372889128395233</v>
      </c>
      <c r="E111" s="1047">
        <v>-4.0832802445270412E-2</v>
      </c>
      <c r="F111" s="1047">
        <v>7.2047050463241976E-3</v>
      </c>
      <c r="G111" s="1047">
        <v>8.8891232917420286E-3</v>
      </c>
      <c r="H111" s="1047">
        <v>6.5750372619004835E-2</v>
      </c>
      <c r="I111" s="1047"/>
      <c r="J111" s="1047"/>
      <c r="K111" s="1047"/>
      <c r="L111" s="1047"/>
      <c r="M111" s="1047"/>
      <c r="N111" s="1048"/>
      <c r="O111" s="76"/>
      <c r="P111" s="1069">
        <v>-6.0836053797820248E-2</v>
      </c>
      <c r="Q111" s="1069">
        <v>2.6333744681466348E-2</v>
      </c>
      <c r="R111" s="1069">
        <v>-2.3597679417072616E-2</v>
      </c>
      <c r="S111" s="1069"/>
      <c r="T111" s="1069"/>
      <c r="U111" s="1069"/>
      <c r="V111" s="1070"/>
      <c r="W111" s="803"/>
      <c r="X111" s="76"/>
      <c r="Y111" s="1521"/>
      <c r="Z111" s="1483"/>
      <c r="AA111" s="1483"/>
      <c r="AB111" s="1483"/>
      <c r="AC111" s="1483"/>
      <c r="AD111" s="1483"/>
      <c r="AE111" s="1483"/>
      <c r="AF111" s="1483"/>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5" customHeight="1" thickBot="1" x14ac:dyDescent="0.35">
      <c r="B114" s="48" t="s">
        <v>527</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527</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5">
        <v>0.9521005536569267</v>
      </c>
      <c r="D115" s="235">
        <v>0.9521005536569267</v>
      </c>
      <c r="E115" s="236">
        <v>0.9521005536569267</v>
      </c>
      <c r="F115" s="236">
        <v>0.9521005536569267</v>
      </c>
      <c r="G115" s="236">
        <v>0.9521005536569267</v>
      </c>
      <c r="H115" s="236">
        <v>0.9521005536569267</v>
      </c>
      <c r="I115" s="236">
        <v>0.9521005536569267</v>
      </c>
      <c r="J115" s="236">
        <v>0.9521005536569267</v>
      </c>
      <c r="K115" s="236">
        <v>0.9521005536569267</v>
      </c>
      <c r="L115" s="235">
        <v>0.9521005536569267</v>
      </c>
      <c r="M115" s="235">
        <v>0.9521005536569267</v>
      </c>
      <c r="N115" s="237">
        <v>0.9521005536569267</v>
      </c>
      <c r="O115" s="238"/>
      <c r="P115" s="65">
        <v>2.8563016609707801</v>
      </c>
      <c r="Q115" s="66">
        <v>2.8563016609707801</v>
      </c>
      <c r="R115" s="64">
        <v>5.7126033219415602</v>
      </c>
      <c r="S115" s="66">
        <v>2.8563016609707801</v>
      </c>
      <c r="T115" s="64">
        <v>8.5689049829123398</v>
      </c>
      <c r="U115" s="65">
        <v>2.8563016609707801</v>
      </c>
      <c r="V115" s="194">
        <v>11.42520664388312</v>
      </c>
      <c r="W115" s="90"/>
      <c r="X115" s="68"/>
      <c r="Y115" s="1505" t="s">
        <v>41</v>
      </c>
      <c r="Z115" s="1473">
        <v>11.667049976083826</v>
      </c>
      <c r="AA115" s="1473">
        <v>11.668894342649777</v>
      </c>
      <c r="AB115" s="1473">
        <v>11.142713503165897</v>
      </c>
      <c r="AC115" s="1473">
        <v>11.462124973225245</v>
      </c>
      <c r="AD115" s="1473">
        <v>11.667753571855956</v>
      </c>
      <c r="AE115" s="1473">
        <v>11.425206643883124</v>
      </c>
      <c r="AF115" s="1502">
        <v>11.42520664388312</v>
      </c>
      <c r="AG115" s="1540">
        <v>-3.1095399755439593E-16</v>
      </c>
    </row>
    <row r="116" spans="1:33" s="5" customFormat="1" ht="15" customHeight="1" thickBot="1" x14ac:dyDescent="0.3">
      <c r="A116" s="918">
        <v>2026</v>
      </c>
      <c r="B116" s="145"/>
      <c r="C116" s="277">
        <v>0.9521005536569267</v>
      </c>
      <c r="D116" s="277">
        <v>0.9521005536569267</v>
      </c>
      <c r="E116" s="281">
        <v>0.9521005536569267</v>
      </c>
      <c r="F116" s="281">
        <v>0.9521005536569267</v>
      </c>
      <c r="G116" s="281">
        <v>0.9521005536569267</v>
      </c>
      <c r="H116" s="281">
        <v>0.9521005536569267</v>
      </c>
      <c r="I116" s="281"/>
      <c r="J116" s="281"/>
      <c r="K116" s="281"/>
      <c r="L116" s="281"/>
      <c r="M116" s="281"/>
      <c r="N116" s="278"/>
      <c r="O116" s="238"/>
      <c r="P116" s="74">
        <v>2.8563016609707801</v>
      </c>
      <c r="Q116" s="74">
        <v>2.8563016609707801</v>
      </c>
      <c r="R116" s="73">
        <v>5.7126033219415602</v>
      </c>
      <c r="S116" s="74"/>
      <c r="T116" s="73"/>
      <c r="U116" s="74"/>
      <c r="V116" s="199"/>
      <c r="W116" s="90"/>
      <c r="X116" s="68"/>
      <c r="Y116" s="1506"/>
      <c r="Z116" s="1473"/>
      <c r="AA116" s="1473"/>
      <c r="AB116" s="1473"/>
      <c r="AC116" s="1473"/>
      <c r="AD116" s="1473"/>
      <c r="AE116" s="1473"/>
      <c r="AF116" s="1502"/>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06"/>
      <c r="Z117" s="1473"/>
      <c r="AA117" s="1473"/>
      <c r="AB117" s="1473"/>
      <c r="AC117" s="1473"/>
      <c r="AD117" s="1473"/>
      <c r="AE117" s="1473"/>
      <c r="AF117" s="1502"/>
      <c r="AG117" s="1540"/>
    </row>
    <row r="118" spans="1:33" s="5" customFormat="1" ht="11" thickBot="1" x14ac:dyDescent="0.3">
      <c r="A118" s="917">
        <v>2025</v>
      </c>
      <c r="B118" s="144" t="s">
        <v>43</v>
      </c>
      <c r="C118" s="235">
        <v>9.0164855304628755E-2</v>
      </c>
      <c r="D118" s="235">
        <v>9.0164855304628755E-2</v>
      </c>
      <c r="E118" s="236">
        <v>9.0164855304628755E-2</v>
      </c>
      <c r="F118" s="236">
        <v>9.0164855304628755E-2</v>
      </c>
      <c r="G118" s="236">
        <v>9.0164855304628755E-2</v>
      </c>
      <c r="H118" s="236">
        <v>9.0164855304628755E-2</v>
      </c>
      <c r="I118" s="236">
        <v>9.0164855304628755E-2</v>
      </c>
      <c r="J118" s="236">
        <v>9.0164855304628755E-2</v>
      </c>
      <c r="K118" s="236">
        <v>9.0164855304628755E-2</v>
      </c>
      <c r="L118" s="236">
        <v>9.0164855304628755E-2</v>
      </c>
      <c r="M118" s="236">
        <v>9.0164855304628755E-2</v>
      </c>
      <c r="N118" s="237">
        <v>9.0164855304628755E-2</v>
      </c>
      <c r="O118" s="238"/>
      <c r="P118" s="65">
        <v>0.27049456591388626</v>
      </c>
      <c r="Q118" s="66">
        <v>0.27049456591388626</v>
      </c>
      <c r="R118" s="64">
        <v>0.54098913182777253</v>
      </c>
      <c r="S118" s="66">
        <v>0.27049456591388626</v>
      </c>
      <c r="T118" s="64">
        <v>0.81148369774165885</v>
      </c>
      <c r="U118" s="65">
        <v>0.27049456591388626</v>
      </c>
      <c r="V118" s="67">
        <v>1.0819782636555451</v>
      </c>
      <c r="W118" s="63"/>
      <c r="X118" s="68"/>
      <c r="Y118" s="1505" t="s">
        <v>43</v>
      </c>
      <c r="Z118" s="1473">
        <v>1.5807977847910377</v>
      </c>
      <c r="AA118" s="1473">
        <v>1.5582410270835376</v>
      </c>
      <c r="AB118" s="1473">
        <v>1.6283872977744802</v>
      </c>
      <c r="AC118" s="1473">
        <v>1.4307438724195438</v>
      </c>
      <c r="AD118" s="1473">
        <v>1.1725371645795155</v>
      </c>
      <c r="AE118" s="1473">
        <v>1.0819782636555455</v>
      </c>
      <c r="AF118" s="1502">
        <v>1.0819782636555451</v>
      </c>
      <c r="AG118" s="1540">
        <v>-4.1044189589324429E-16</v>
      </c>
    </row>
    <row r="119" spans="1:33" s="5" customFormat="1" ht="15" customHeight="1" thickBot="1" x14ac:dyDescent="0.3">
      <c r="A119" s="918">
        <v>2026</v>
      </c>
      <c r="B119" s="145"/>
      <c r="C119" s="277">
        <v>9.0164855304628755E-2</v>
      </c>
      <c r="D119" s="277">
        <v>9.0164855304628755E-2</v>
      </c>
      <c r="E119" s="281">
        <v>9.0164855304628755E-2</v>
      </c>
      <c r="F119" s="281">
        <v>9.0164855304628755E-2</v>
      </c>
      <c r="G119" s="281">
        <v>9.0164855304628755E-2</v>
      </c>
      <c r="H119" s="281">
        <v>9.0164855304628755E-2</v>
      </c>
      <c r="I119" s="281"/>
      <c r="J119" s="281"/>
      <c r="K119" s="281"/>
      <c r="L119" s="281"/>
      <c r="M119" s="281"/>
      <c r="N119" s="278"/>
      <c r="O119" s="238"/>
      <c r="P119" s="74">
        <v>0.27049456591388626</v>
      </c>
      <c r="Q119" s="74">
        <v>0.27049456591388626</v>
      </c>
      <c r="R119" s="73">
        <v>0.54098913182777253</v>
      </c>
      <c r="S119" s="74"/>
      <c r="T119" s="73"/>
      <c r="U119" s="74"/>
      <c r="V119" s="73"/>
      <c r="W119" s="63"/>
      <c r="X119" s="68"/>
      <c r="Y119" s="1506"/>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06"/>
      <c r="Z120" s="1473"/>
      <c r="AA120" s="1473"/>
      <c r="AB120" s="1473"/>
      <c r="AC120" s="1473"/>
      <c r="AD120" s="1473"/>
      <c r="AE120" s="1473"/>
      <c r="AF120" s="1502"/>
      <c r="AG120" s="1540"/>
    </row>
    <row r="121" spans="1:33" s="5" customFormat="1" ht="11" thickBot="1" x14ac:dyDescent="0.3">
      <c r="A121" s="917">
        <v>2025</v>
      </c>
      <c r="B121" s="144" t="s">
        <v>45</v>
      </c>
      <c r="C121" s="235">
        <v>6.3772737800278576E-2</v>
      </c>
      <c r="D121" s="235">
        <v>6.3772737800278576E-2</v>
      </c>
      <c r="E121" s="236">
        <v>6.3772737800278576E-2</v>
      </c>
      <c r="F121" s="236">
        <v>6.3772737800278576E-2</v>
      </c>
      <c r="G121" s="236">
        <v>6.3772737800278576E-2</v>
      </c>
      <c r="H121" s="236">
        <v>6.3772737800278576E-2</v>
      </c>
      <c r="I121" s="236">
        <v>6.3772737800278576E-2</v>
      </c>
      <c r="J121" s="236">
        <v>6.3772737800278576E-2</v>
      </c>
      <c r="K121" s="236">
        <v>6.3772737800278576E-2</v>
      </c>
      <c r="L121" s="236">
        <v>6.3772737800278576E-2</v>
      </c>
      <c r="M121" s="236">
        <v>6.3772737800278576E-2</v>
      </c>
      <c r="N121" s="237">
        <v>6.3772737800278576E-2</v>
      </c>
      <c r="O121" s="238"/>
      <c r="P121" s="65">
        <v>0.19131821340083571</v>
      </c>
      <c r="Q121" s="66">
        <v>0.19131821340083571</v>
      </c>
      <c r="R121" s="64">
        <v>0.38263642680167143</v>
      </c>
      <c r="S121" s="66">
        <v>0.19131821340083571</v>
      </c>
      <c r="T121" s="64">
        <v>0.57395464020250708</v>
      </c>
      <c r="U121" s="65">
        <v>0.19131821340083571</v>
      </c>
      <c r="V121" s="67">
        <v>0.76527285360334285</v>
      </c>
      <c r="W121" s="63"/>
      <c r="X121" s="68"/>
      <c r="Y121" s="1505" t="s">
        <v>45</v>
      </c>
      <c r="Z121" s="1473">
        <v>0.97865784028166392</v>
      </c>
      <c r="AA121" s="1473">
        <v>0.93301887690122665</v>
      </c>
      <c r="AB121" s="1473">
        <v>0.8577370213881369</v>
      </c>
      <c r="AC121" s="1473">
        <v>0.76526631257305422</v>
      </c>
      <c r="AD121" s="1473">
        <v>0.76526592991872533</v>
      </c>
      <c r="AE121" s="1473">
        <v>0.76527285360334296</v>
      </c>
      <c r="AF121" s="1502">
        <v>0.76527285360334285</v>
      </c>
      <c r="AG121" s="1540">
        <v>-1.4507544850148423E-16</v>
      </c>
    </row>
    <row r="122" spans="1:33" s="5" customFormat="1" ht="15" customHeight="1" thickBot="1" x14ac:dyDescent="0.3">
      <c r="A122" s="918">
        <v>2026</v>
      </c>
      <c r="B122" s="145"/>
      <c r="C122" s="277">
        <v>6.3772737800278576E-2</v>
      </c>
      <c r="D122" s="277">
        <v>6.3772737800278576E-2</v>
      </c>
      <c r="E122" s="281">
        <v>6.3772737800278576E-2</v>
      </c>
      <c r="F122" s="281">
        <v>6.3772737800278576E-2</v>
      </c>
      <c r="G122" s="281">
        <v>6.3772737800278576E-2</v>
      </c>
      <c r="H122" s="281">
        <v>6.3772737800278576E-2</v>
      </c>
      <c r="I122" s="281"/>
      <c r="J122" s="281"/>
      <c r="K122" s="281"/>
      <c r="L122" s="281"/>
      <c r="M122" s="281"/>
      <c r="N122" s="278"/>
      <c r="O122" s="238"/>
      <c r="P122" s="74">
        <v>0.19131821340083571</v>
      </c>
      <c r="Q122" s="74">
        <v>0.19131821340083571</v>
      </c>
      <c r="R122" s="73">
        <v>0.38263642680167143</v>
      </c>
      <c r="S122" s="74"/>
      <c r="T122" s="73"/>
      <c r="U122" s="74"/>
      <c r="V122" s="73"/>
      <c r="W122" s="63"/>
      <c r="X122" s="68"/>
      <c r="Y122" s="1506"/>
      <c r="Z122" s="1473"/>
      <c r="AA122" s="1473"/>
      <c r="AB122" s="1473"/>
      <c r="AC122" s="1473"/>
      <c r="AD122" s="1473"/>
      <c r="AE122" s="1473"/>
      <c r="AF122" s="1502"/>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06"/>
      <c r="Z123" s="1473"/>
      <c r="AA123" s="1473"/>
      <c r="AB123" s="1473"/>
      <c r="AC123" s="1473"/>
      <c r="AD123" s="1473"/>
      <c r="AE123" s="1473"/>
      <c r="AF123" s="1502"/>
      <c r="AG123" s="1540"/>
    </row>
    <row r="124" spans="1:33" s="5" customFormat="1" ht="11" thickBot="1" x14ac:dyDescent="0.3">
      <c r="A124" s="917">
        <v>2025</v>
      </c>
      <c r="B124" s="144" t="s">
        <v>47</v>
      </c>
      <c r="C124" s="240">
        <v>0.16855948827626432</v>
      </c>
      <c r="D124" s="240">
        <v>0.16855948827626432</v>
      </c>
      <c r="E124" s="241">
        <v>0.16855948827626432</v>
      </c>
      <c r="F124" s="241">
        <v>0.16855948827626432</v>
      </c>
      <c r="G124" s="241">
        <v>0.16855948827626432</v>
      </c>
      <c r="H124" s="241">
        <v>0.16855948827626432</v>
      </c>
      <c r="I124" s="241">
        <v>0.16855948827626432</v>
      </c>
      <c r="J124" s="241">
        <v>0.16855948827626432</v>
      </c>
      <c r="K124" s="241">
        <v>0.16855948827626432</v>
      </c>
      <c r="L124" s="241">
        <v>0.16855948827626432</v>
      </c>
      <c r="M124" s="241">
        <v>0.16855948827626432</v>
      </c>
      <c r="N124" s="242">
        <v>0.16855948827626432</v>
      </c>
      <c r="O124" s="238"/>
      <c r="P124" s="65">
        <v>0.50567846482879297</v>
      </c>
      <c r="Q124" s="66">
        <v>0.50567846482879297</v>
      </c>
      <c r="R124" s="64">
        <v>1.0113569296575859</v>
      </c>
      <c r="S124" s="66">
        <v>0.50567846482879297</v>
      </c>
      <c r="T124" s="64">
        <v>1.517035394486379</v>
      </c>
      <c r="U124" s="65">
        <v>0.50567846482879297</v>
      </c>
      <c r="V124" s="67">
        <v>2.0227138593151719</v>
      </c>
      <c r="W124" s="63"/>
      <c r="X124" s="68"/>
      <c r="Y124" s="1505" t="s">
        <v>47</v>
      </c>
      <c r="Z124" s="1473">
        <v>2.0467262881252295</v>
      </c>
      <c r="AA124" s="1473">
        <v>2.0489966174849088</v>
      </c>
      <c r="AB124" s="1473">
        <v>2.0770625042232806</v>
      </c>
      <c r="AC124" s="1473">
        <v>2.0380213476722933</v>
      </c>
      <c r="AD124" s="1473">
        <v>2.0323932654878694</v>
      </c>
      <c r="AE124" s="1473">
        <v>2.0227138593151723</v>
      </c>
      <c r="AF124" s="1502">
        <v>2.0227138593151719</v>
      </c>
      <c r="AG124" s="1540">
        <v>-2.1955117764428495E-16</v>
      </c>
    </row>
    <row r="125" spans="1:33" s="5" customFormat="1" ht="15" customHeight="1" thickBot="1" x14ac:dyDescent="0.3">
      <c r="A125" s="918">
        <v>2026</v>
      </c>
      <c r="B125" s="145"/>
      <c r="C125" s="243">
        <v>0.16855948827626432</v>
      </c>
      <c r="D125" s="243">
        <v>0.16855948827626432</v>
      </c>
      <c r="E125" s="244">
        <v>0.16855948827626432</v>
      </c>
      <c r="F125" s="244">
        <v>0.16855948827626432</v>
      </c>
      <c r="G125" s="244">
        <v>0.16855948827626432</v>
      </c>
      <c r="H125" s="244">
        <v>0.16855948827626432</v>
      </c>
      <c r="I125" s="244"/>
      <c r="J125" s="244"/>
      <c r="K125" s="244"/>
      <c r="L125" s="244"/>
      <c r="M125" s="244"/>
      <c r="N125" s="245"/>
      <c r="O125" s="238"/>
      <c r="P125" s="74">
        <v>0.50567846482879297</v>
      </c>
      <c r="Q125" s="74">
        <v>0.50567846482879297</v>
      </c>
      <c r="R125" s="73">
        <v>1.0113569296575859</v>
      </c>
      <c r="S125" s="74"/>
      <c r="T125" s="73"/>
      <c r="U125" s="74"/>
      <c r="V125" s="73"/>
      <c r="W125" s="63"/>
      <c r="X125" s="68"/>
      <c r="Y125" s="1506"/>
      <c r="Z125" s="1473"/>
      <c r="AA125" s="1473"/>
      <c r="AB125" s="1473"/>
      <c r="AC125" s="1473"/>
      <c r="AD125" s="1473"/>
      <c r="AE125" s="1473"/>
      <c r="AF125" s="1502"/>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06"/>
      <c r="Z126" s="1473"/>
      <c r="AA126" s="1473"/>
      <c r="AB126" s="1473"/>
      <c r="AC126" s="1473"/>
      <c r="AD126" s="1473"/>
      <c r="AE126" s="1473"/>
      <c r="AF126" s="1502"/>
      <c r="AG126" s="1540"/>
    </row>
    <row r="127" spans="1:33" s="5" customFormat="1" ht="11" thickBot="1" x14ac:dyDescent="0.3">
      <c r="A127" s="1083">
        <v>2025</v>
      </c>
      <c r="B127" s="1037" t="s">
        <v>237</v>
      </c>
      <c r="C127" s="1038">
        <v>1.2745976350380985</v>
      </c>
      <c r="D127" s="1038">
        <v>1.2745976350380985</v>
      </c>
      <c r="E127" s="1039">
        <v>1.2745976350380985</v>
      </c>
      <c r="F127" s="1039">
        <v>1.2745976350380985</v>
      </c>
      <c r="G127" s="1039">
        <v>1.2745976350380985</v>
      </c>
      <c r="H127" s="1039">
        <v>1.2745976350380985</v>
      </c>
      <c r="I127" s="1039">
        <v>1.2745976350380985</v>
      </c>
      <c r="J127" s="1039">
        <v>1.2745976350380985</v>
      </c>
      <c r="K127" s="1039">
        <v>1.2745976350380985</v>
      </c>
      <c r="L127" s="1039">
        <v>1.2745976350380985</v>
      </c>
      <c r="M127" s="1039">
        <v>1.2745976350380985</v>
      </c>
      <c r="N127" s="1040">
        <v>1.2745976350380985</v>
      </c>
      <c r="O127" s="63"/>
      <c r="P127" s="1071">
        <v>3.8237929051142947</v>
      </c>
      <c r="Q127" s="1072">
        <v>3.8237929051142947</v>
      </c>
      <c r="R127" s="1072">
        <v>7.6475858102285894</v>
      </c>
      <c r="S127" s="1072">
        <v>3.8237929051142956</v>
      </c>
      <c r="T127" s="1065">
        <v>11.471378715342885</v>
      </c>
      <c r="U127" s="1071">
        <v>3.8237929051142956</v>
      </c>
      <c r="V127" s="1064">
        <v>15.295171620457181</v>
      </c>
      <c r="W127" s="90"/>
      <c r="X127" s="63"/>
      <c r="Y127" s="1514" t="s">
        <v>237</v>
      </c>
      <c r="Z127" s="1479">
        <v>16.273231889281757</v>
      </c>
      <c r="AA127" s="1479">
        <v>16.209150864119451</v>
      </c>
      <c r="AB127" s="1479">
        <v>15.705900326551795</v>
      </c>
      <c r="AC127" s="1479">
        <v>15.696156505890137</v>
      </c>
      <c r="AD127" s="1479">
        <v>15.637949931842064</v>
      </c>
      <c r="AE127" s="1479">
        <v>15.295171620457182</v>
      </c>
      <c r="AF127" s="1479">
        <v>15.295171620457179</v>
      </c>
      <c r="AG127" s="1541">
        <v>-2.3227681041831345E-16</v>
      </c>
    </row>
    <row r="128" spans="1:33" s="5" customFormat="1" ht="15" customHeight="1" thickBot="1" x14ac:dyDescent="0.3">
      <c r="A128" s="1084">
        <v>2026</v>
      </c>
      <c r="B128" s="1041"/>
      <c r="C128" s="1042">
        <v>1.2745976350380985</v>
      </c>
      <c r="D128" s="1042">
        <v>1.2745976350380985</v>
      </c>
      <c r="E128" s="1043">
        <v>1.2745976350380985</v>
      </c>
      <c r="F128" s="1043">
        <v>1.2745976350380985</v>
      </c>
      <c r="G128" s="1043">
        <v>1.2745976350380985</v>
      </c>
      <c r="H128" s="1043">
        <v>1.2745976350380985</v>
      </c>
      <c r="I128" s="1043"/>
      <c r="J128" s="1043"/>
      <c r="K128" s="1043"/>
      <c r="L128" s="1043"/>
      <c r="M128" s="1043"/>
      <c r="N128" s="1044"/>
      <c r="O128" s="63"/>
      <c r="P128" s="1073">
        <v>3.8237929051142947</v>
      </c>
      <c r="Q128" s="1073">
        <v>3.8237929051142947</v>
      </c>
      <c r="R128" s="1073">
        <v>7.6475858102285894</v>
      </c>
      <c r="S128" s="1073"/>
      <c r="T128" s="1067"/>
      <c r="U128" s="1073"/>
      <c r="V128" s="1067"/>
      <c r="W128" s="90"/>
      <c r="X128" s="63"/>
      <c r="Y128" s="1515"/>
      <c r="Z128" s="1479"/>
      <c r="AA128" s="1479"/>
      <c r="AB128" s="1479"/>
      <c r="AC128" s="1479"/>
      <c r="AD128" s="1479"/>
      <c r="AE128" s="1479"/>
      <c r="AF128" s="1479"/>
      <c r="AG128" s="1541"/>
    </row>
    <row r="129" spans="1:33" s="5" customFormat="1" ht="15" customHeight="1" thickBot="1" x14ac:dyDescent="0.3">
      <c r="A129" s="1085"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15"/>
      <c r="Z129" s="1479"/>
      <c r="AA129" s="1479"/>
      <c r="AB129" s="1479"/>
      <c r="AC129" s="1479"/>
      <c r="AD129" s="1479"/>
      <c r="AE129" s="1479"/>
      <c r="AF129" s="1479"/>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5" customHeight="1" thickBot="1" x14ac:dyDescent="0.35">
      <c r="B132" s="445" t="s">
        <v>527</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527</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76">
        <v>5.2504265268090089</v>
      </c>
      <c r="D133" s="276">
        <v>4.3226014759377502</v>
      </c>
      <c r="E133" s="279">
        <v>3.5417182484235088</v>
      </c>
      <c r="F133" s="279">
        <v>2.1656317918186114</v>
      </c>
      <c r="G133" s="279">
        <v>1.5556073864706355</v>
      </c>
      <c r="H133" s="279">
        <v>1.3247500206889595</v>
      </c>
      <c r="I133" s="279">
        <v>1.1049625224141106</v>
      </c>
      <c r="J133" s="279">
        <v>1.0284863088872818</v>
      </c>
      <c r="K133" s="279">
        <v>1.528784322213923</v>
      </c>
      <c r="L133" s="235">
        <v>2.3202545206266989</v>
      </c>
      <c r="M133" s="235">
        <v>3.3689402433795195</v>
      </c>
      <c r="N133" s="237">
        <v>4.2380688902797097</v>
      </c>
      <c r="O133" s="238"/>
      <c r="P133" s="65">
        <v>13.114746251170269</v>
      </c>
      <c r="Q133" s="66">
        <v>5.0459891989782069</v>
      </c>
      <c r="R133" s="193">
        <v>18.160735450148476</v>
      </c>
      <c r="S133" s="66">
        <v>3.6622331535153156</v>
      </c>
      <c r="T133" s="193">
        <v>21.822968603663792</v>
      </c>
      <c r="U133" s="65">
        <v>9.9272636542859285</v>
      </c>
      <c r="V133" s="194">
        <v>31.750232257949719</v>
      </c>
      <c r="W133" s="90"/>
      <c r="X133" s="68"/>
      <c r="Y133" s="1505" t="s">
        <v>238</v>
      </c>
      <c r="Z133" s="1473">
        <v>45.560803567549399</v>
      </c>
      <c r="AA133" s="1473">
        <v>44.119672115140276</v>
      </c>
      <c r="AB133" s="1473">
        <v>45.349915305491066</v>
      </c>
      <c r="AC133" s="1473">
        <v>36.632089796300463</v>
      </c>
      <c r="AD133" s="1473">
        <v>32.860284961866192</v>
      </c>
      <c r="AE133" s="1473">
        <v>32.350357624301161</v>
      </c>
      <c r="AF133" s="1473">
        <v>31.750232257949719</v>
      </c>
      <c r="AG133" s="1540">
        <v>-1.8550810885028229E-2</v>
      </c>
    </row>
    <row r="134" spans="1:33" s="5" customFormat="1" ht="15" customHeight="1" thickBot="1" x14ac:dyDescent="0.3">
      <c r="A134" s="918">
        <v>2026</v>
      </c>
      <c r="B134" s="138"/>
      <c r="C134" s="277">
        <v>5.0099085302151058</v>
      </c>
      <c r="D134" s="277">
        <v>3.5189515279865868</v>
      </c>
      <c r="E134" s="281">
        <v>3.0851136069536014</v>
      </c>
      <c r="F134" s="281">
        <v>1.7529146949512022</v>
      </c>
      <c r="G134" s="281">
        <v>1.2339277576186671</v>
      </c>
      <c r="H134" s="281">
        <v>1.0603354189211203</v>
      </c>
      <c r="I134" s="281"/>
      <c r="J134" s="281"/>
      <c r="K134" s="281"/>
      <c r="L134" s="281"/>
      <c r="M134" s="281"/>
      <c r="N134" s="278"/>
      <c r="O134" s="238"/>
      <c r="P134" s="74">
        <v>11.613973665155294</v>
      </c>
      <c r="Q134" s="74">
        <v>4.0471778714909892</v>
      </c>
      <c r="R134" s="199">
        <v>15.661151536646283</v>
      </c>
      <c r="S134" s="74"/>
      <c r="T134" s="199"/>
      <c r="U134" s="74"/>
      <c r="V134" s="199"/>
      <c r="W134" s="90"/>
      <c r="X134" s="68"/>
      <c r="Y134" s="1506"/>
      <c r="Z134" s="1473"/>
      <c r="AA134" s="1473"/>
      <c r="AB134" s="1473"/>
      <c r="AC134" s="1473"/>
      <c r="AD134" s="1473"/>
      <c r="AE134" s="1473"/>
      <c r="AF134" s="1473"/>
      <c r="AG134" s="1540"/>
    </row>
    <row r="135" spans="1:33" s="5" customFormat="1" ht="15" customHeight="1" thickBot="1" x14ac:dyDescent="0.3">
      <c r="A135" s="919" t="s">
        <v>220</v>
      </c>
      <c r="B135" s="139"/>
      <c r="C135" s="1104">
        <v>-4.5809230043655121E-2</v>
      </c>
      <c r="D135" s="1104">
        <v>-0.18591812185897119</v>
      </c>
      <c r="E135" s="1105">
        <v>-0.12892178582335043</v>
      </c>
      <c r="F135" s="1105">
        <v>-0.19057583954326132</v>
      </c>
      <c r="G135" s="1105">
        <v>-0.20678715699711067</v>
      </c>
      <c r="H135" s="1105">
        <v>-0.19959584649058984</v>
      </c>
      <c r="I135" s="1105"/>
      <c r="J135" s="1105"/>
      <c r="K135" s="1105"/>
      <c r="L135" s="1105"/>
      <c r="M135" s="1105"/>
      <c r="N135" s="1106"/>
      <c r="O135" s="79"/>
      <c r="P135" s="78">
        <v>-0.11443397815501434</v>
      </c>
      <c r="Q135" s="78">
        <v>-0.19794163009494214</v>
      </c>
      <c r="R135" s="129">
        <v>-0.13763671192521867</v>
      </c>
      <c r="S135" s="78"/>
      <c r="T135" s="129"/>
      <c r="U135" s="78"/>
      <c r="V135" s="129"/>
      <c r="W135" s="797"/>
      <c r="X135" s="79"/>
      <c r="Y135" s="1506"/>
      <c r="Z135" s="1473"/>
      <c r="AA135" s="1473"/>
      <c r="AB135" s="1473"/>
      <c r="AC135" s="1473"/>
      <c r="AD135" s="1473"/>
      <c r="AE135" s="1473"/>
      <c r="AF135" s="1473"/>
      <c r="AG135" s="1540"/>
    </row>
    <row r="136" spans="1:33" s="5" customFormat="1" ht="11" thickBot="1" x14ac:dyDescent="0.3">
      <c r="A136" s="917">
        <v>2025</v>
      </c>
      <c r="B136" s="138" t="s">
        <v>239</v>
      </c>
      <c r="C136" s="276">
        <v>4.5919540339020966E-2</v>
      </c>
      <c r="D136" s="276">
        <v>4.5919540339020966E-2</v>
      </c>
      <c r="E136" s="279">
        <v>4.5919540339020966E-2</v>
      </c>
      <c r="F136" s="279">
        <v>4.5919540339020966E-2</v>
      </c>
      <c r="G136" s="279">
        <v>4.5919540339020966E-2</v>
      </c>
      <c r="H136" s="279">
        <v>0.13775862101706288</v>
      </c>
      <c r="I136" s="279">
        <v>0.13775862101706288</v>
      </c>
      <c r="J136" s="279">
        <v>0.13775862101706288</v>
      </c>
      <c r="K136" s="279">
        <v>4.5919540339020966E-2</v>
      </c>
      <c r="L136" s="279">
        <v>4.5919540339020966E-2</v>
      </c>
      <c r="M136" s="279">
        <v>4.5919540339020966E-2</v>
      </c>
      <c r="N136" s="280">
        <v>4.5919540339020966E-2</v>
      </c>
      <c r="O136" s="238"/>
      <c r="P136" s="65">
        <v>0.1377586210170629</v>
      </c>
      <c r="Q136" s="66">
        <v>0.22959770169510479</v>
      </c>
      <c r="R136" s="64">
        <v>0.36735632271216767</v>
      </c>
      <c r="S136" s="66">
        <v>0.32143678237314671</v>
      </c>
      <c r="T136" s="64">
        <v>0.68879310508531444</v>
      </c>
      <c r="U136" s="65">
        <v>0.1377586210170629</v>
      </c>
      <c r="V136" s="67">
        <v>0.82655172610237737</v>
      </c>
      <c r="W136" s="63"/>
      <c r="X136" s="68"/>
      <c r="Y136" s="1505" t="s">
        <v>239</v>
      </c>
      <c r="Z136" s="1473">
        <v>0.89936854052059401</v>
      </c>
      <c r="AA136" s="1473">
        <v>0.88376497510177421</v>
      </c>
      <c r="AB136" s="1473">
        <v>0.85996378978458121</v>
      </c>
      <c r="AC136" s="1473">
        <v>0.86744395485501191</v>
      </c>
      <c r="AD136" s="1473">
        <v>0.86373826006952659</v>
      </c>
      <c r="AE136" s="1473">
        <v>0.84566203812347307</v>
      </c>
      <c r="AF136" s="1502">
        <v>0.82655172610237737</v>
      </c>
      <c r="AG136" s="1540">
        <v>-2.2598048818061583E-2</v>
      </c>
    </row>
    <row r="137" spans="1:33" s="5" customFormat="1" ht="15" customHeight="1" thickBot="1" x14ac:dyDescent="0.3">
      <c r="A137" s="918">
        <v>2026</v>
      </c>
      <c r="B137" s="138"/>
      <c r="C137" s="277">
        <v>4.3244115759841349E-2</v>
      </c>
      <c r="D137" s="277">
        <v>4.3244115759841349E-2</v>
      </c>
      <c r="E137" s="281">
        <v>4.3244115759841349E-2</v>
      </c>
      <c r="F137" s="281">
        <v>4.3244115759841349E-2</v>
      </c>
      <c r="G137" s="281">
        <v>4.3244115759841349E-2</v>
      </c>
      <c r="H137" s="281">
        <v>0.12973234727952415</v>
      </c>
      <c r="I137" s="281"/>
      <c r="J137" s="281"/>
      <c r="K137" s="281"/>
      <c r="L137" s="281"/>
      <c r="M137" s="281"/>
      <c r="N137" s="278"/>
      <c r="O137" s="238"/>
      <c r="P137" s="74">
        <v>0.12973234727952404</v>
      </c>
      <c r="Q137" s="74">
        <v>0.21622057879920686</v>
      </c>
      <c r="R137" s="73">
        <v>0.3459529260787309</v>
      </c>
      <c r="S137" s="74"/>
      <c r="T137" s="73"/>
      <c r="U137" s="74"/>
      <c r="V137" s="73"/>
      <c r="W137" s="63"/>
      <c r="X137" s="68"/>
      <c r="Y137" s="1506"/>
      <c r="Z137" s="1473"/>
      <c r="AA137" s="1473"/>
      <c r="AB137" s="1473"/>
      <c r="AC137" s="1473"/>
      <c r="AD137" s="1473"/>
      <c r="AE137" s="1473"/>
      <c r="AF137" s="1502"/>
      <c r="AG137" s="1540"/>
    </row>
    <row r="138" spans="1:33" s="5" customFormat="1" ht="15" customHeight="1" thickBot="1" x14ac:dyDescent="0.3">
      <c r="A138" s="919" t="s">
        <v>220</v>
      </c>
      <c r="B138" s="139"/>
      <c r="C138" s="1104">
        <v>-5.8263313600857757E-2</v>
      </c>
      <c r="D138" s="1104">
        <v>-5.8263313600857757E-2</v>
      </c>
      <c r="E138" s="1105">
        <v>-5.8263313600857757E-2</v>
      </c>
      <c r="F138" s="1105">
        <v>-5.8263313600857757E-2</v>
      </c>
      <c r="G138" s="1105">
        <v>-5.8263313600857757E-2</v>
      </c>
      <c r="H138" s="1105">
        <v>-5.8263313600856861E-2</v>
      </c>
      <c r="I138" s="1105"/>
      <c r="J138" s="1105"/>
      <c r="K138" s="1105"/>
      <c r="L138" s="1105"/>
      <c r="M138" s="1105"/>
      <c r="N138" s="1106"/>
      <c r="O138" s="79"/>
      <c r="P138" s="78">
        <v>-5.8263313600857854E-2</v>
      </c>
      <c r="Q138" s="78">
        <v>-5.8263313600857097E-2</v>
      </c>
      <c r="R138" s="129">
        <v>-5.8263313600857312E-2</v>
      </c>
      <c r="S138" s="78"/>
      <c r="T138" s="129"/>
      <c r="U138" s="78"/>
      <c r="V138" s="129"/>
      <c r="W138" s="797"/>
      <c r="X138" s="79"/>
      <c r="Y138" s="1506"/>
      <c r="Z138" s="1473"/>
      <c r="AA138" s="1473"/>
      <c r="AB138" s="1473"/>
      <c r="AC138" s="1473"/>
      <c r="AD138" s="1473"/>
      <c r="AE138" s="1473"/>
      <c r="AF138" s="1502"/>
      <c r="AG138" s="1540"/>
    </row>
    <row r="139" spans="1:33" s="5" customFormat="1" ht="11" thickBot="1" x14ac:dyDescent="0.3">
      <c r="A139" s="917">
        <v>2025</v>
      </c>
      <c r="B139" s="138" t="s">
        <v>240</v>
      </c>
      <c r="C139" s="305">
        <v>6.1361893721369716E-3</v>
      </c>
      <c r="D139" s="305">
        <v>6.1361893721369716E-3</v>
      </c>
      <c r="E139" s="306">
        <v>6.1361893721369716E-3</v>
      </c>
      <c r="F139" s="306">
        <v>6.1361893721369716E-3</v>
      </c>
      <c r="G139" s="306">
        <v>6.1361893721369716E-3</v>
      </c>
      <c r="H139" s="306">
        <v>6.1361893721369716E-3</v>
      </c>
      <c r="I139" s="306">
        <v>6.1361893721369716E-3</v>
      </c>
      <c r="J139" s="306">
        <v>6.1361893721369716E-3</v>
      </c>
      <c r="K139" s="306">
        <v>6.1361893721369716E-3</v>
      </c>
      <c r="L139" s="306">
        <v>6.1361893721369716E-3</v>
      </c>
      <c r="M139" s="306">
        <v>6.1361893721369716E-3</v>
      </c>
      <c r="N139" s="307">
        <v>6.1361893721369716E-3</v>
      </c>
      <c r="O139" s="238"/>
      <c r="P139" s="312">
        <v>1.8408568116410916E-2</v>
      </c>
      <c r="Q139" s="314">
        <v>1.8408568116410916E-2</v>
      </c>
      <c r="R139" s="1102">
        <v>3.6817136232821832E-2</v>
      </c>
      <c r="S139" s="314">
        <v>1.8408568116410916E-2</v>
      </c>
      <c r="T139" s="1102">
        <v>5.5225704349232747E-2</v>
      </c>
      <c r="U139" s="312">
        <v>1.8408568116410916E-2</v>
      </c>
      <c r="V139" s="497">
        <v>7.3634272465643663E-2</v>
      </c>
      <c r="W139" s="794"/>
      <c r="X139" s="68"/>
      <c r="Y139" s="1505" t="s">
        <v>240</v>
      </c>
      <c r="Z139" s="1473">
        <v>8.971331566427046E-2</v>
      </c>
      <c r="AA139" s="1473">
        <v>0.10006936685972975</v>
      </c>
      <c r="AB139" s="1473">
        <v>9.1648985493540142E-2</v>
      </c>
      <c r="AC139" s="1473">
        <v>8.6464692942199842E-2</v>
      </c>
      <c r="AD139" s="1473">
        <v>8.1266876481163014E-2</v>
      </c>
      <c r="AE139" s="1473">
        <v>7.656271779387587E-2</v>
      </c>
      <c r="AF139" s="1502">
        <v>7.3634272465643663E-2</v>
      </c>
      <c r="AG139" s="1540">
        <v>-3.824897303301384E-2</v>
      </c>
    </row>
    <row r="140" spans="1:33" s="5" customFormat="1" ht="15" customHeight="1" thickBot="1" x14ac:dyDescent="0.3">
      <c r="A140" s="918">
        <v>2026</v>
      </c>
      <c r="B140" s="138"/>
      <c r="C140" s="243">
        <v>5.8006534959148259E-3</v>
      </c>
      <c r="D140" s="243">
        <v>5.8006534959148259E-3</v>
      </c>
      <c r="E140" s="244">
        <v>5.8006534959148259E-3</v>
      </c>
      <c r="F140" s="244">
        <v>5.8006534959148259E-3</v>
      </c>
      <c r="G140" s="244">
        <v>5.8006534959148259E-3</v>
      </c>
      <c r="H140" s="244">
        <v>5.8006534959148259E-3</v>
      </c>
      <c r="I140" s="244"/>
      <c r="J140" s="244"/>
      <c r="K140" s="244"/>
      <c r="L140" s="244"/>
      <c r="M140" s="244"/>
      <c r="N140" s="245"/>
      <c r="O140" s="238"/>
      <c r="P140" s="313">
        <v>1.7401960487744478E-2</v>
      </c>
      <c r="Q140" s="313">
        <v>1.7401960487744478E-2</v>
      </c>
      <c r="R140" s="444">
        <v>3.4803920975488956E-2</v>
      </c>
      <c r="S140" s="313"/>
      <c r="T140" s="444"/>
      <c r="U140" s="313"/>
      <c r="V140" s="444"/>
      <c r="W140" s="794"/>
      <c r="X140" s="68"/>
      <c r="Y140" s="1506"/>
      <c r="Z140" s="1473"/>
      <c r="AA140" s="1473"/>
      <c r="AB140" s="1473"/>
      <c r="AC140" s="1473"/>
      <c r="AD140" s="1473"/>
      <c r="AE140" s="1473"/>
      <c r="AF140" s="1502"/>
      <c r="AG140" s="1540"/>
    </row>
    <row r="141" spans="1:33" s="5" customFormat="1" ht="15" customHeight="1" thickBot="1" x14ac:dyDescent="0.3">
      <c r="A141" s="919" t="s">
        <v>220</v>
      </c>
      <c r="B141" s="139"/>
      <c r="C141" s="1104">
        <v>-5.4681473447631385E-2</v>
      </c>
      <c r="D141" s="1104">
        <v>-5.4681473447631385E-2</v>
      </c>
      <c r="E141" s="1105">
        <v>-5.4681473447631385E-2</v>
      </c>
      <c r="F141" s="1105">
        <v>-5.4681473447631385E-2</v>
      </c>
      <c r="G141" s="1105">
        <v>-5.4681473447631385E-2</v>
      </c>
      <c r="H141" s="1105">
        <v>-5.4681473447631385E-2</v>
      </c>
      <c r="I141" s="1105"/>
      <c r="J141" s="1105"/>
      <c r="K141" s="1105"/>
      <c r="L141" s="1105"/>
      <c r="M141" s="1105"/>
      <c r="N141" s="1106"/>
      <c r="O141" s="79"/>
      <c r="P141" s="78">
        <v>-5.4681473447631426E-2</v>
      </c>
      <c r="Q141" s="78">
        <v>-5.4681473447631426E-2</v>
      </c>
      <c r="R141" s="129">
        <v>-5.4681473447631426E-2</v>
      </c>
      <c r="S141" s="78"/>
      <c r="T141" s="129"/>
      <c r="U141" s="78"/>
      <c r="V141" s="129"/>
      <c r="W141" s="797"/>
      <c r="X141" s="79"/>
      <c r="Y141" s="1506"/>
      <c r="Z141" s="1473"/>
      <c r="AA141" s="1473"/>
      <c r="AB141" s="1473"/>
      <c r="AC141" s="1473"/>
      <c r="AD141" s="1473"/>
      <c r="AE141" s="1473"/>
      <c r="AF141" s="1502"/>
      <c r="AG141" s="1540"/>
    </row>
    <row r="142" spans="1:33" s="5" customFormat="1" ht="11" thickBot="1" x14ac:dyDescent="0.3">
      <c r="A142" s="917">
        <v>2025</v>
      </c>
      <c r="B142" s="138" t="s">
        <v>241</v>
      </c>
      <c r="C142" s="276">
        <v>7.9847032378225158E-2</v>
      </c>
      <c r="D142" s="276">
        <v>8.0335674483543854E-2</v>
      </c>
      <c r="E142" s="279">
        <v>8.0449847229840679E-2</v>
      </c>
      <c r="F142" s="279">
        <v>8.0858187996921113E-2</v>
      </c>
      <c r="G142" s="279">
        <v>8.0281988858819542E-2</v>
      </c>
      <c r="H142" s="279">
        <v>8.0597078808025371E-2</v>
      </c>
      <c r="I142" s="279">
        <v>8.018631181081165E-2</v>
      </c>
      <c r="J142" s="279">
        <v>7.9539527756091161E-2</v>
      </c>
      <c r="K142" s="279">
        <v>8.0219380224982706E-2</v>
      </c>
      <c r="L142" s="279">
        <v>8.0718191035326403E-2</v>
      </c>
      <c r="M142" s="279">
        <v>8.0216254489078917E-2</v>
      </c>
      <c r="N142" s="280">
        <v>8.0676684475391822E-2</v>
      </c>
      <c r="O142" s="238"/>
      <c r="P142" s="65">
        <v>0.24063255409160966</v>
      </c>
      <c r="Q142" s="66">
        <v>0.24173725566376603</v>
      </c>
      <c r="R142" s="64">
        <v>0.48236980975537569</v>
      </c>
      <c r="S142" s="66">
        <v>0.23994521979188552</v>
      </c>
      <c r="T142" s="64">
        <v>0.72231502954726123</v>
      </c>
      <c r="U142" s="65">
        <v>0.24161112999979717</v>
      </c>
      <c r="V142" s="67">
        <v>0.9639261595470584</v>
      </c>
      <c r="W142" s="63"/>
      <c r="X142" s="68"/>
      <c r="Y142" s="1505" t="s">
        <v>241</v>
      </c>
      <c r="Z142" s="1473">
        <v>0.94299189818923046</v>
      </c>
      <c r="AA142" s="1473">
        <v>0.949169378079607</v>
      </c>
      <c r="AB142" s="1473">
        <v>0.88438045014238731</v>
      </c>
      <c r="AC142" s="1473">
        <v>0.91344487083966519</v>
      </c>
      <c r="AD142" s="1473">
        <v>0.92254990970297712</v>
      </c>
      <c r="AE142" s="1473">
        <v>0.96171016578389046</v>
      </c>
      <c r="AF142" s="1502">
        <v>0.9639261595470584</v>
      </c>
      <c r="AG142" s="1540">
        <v>2.3042220431991455E-3</v>
      </c>
    </row>
    <row r="143" spans="1:33" s="5" customFormat="1" ht="15" customHeight="1" thickBot="1" x14ac:dyDescent="0.3">
      <c r="A143" s="918">
        <v>2026</v>
      </c>
      <c r="B143" s="138"/>
      <c r="C143" s="277">
        <v>8.0112874366091602E-2</v>
      </c>
      <c r="D143" s="277">
        <v>8.0235200496193843E-2</v>
      </c>
      <c r="E143" s="281">
        <v>8.0450389812923767E-2</v>
      </c>
      <c r="F143" s="281">
        <v>8.0287567599727716E-2</v>
      </c>
      <c r="G143" s="281">
        <v>8.0252870593935655E-2</v>
      </c>
      <c r="H143" s="281">
        <v>8.0837753015057329E-2</v>
      </c>
      <c r="I143" s="281"/>
      <c r="J143" s="281"/>
      <c r="K143" s="281"/>
      <c r="L143" s="281"/>
      <c r="M143" s="281"/>
      <c r="N143" s="278"/>
      <c r="O143" s="238"/>
      <c r="P143" s="74">
        <v>0.24079846467520921</v>
      </c>
      <c r="Q143" s="74">
        <v>0.2413781912087207</v>
      </c>
      <c r="R143" s="73">
        <v>0.48217665588392988</v>
      </c>
      <c r="S143" s="74"/>
      <c r="T143" s="73"/>
      <c r="U143" s="74"/>
      <c r="V143" s="73"/>
      <c r="W143" s="63"/>
      <c r="X143" s="68"/>
      <c r="Y143" s="1506"/>
      <c r="Z143" s="1473"/>
      <c r="AA143" s="1473"/>
      <c r="AB143" s="1473"/>
      <c r="AC143" s="1473"/>
      <c r="AD143" s="1473"/>
      <c r="AE143" s="1473"/>
      <c r="AF143" s="1502"/>
      <c r="AG143" s="1540"/>
    </row>
    <row r="144" spans="1:33" s="5" customFormat="1" ht="15" customHeight="1" thickBot="1" x14ac:dyDescent="0.3">
      <c r="A144" s="919" t="s">
        <v>220</v>
      </c>
      <c r="B144" s="139"/>
      <c r="C144" s="1104">
        <v>3.3293909610464267E-3</v>
      </c>
      <c r="D144" s="1104">
        <v>-1.2506770870591537E-3</v>
      </c>
      <c r="E144" s="1105">
        <v>6.74436436824842E-6</v>
      </c>
      <c r="F144" s="1105">
        <v>-7.0570515037404122E-3</v>
      </c>
      <c r="G144" s="1105">
        <v>-3.6269984460765385E-4</v>
      </c>
      <c r="H144" s="1105">
        <v>2.9861405722311665E-3</v>
      </c>
      <c r="I144" s="1105"/>
      <c r="J144" s="1105"/>
      <c r="K144" s="1105"/>
      <c r="L144" s="1105"/>
      <c r="M144" s="1105"/>
      <c r="N144" s="1106"/>
      <c r="O144" s="79"/>
      <c r="P144" s="78">
        <v>6.8947688406443197E-4</v>
      </c>
      <c r="Q144" s="78">
        <v>-1.4853500924356987E-3</v>
      </c>
      <c r="R144" s="129">
        <v>-4.0042694948873363E-4</v>
      </c>
      <c r="S144" s="78"/>
      <c r="T144" s="129"/>
      <c r="U144" s="78"/>
      <c r="V144" s="129"/>
      <c r="W144" s="797"/>
      <c r="X144" s="79"/>
      <c r="Y144" s="1506"/>
      <c r="Z144" s="1473"/>
      <c r="AA144" s="1473"/>
      <c r="AB144" s="1473"/>
      <c r="AC144" s="1473"/>
      <c r="AD144" s="1473"/>
      <c r="AE144" s="1473"/>
      <c r="AF144" s="1502"/>
      <c r="AG144" s="1540"/>
    </row>
    <row r="145" spans="1:33" s="5" customFormat="1" ht="11" thickBot="1" x14ac:dyDescent="0.3">
      <c r="A145" s="917">
        <v>2025</v>
      </c>
      <c r="B145" s="138" t="s">
        <v>242</v>
      </c>
      <c r="C145" s="305">
        <v>2.5888396524955188E-2</v>
      </c>
      <c r="D145" s="305">
        <v>2.4257160302775117E-2</v>
      </c>
      <c r="E145" s="306">
        <v>2.6290011915692666E-2</v>
      </c>
      <c r="F145" s="306">
        <v>2.9703241229626667E-2</v>
      </c>
      <c r="G145" s="306">
        <v>2.8610903965492041E-2</v>
      </c>
      <c r="H145" s="306">
        <v>3.0470796736440819E-2</v>
      </c>
      <c r="I145" s="306">
        <v>3.2657127860498382E-2</v>
      </c>
      <c r="J145" s="306">
        <v>3.0235226422787229E-2</v>
      </c>
      <c r="K145" s="306">
        <v>2.9020372725464656E-2</v>
      </c>
      <c r="L145" s="306">
        <v>3.0027218568277565E-2</v>
      </c>
      <c r="M145" s="306">
        <v>2.5247443440005703E-2</v>
      </c>
      <c r="N145" s="307">
        <v>3.0177953918235627E-2</v>
      </c>
      <c r="O145" s="238"/>
      <c r="P145" s="65">
        <v>7.6435568743422971E-2</v>
      </c>
      <c r="Q145" s="65">
        <v>8.878494193155953E-2</v>
      </c>
      <c r="R145" s="67">
        <v>0.1652205106749825</v>
      </c>
      <c r="S145" s="65">
        <v>9.1912727008750278E-2</v>
      </c>
      <c r="T145" s="67">
        <v>0.25713323768373275</v>
      </c>
      <c r="U145" s="65">
        <v>8.5452615926518899E-2</v>
      </c>
      <c r="V145" s="67">
        <v>0.34258585361025162</v>
      </c>
      <c r="W145" s="63"/>
      <c r="X145" s="68"/>
      <c r="Y145" s="1505" t="s">
        <v>242</v>
      </c>
      <c r="Z145" s="1473">
        <v>0.32242739962038802</v>
      </c>
      <c r="AA145" s="1473">
        <v>0.32295375218825273</v>
      </c>
      <c r="AB145" s="1473">
        <v>0.32319158612401261</v>
      </c>
      <c r="AC145" s="1473">
        <v>0.32348518598291837</v>
      </c>
      <c r="AD145" s="1473">
        <v>0.32330218216018991</v>
      </c>
      <c r="AE145" s="1473">
        <v>0.3247878732058081</v>
      </c>
      <c r="AF145" s="1502">
        <v>0.34258585361025162</v>
      </c>
      <c r="AG145" s="1540">
        <v>5.4798783676154962E-2</v>
      </c>
    </row>
    <row r="146" spans="1:33" s="5" customFormat="1" ht="15" customHeight="1" thickBot="1" x14ac:dyDescent="0.3">
      <c r="A146" s="918">
        <v>2026</v>
      </c>
      <c r="B146" s="138"/>
      <c r="C146" s="243">
        <v>2.5085775944067717E-2</v>
      </c>
      <c r="D146" s="243">
        <v>2.4678882578634629E-2</v>
      </c>
      <c r="E146" s="244">
        <v>2.8337225306815868E-2</v>
      </c>
      <c r="F146" s="244">
        <v>2.9729064053384432E-2</v>
      </c>
      <c r="G146" s="244">
        <v>2.6541982214254894E-2</v>
      </c>
      <c r="H146" s="244">
        <v>3.1642775204501802E-2</v>
      </c>
      <c r="I146" s="244"/>
      <c r="J146" s="244"/>
      <c r="K146" s="244"/>
      <c r="L146" s="244"/>
      <c r="M146" s="244"/>
      <c r="N146" s="245"/>
      <c r="O146" s="238"/>
      <c r="P146" s="74">
        <v>7.8101883829518215E-2</v>
      </c>
      <c r="Q146" s="74">
        <v>8.7913821472141135E-2</v>
      </c>
      <c r="R146" s="73">
        <v>0.16601570530165935</v>
      </c>
      <c r="S146" s="74"/>
      <c r="T146" s="73"/>
      <c r="U146" s="74"/>
      <c r="V146" s="73"/>
      <c r="W146" s="63"/>
      <c r="X146" s="68"/>
      <c r="Y146" s="1506"/>
      <c r="Z146" s="1473"/>
      <c r="AA146" s="1473"/>
      <c r="AB146" s="1473"/>
      <c r="AC146" s="1473"/>
      <c r="AD146" s="1473"/>
      <c r="AE146" s="1473"/>
      <c r="AF146" s="1502"/>
      <c r="AG146" s="1540"/>
    </row>
    <row r="147" spans="1:33" s="5" customFormat="1" ht="15" customHeight="1" thickBot="1" x14ac:dyDescent="0.3">
      <c r="A147" s="919" t="s">
        <v>220</v>
      </c>
      <c r="B147" s="139"/>
      <c r="C147" s="1104">
        <v>-3.100310133591249E-2</v>
      </c>
      <c r="D147" s="1104">
        <v>1.7385475900543269E-2</v>
      </c>
      <c r="E147" s="1105">
        <v>7.787038658210757E-2</v>
      </c>
      <c r="F147" s="1105">
        <v>8.693604700624008E-4</v>
      </c>
      <c r="G147" s="1105">
        <v>-7.2312351742975275E-2</v>
      </c>
      <c r="H147" s="1105">
        <v>3.8462350630280154E-2</v>
      </c>
      <c r="I147" s="1105"/>
      <c r="J147" s="1105"/>
      <c r="K147" s="1105"/>
      <c r="L147" s="1105"/>
      <c r="M147" s="1105"/>
      <c r="N147" s="1106"/>
      <c r="O147" s="79"/>
      <c r="P147" s="78">
        <v>2.1800257569727633E-2</v>
      </c>
      <c r="Q147" s="78">
        <v>-9.8115788608602612E-3</v>
      </c>
      <c r="R147" s="129">
        <v>4.8129292387985327E-3</v>
      </c>
      <c r="S147" s="78"/>
      <c r="T147" s="129"/>
      <c r="U147" s="78"/>
      <c r="V147" s="129"/>
      <c r="W147" s="797"/>
      <c r="X147" s="79"/>
      <c r="Y147" s="1506"/>
      <c r="Z147" s="1473"/>
      <c r="AA147" s="1473"/>
      <c r="AB147" s="1473"/>
      <c r="AC147" s="1473"/>
      <c r="AD147" s="1473"/>
      <c r="AE147" s="1473"/>
      <c r="AF147" s="1502"/>
      <c r="AG147" s="1540"/>
    </row>
    <row r="148" spans="1:33" s="5" customFormat="1" ht="11" thickBot="1" x14ac:dyDescent="0.3">
      <c r="A148" s="917">
        <v>2025</v>
      </c>
      <c r="B148" s="138" t="s">
        <v>243</v>
      </c>
      <c r="C148" s="276">
        <v>0.16372359708737355</v>
      </c>
      <c r="D148" s="276">
        <v>0.16372359708737355</v>
      </c>
      <c r="E148" s="279">
        <v>0.16372359708737355</v>
      </c>
      <c r="F148" s="279">
        <v>0.16372359708737355</v>
      </c>
      <c r="G148" s="279">
        <v>0.16372359708737355</v>
      </c>
      <c r="H148" s="279">
        <v>0.16372359708737355</v>
      </c>
      <c r="I148" s="279">
        <v>0.16372359708737355</v>
      </c>
      <c r="J148" s="279">
        <v>0.16372359708737355</v>
      </c>
      <c r="K148" s="279">
        <v>0.16372359708737355</v>
      </c>
      <c r="L148" s="279">
        <v>0.16372359708737355</v>
      </c>
      <c r="M148" s="279">
        <v>0.16372359708737355</v>
      </c>
      <c r="N148" s="280">
        <v>0.16372359708737355</v>
      </c>
      <c r="O148" s="238"/>
      <c r="P148" s="65">
        <v>0.49117079126212065</v>
      </c>
      <c r="Q148" s="65">
        <v>0.49117079126212065</v>
      </c>
      <c r="R148" s="67">
        <v>0.98234158252424131</v>
      </c>
      <c r="S148" s="65">
        <v>0.49117079126212065</v>
      </c>
      <c r="T148" s="67">
        <v>1.473512373786362</v>
      </c>
      <c r="U148" s="65">
        <v>0.49117079126212065</v>
      </c>
      <c r="V148" s="67">
        <v>1.9646831650484826</v>
      </c>
      <c r="W148" s="63"/>
      <c r="X148" s="68"/>
      <c r="Y148" s="1505" t="s">
        <v>243</v>
      </c>
      <c r="Z148" s="1473">
        <v>1.9398584666525209</v>
      </c>
      <c r="AA148" s="1473">
        <v>1.9105489309110748</v>
      </c>
      <c r="AB148" s="1473">
        <v>1.9280639598895464</v>
      </c>
      <c r="AC148" s="1473">
        <v>1.9095018578690632</v>
      </c>
      <c r="AD148" s="1473">
        <v>1.93481286460673</v>
      </c>
      <c r="AE148" s="1473">
        <v>1.9646831650484822</v>
      </c>
      <c r="AF148" s="1502">
        <v>1.9646831650484826</v>
      </c>
      <c r="AG148" s="1540">
        <v>2.2603604375014021E-16</v>
      </c>
    </row>
    <row r="149" spans="1:33" s="5" customFormat="1" ht="15" customHeight="1" thickBot="1" x14ac:dyDescent="0.3">
      <c r="A149" s="918">
        <v>2026</v>
      </c>
      <c r="B149" s="138"/>
      <c r="C149" s="277">
        <v>0.16372359708737355</v>
      </c>
      <c r="D149" s="277">
        <v>0.16372359708737355</v>
      </c>
      <c r="E149" s="281">
        <v>0.16372359708737355</v>
      </c>
      <c r="F149" s="281">
        <v>0.16372359708737355</v>
      </c>
      <c r="G149" s="281">
        <v>0.16372359708737355</v>
      </c>
      <c r="H149" s="281">
        <v>0.16372359708737355</v>
      </c>
      <c r="I149" s="281"/>
      <c r="J149" s="281"/>
      <c r="K149" s="281"/>
      <c r="L149" s="281"/>
      <c r="M149" s="281"/>
      <c r="N149" s="278"/>
      <c r="O149" s="238"/>
      <c r="P149" s="74">
        <v>0.49117079126212065</v>
      </c>
      <c r="Q149" s="74">
        <v>0.49117079126212065</v>
      </c>
      <c r="R149" s="73">
        <v>0.98234158252424131</v>
      </c>
      <c r="S149" s="74"/>
      <c r="T149" s="73"/>
      <c r="U149" s="74"/>
      <c r="V149" s="73"/>
      <c r="W149" s="63"/>
      <c r="X149" s="68"/>
      <c r="Y149" s="1506"/>
      <c r="Z149" s="1473"/>
      <c r="AA149" s="1473"/>
      <c r="AB149" s="1473"/>
      <c r="AC149" s="1473"/>
      <c r="AD149" s="1473"/>
      <c r="AE149" s="1473"/>
      <c r="AF149" s="1502"/>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06"/>
      <c r="Z150" s="1473"/>
      <c r="AA150" s="1473"/>
      <c r="AB150" s="1473"/>
      <c r="AC150" s="1473"/>
      <c r="AD150" s="1473"/>
      <c r="AE150" s="1473"/>
      <c r="AF150" s="1502"/>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38"/>
      <c r="P151" s="191">
        <v>0</v>
      </c>
      <c r="Q151" s="192">
        <v>0</v>
      </c>
      <c r="R151" s="193">
        <v>0</v>
      </c>
      <c r="S151" s="192">
        <v>0</v>
      </c>
      <c r="T151" s="193">
        <v>0</v>
      </c>
      <c r="U151" s="191">
        <v>0</v>
      </c>
      <c r="V151" s="194">
        <v>0</v>
      </c>
      <c r="W151" s="90"/>
      <c r="X151" s="68"/>
      <c r="Y151" s="1505" t="s">
        <v>244</v>
      </c>
      <c r="Z151" s="1473">
        <v>0</v>
      </c>
      <c r="AA151" s="1473">
        <v>0</v>
      </c>
      <c r="AB151" s="1473">
        <v>0</v>
      </c>
      <c r="AC151" s="1473">
        <v>0</v>
      </c>
      <c r="AD151" s="1473">
        <v>0</v>
      </c>
      <c r="AE151" s="1473">
        <v>0</v>
      </c>
      <c r="AF151" s="1473">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38"/>
      <c r="P152" s="198">
        <v>0</v>
      </c>
      <c r="Q152" s="198">
        <v>0</v>
      </c>
      <c r="R152" s="199">
        <v>0</v>
      </c>
      <c r="S152" s="198"/>
      <c r="T152" s="199"/>
      <c r="U152" s="198"/>
      <c r="V152" s="199"/>
      <c r="W152" s="90"/>
      <c r="X152" s="68"/>
      <c r="Y152" s="1506"/>
      <c r="Z152" s="1473"/>
      <c r="AA152" s="1473"/>
      <c r="AB152" s="1473"/>
      <c r="AC152" s="1473"/>
      <c r="AD152" s="1473"/>
      <c r="AE152" s="1473"/>
      <c r="AF152" s="1473"/>
      <c r="AG152" s="1540"/>
    </row>
    <row r="153" spans="1:33" s="5" customFormat="1" ht="15" customHeight="1" thickBot="1" x14ac:dyDescent="0.3">
      <c r="A153" s="919" t="s">
        <v>220</v>
      </c>
      <c r="B153" s="139"/>
      <c r="C153" s="1107">
        <v>0</v>
      </c>
      <c r="D153" s="1107">
        <v>0</v>
      </c>
      <c r="E153" s="1108">
        <v>0</v>
      </c>
      <c r="F153" s="1108">
        <v>0</v>
      </c>
      <c r="G153" s="1108">
        <v>0</v>
      </c>
      <c r="H153" s="1108">
        <v>0</v>
      </c>
      <c r="I153" s="1108"/>
      <c r="J153" s="1108"/>
      <c r="K153" s="1108"/>
      <c r="L153" s="1108"/>
      <c r="M153" s="1108"/>
      <c r="N153" s="1109"/>
      <c r="O153" s="79"/>
      <c r="P153" s="311">
        <v>0</v>
      </c>
      <c r="Q153" s="311">
        <v>0</v>
      </c>
      <c r="R153" s="975">
        <v>0</v>
      </c>
      <c r="S153" s="311"/>
      <c r="T153" s="975"/>
      <c r="U153" s="311"/>
      <c r="V153" s="975"/>
      <c r="W153" s="76"/>
      <c r="X153" s="79"/>
      <c r="Y153" s="1506"/>
      <c r="Z153" s="1473"/>
      <c r="AA153" s="1473"/>
      <c r="AB153" s="1473"/>
      <c r="AC153" s="1473"/>
      <c r="AD153" s="1473"/>
      <c r="AE153" s="1473"/>
      <c r="AF153" s="1473"/>
      <c r="AG153" s="1540"/>
    </row>
    <row r="154" spans="1:33" s="5" customFormat="1" ht="21.5" thickBot="1" x14ac:dyDescent="0.3">
      <c r="A154" s="917">
        <v>2025</v>
      </c>
      <c r="B154" s="1110" t="s">
        <v>245</v>
      </c>
      <c r="C154" s="1111">
        <v>5.5719412825107213</v>
      </c>
      <c r="D154" s="1111">
        <v>4.6429736375226005</v>
      </c>
      <c r="E154" s="1112">
        <v>3.8642374343675736</v>
      </c>
      <c r="F154" s="1112">
        <v>2.4919725478436905</v>
      </c>
      <c r="G154" s="1112">
        <v>1.8802796060934786</v>
      </c>
      <c r="H154" s="1112">
        <v>1.7434363037099994</v>
      </c>
      <c r="I154" s="1112">
        <v>1.5254243695619942</v>
      </c>
      <c r="J154" s="1112">
        <v>1.4458794705427336</v>
      </c>
      <c r="K154" s="1112">
        <v>1.8538034019629019</v>
      </c>
      <c r="L154" s="1112">
        <v>2.6467792570288342</v>
      </c>
      <c r="M154" s="1112">
        <v>3.6901832681071354</v>
      </c>
      <c r="N154" s="1113">
        <v>4.564702855471868</v>
      </c>
      <c r="O154" s="148"/>
      <c r="P154" s="1143">
        <v>14.079152354400897</v>
      </c>
      <c r="Q154" s="1144">
        <v>6.1156884576471695</v>
      </c>
      <c r="R154" s="1152">
        <v>20.194840812048067</v>
      </c>
      <c r="S154" s="1144">
        <v>4.82510724206763</v>
      </c>
      <c r="T154" s="1152">
        <v>25.019948054115694</v>
      </c>
      <c r="U154" s="1143">
        <v>10.901665380607838</v>
      </c>
      <c r="V154" s="1152">
        <v>35.921613434723533</v>
      </c>
      <c r="W154" s="804"/>
      <c r="X154" s="148"/>
      <c r="Y154" s="1516" t="s">
        <v>245</v>
      </c>
      <c r="Z154" s="1480">
        <v>49.755163188196398</v>
      </c>
      <c r="AA154" s="1480">
        <v>48.286178518280721</v>
      </c>
      <c r="AB154" s="1480">
        <v>49.437164076925136</v>
      </c>
      <c r="AC154" s="1480">
        <v>40.732430358789316</v>
      </c>
      <c r="AD154" s="1480">
        <v>36.98595505488678</v>
      </c>
      <c r="AE154" s="1480">
        <v>36.523763584256692</v>
      </c>
      <c r="AF154" s="1480">
        <v>35.92161343472354</v>
      </c>
      <c r="AG154" s="1563">
        <v>-1.6486530697857889E-2</v>
      </c>
    </row>
    <row r="155" spans="1:33" s="5" customFormat="1" ht="15" customHeight="1" thickBot="1" x14ac:dyDescent="0.3">
      <c r="A155" s="918">
        <v>2026</v>
      </c>
      <c r="B155" s="1110"/>
      <c r="C155" s="1111">
        <v>5.3278755468683947</v>
      </c>
      <c r="D155" s="1111">
        <v>3.8366339774045453</v>
      </c>
      <c r="E155" s="1112">
        <v>3.4066695884164706</v>
      </c>
      <c r="F155" s="1112">
        <v>2.0756996929474441</v>
      </c>
      <c r="G155" s="1112">
        <v>1.5534909767699874</v>
      </c>
      <c r="H155" s="1112">
        <v>1.4720725450034919</v>
      </c>
      <c r="I155" s="1112"/>
      <c r="J155" s="1112"/>
      <c r="K155" s="1112"/>
      <c r="L155" s="1112"/>
      <c r="M155" s="1112"/>
      <c r="N155" s="1113"/>
      <c r="O155" s="148"/>
      <c r="P155" s="1143">
        <v>12.571179112689411</v>
      </c>
      <c r="Q155" s="1144">
        <v>5.101263214720924</v>
      </c>
      <c r="R155" s="1152">
        <v>17.672442327410334</v>
      </c>
      <c r="S155" s="1144"/>
      <c r="T155" s="1152"/>
      <c r="U155" s="1143"/>
      <c r="V155" s="1152"/>
      <c r="W155" s="804"/>
      <c r="X155" s="148"/>
      <c r="Y155" s="1517"/>
      <c r="Z155" s="1480"/>
      <c r="AA155" s="1480"/>
      <c r="AB155" s="1480"/>
      <c r="AC155" s="1480"/>
      <c r="AD155" s="1480"/>
      <c r="AE155" s="1480"/>
      <c r="AF155" s="1480"/>
      <c r="AG155" s="1563"/>
    </row>
    <row r="156" spans="1:33" s="5" customFormat="1" ht="15" customHeight="1" thickBot="1" x14ac:dyDescent="0.3">
      <c r="A156" s="919" t="s">
        <v>220</v>
      </c>
      <c r="B156" s="1114"/>
      <c r="C156" s="1115">
        <v>-4.3802639559107195E-2</v>
      </c>
      <c r="D156" s="1115">
        <v>-0.17366880001246404</v>
      </c>
      <c r="E156" s="1116">
        <v>-0.11841090350235924</v>
      </c>
      <c r="F156" s="1116">
        <v>-0.16704552193259445</v>
      </c>
      <c r="G156" s="1116">
        <v>-0.17379789062459511</v>
      </c>
      <c r="H156" s="1116">
        <v>-0.15564879435460333</v>
      </c>
      <c r="I156" s="1116"/>
      <c r="J156" s="1116"/>
      <c r="K156" s="1116"/>
      <c r="L156" s="1116"/>
      <c r="M156" s="1116"/>
      <c r="N156" s="1117"/>
      <c r="O156" s="148"/>
      <c r="P156" s="1145">
        <v>-0.1071068203363905</v>
      </c>
      <c r="Q156" s="1145">
        <v>-0.16587261596979969</v>
      </c>
      <c r="R156" s="1153">
        <v>-0.12490311303334921</v>
      </c>
      <c r="S156" s="1145"/>
      <c r="T156" s="1153"/>
      <c r="U156" s="1145"/>
      <c r="V156" s="1153"/>
      <c r="W156" s="805"/>
      <c r="X156" s="148"/>
      <c r="Y156" s="1517"/>
      <c r="Z156" s="1480"/>
      <c r="AA156" s="1480"/>
      <c r="AB156" s="1480"/>
      <c r="AC156" s="1480"/>
      <c r="AD156" s="1480"/>
      <c r="AE156" s="1480"/>
      <c r="AF156" s="1480"/>
      <c r="AG156" s="1563"/>
    </row>
    <row r="157" spans="1:33" s="5" customFormat="1" ht="11" thickBot="1" x14ac:dyDescent="0.3">
      <c r="A157" s="917">
        <v>2025</v>
      </c>
      <c r="B157" s="138" t="s">
        <v>246</v>
      </c>
      <c r="C157" s="276">
        <v>2.313791959926919</v>
      </c>
      <c r="D157" s="276">
        <v>1.8908253094468299</v>
      </c>
      <c r="E157" s="279">
        <v>1.5364414287064696</v>
      </c>
      <c r="F157" s="279">
        <v>0.87792799951217948</v>
      </c>
      <c r="G157" s="279">
        <v>0.59375960876158884</v>
      </c>
      <c r="H157" s="279">
        <v>0.49513500633523178</v>
      </c>
      <c r="I157" s="279">
        <v>0.43631693908964375</v>
      </c>
      <c r="J157" s="279">
        <v>0.39500247629519453</v>
      </c>
      <c r="K157" s="279">
        <v>0.5935559791240258</v>
      </c>
      <c r="L157" s="279">
        <v>0.95258180140708415</v>
      </c>
      <c r="M157" s="279">
        <v>1.4824192291260778</v>
      </c>
      <c r="N157" s="280">
        <v>1.8504351940256247</v>
      </c>
      <c r="O157" s="238"/>
      <c r="P157" s="65">
        <v>5.7410586980802183</v>
      </c>
      <c r="Q157" s="66">
        <v>1.9668226146090002</v>
      </c>
      <c r="R157" s="64">
        <v>7.7078813126892189</v>
      </c>
      <c r="S157" s="66">
        <v>1.4248753945088639</v>
      </c>
      <c r="T157" s="193">
        <v>9.1327567071980837</v>
      </c>
      <c r="U157" s="65">
        <v>4.2854362245587865</v>
      </c>
      <c r="V157" s="194">
        <v>13.41819293175687</v>
      </c>
      <c r="W157" s="90"/>
      <c r="X157" s="68"/>
      <c r="Y157" s="1505" t="s">
        <v>246</v>
      </c>
      <c r="Z157" s="1477">
        <v>18.258049172620712</v>
      </c>
      <c r="AA157" s="1477">
        <v>16.843120956276397</v>
      </c>
      <c r="AB157" s="1477">
        <v>18.201549698434022</v>
      </c>
      <c r="AC157" s="1477">
        <v>15.208023948688956</v>
      </c>
      <c r="AD157" s="1477">
        <v>13.831752008119624</v>
      </c>
      <c r="AE157" s="1477">
        <v>13.726127730108994</v>
      </c>
      <c r="AF157" s="1477">
        <v>13.41819293175687</v>
      </c>
      <c r="AG157" s="1564">
        <v>-2.2434207549784927E-2</v>
      </c>
    </row>
    <row r="158" spans="1:33" s="5" customFormat="1" ht="15" customHeight="1" thickBot="1" x14ac:dyDescent="0.3">
      <c r="A158" s="918">
        <v>2026</v>
      </c>
      <c r="B158" s="138"/>
      <c r="C158" s="277">
        <v>2.1984748283802782</v>
      </c>
      <c r="D158" s="277">
        <v>1.5242820013470391</v>
      </c>
      <c r="E158" s="281">
        <v>1.3529239853120714</v>
      </c>
      <c r="F158" s="281">
        <v>0.7684280347733442</v>
      </c>
      <c r="G158" s="281">
        <v>0.52250706781399681</v>
      </c>
      <c r="H158" s="281">
        <v>0.42972285143656824</v>
      </c>
      <c r="I158" s="281"/>
      <c r="J158" s="281"/>
      <c r="K158" s="281"/>
      <c r="L158" s="281"/>
      <c r="M158" s="281"/>
      <c r="N158" s="278"/>
      <c r="O158" s="238"/>
      <c r="P158" s="74">
        <v>5.0756808150393891</v>
      </c>
      <c r="Q158" s="74">
        <v>1.7206579540239093</v>
      </c>
      <c r="R158" s="73">
        <v>6.7963387690632988</v>
      </c>
      <c r="S158" s="74"/>
      <c r="T158" s="199"/>
      <c r="U158" s="74"/>
      <c r="V158" s="199"/>
      <c r="W158" s="90"/>
      <c r="X158" s="68"/>
      <c r="Y158" s="1506"/>
      <c r="Z158" s="1477"/>
      <c r="AA158" s="1477"/>
      <c r="AB158" s="1477"/>
      <c r="AC158" s="1477"/>
      <c r="AD158" s="1477"/>
      <c r="AE158" s="1477"/>
      <c r="AF158" s="1477"/>
      <c r="AG158" s="1564"/>
    </row>
    <row r="159" spans="1:33" s="5" customFormat="1" ht="15" customHeight="1" thickBot="1" x14ac:dyDescent="0.3">
      <c r="A159" s="919" t="s">
        <v>220</v>
      </c>
      <c r="B159" s="139"/>
      <c r="C159" s="1104">
        <v>-4.9839023362447457E-2</v>
      </c>
      <c r="D159" s="1104">
        <v>-0.19385360787614211</v>
      </c>
      <c r="E159" s="1105">
        <v>-0.1194431756171152</v>
      </c>
      <c r="F159" s="1105">
        <v>-0.12472544992263478</v>
      </c>
      <c r="G159" s="1105">
        <v>-0.12000233747156407</v>
      </c>
      <c r="H159" s="1105">
        <v>-0.13210973585328797</v>
      </c>
      <c r="I159" s="1105"/>
      <c r="J159" s="1105"/>
      <c r="K159" s="1105"/>
      <c r="L159" s="1105"/>
      <c r="M159" s="1105"/>
      <c r="N159" s="1106"/>
      <c r="O159" s="79"/>
      <c r="P159" s="78">
        <v>-0.11589811531857849</v>
      </c>
      <c r="Q159" s="78">
        <v>-0.12515854696638612</v>
      </c>
      <c r="R159" s="129">
        <v>-0.11826110271382606</v>
      </c>
      <c r="S159" s="78"/>
      <c r="T159" s="129"/>
      <c r="U159" s="78"/>
      <c r="V159" s="129"/>
      <c r="W159" s="797"/>
      <c r="X159" s="79"/>
      <c r="Y159" s="1506"/>
      <c r="Z159" s="1477"/>
      <c r="AA159" s="1477"/>
      <c r="AB159" s="1477"/>
      <c r="AC159" s="1477"/>
      <c r="AD159" s="1477"/>
      <c r="AE159" s="1477"/>
      <c r="AF159" s="1477"/>
      <c r="AG159" s="1564"/>
    </row>
    <row r="160" spans="1:33" s="5" customFormat="1" ht="11" thickBot="1" x14ac:dyDescent="0.3">
      <c r="A160" s="917">
        <v>2025</v>
      </c>
      <c r="B160" s="138" t="s">
        <v>247</v>
      </c>
      <c r="C160" s="276">
        <v>6.0064878217533382E-2</v>
      </c>
      <c r="D160" s="276">
        <v>6.0064878217533382E-2</v>
      </c>
      <c r="E160" s="279">
        <v>6.0064878217533382E-2</v>
      </c>
      <c r="F160" s="279">
        <v>6.0064878217533382E-2</v>
      </c>
      <c r="G160" s="279">
        <v>6.0064878217533382E-2</v>
      </c>
      <c r="H160" s="279">
        <v>0.18019463465260011</v>
      </c>
      <c r="I160" s="279">
        <v>0.18019463465260011</v>
      </c>
      <c r="J160" s="279">
        <v>0.18019463465260011</v>
      </c>
      <c r="K160" s="279">
        <v>6.0064878217533382E-2</v>
      </c>
      <c r="L160" s="279">
        <v>6.0064878217533382E-2</v>
      </c>
      <c r="M160" s="279">
        <v>6.0064878217533382E-2</v>
      </c>
      <c r="N160" s="280">
        <v>6.0064878217533382E-2</v>
      </c>
      <c r="O160" s="238"/>
      <c r="P160" s="65">
        <v>0.18019463465260016</v>
      </c>
      <c r="Q160" s="66">
        <v>0.30032439108766684</v>
      </c>
      <c r="R160" s="64">
        <v>0.480519025740267</v>
      </c>
      <c r="S160" s="66">
        <v>0.42045414752273358</v>
      </c>
      <c r="T160" s="64">
        <v>0.90097317326300064</v>
      </c>
      <c r="U160" s="65">
        <v>0.18019463465260016</v>
      </c>
      <c r="V160" s="67">
        <v>1.0811678079156009</v>
      </c>
      <c r="W160" s="63"/>
      <c r="X160" s="68"/>
      <c r="Y160" s="1505" t="s">
        <v>247</v>
      </c>
      <c r="Z160" s="1477">
        <v>1.2654097350392364</v>
      </c>
      <c r="AA160" s="1477">
        <v>1.2261323770676491</v>
      </c>
      <c r="AB160" s="1477">
        <v>1.1793282286607027</v>
      </c>
      <c r="AC160" s="1477">
        <v>1.1667327364016777</v>
      </c>
      <c r="AD160" s="1477">
        <v>1.1508145517976776</v>
      </c>
      <c r="AE160" s="1477">
        <v>1.1151498744168957</v>
      </c>
      <c r="AF160" s="1507">
        <v>1.0811678079156009</v>
      </c>
      <c r="AG160" s="1564">
        <v>-3.0473093600143983E-2</v>
      </c>
    </row>
    <row r="161" spans="1:33" s="5" customFormat="1" ht="15" customHeight="1" thickBot="1" x14ac:dyDescent="0.3">
      <c r="A161" s="918">
        <v>2026</v>
      </c>
      <c r="B161" s="138"/>
      <c r="C161" s="277">
        <v>5.9480202934015007E-2</v>
      </c>
      <c r="D161" s="277">
        <v>5.9480202934015007E-2</v>
      </c>
      <c r="E161" s="281">
        <v>5.9480202934015007E-2</v>
      </c>
      <c r="F161" s="281">
        <v>5.9480202934015007E-2</v>
      </c>
      <c r="G161" s="281">
        <v>5.9480202934015007E-2</v>
      </c>
      <c r="H161" s="281">
        <v>0.16839392039399978</v>
      </c>
      <c r="I161" s="281"/>
      <c r="J161" s="281"/>
      <c r="K161" s="281"/>
      <c r="L161" s="281"/>
      <c r="M161" s="281"/>
      <c r="N161" s="278"/>
      <c r="O161" s="238"/>
      <c r="P161" s="74">
        <v>0.17844060880204501</v>
      </c>
      <c r="Q161" s="74">
        <v>0.28735432626202978</v>
      </c>
      <c r="R161" s="73">
        <v>0.46579493506407477</v>
      </c>
      <c r="S161" s="74"/>
      <c r="T161" s="73"/>
      <c r="U161" s="74"/>
      <c r="V161" s="73"/>
      <c r="W161" s="63"/>
      <c r="X161" s="68"/>
      <c r="Y161" s="1506"/>
      <c r="Z161" s="1477"/>
      <c r="AA161" s="1477"/>
      <c r="AB161" s="1477"/>
      <c r="AC161" s="1477"/>
      <c r="AD161" s="1477"/>
      <c r="AE161" s="1477"/>
      <c r="AF161" s="1507"/>
      <c r="AG161" s="1564"/>
    </row>
    <row r="162" spans="1:33" s="5" customFormat="1" ht="15" customHeight="1" thickBot="1" x14ac:dyDescent="0.3">
      <c r="A162" s="919" t="s">
        <v>220</v>
      </c>
      <c r="B162" s="139"/>
      <c r="C162" s="1104">
        <v>-9.7340625814788407E-3</v>
      </c>
      <c r="D162" s="1104">
        <v>-9.7340625814788407E-3</v>
      </c>
      <c r="E162" s="1105">
        <v>-9.7340625814788407E-3</v>
      </c>
      <c r="F162" s="1105">
        <v>-9.7340625814788407E-3</v>
      </c>
      <c r="G162" s="1105">
        <v>-9.7340625814788407E-3</v>
      </c>
      <c r="H162" s="1105">
        <v>-6.548871047881695E-2</v>
      </c>
      <c r="I162" s="1105"/>
      <c r="J162" s="1105"/>
      <c r="K162" s="1105"/>
      <c r="L162" s="1105"/>
      <c r="M162" s="1105"/>
      <c r="N162" s="1106"/>
      <c r="O162" s="79"/>
      <c r="P162" s="311">
        <v>-9.7340625814789569E-3</v>
      </c>
      <c r="Q162" s="311">
        <v>-4.3186851319881668E-2</v>
      </c>
      <c r="R162" s="975">
        <v>-3.0642055542980703E-2</v>
      </c>
      <c r="S162" s="311"/>
      <c r="T162" s="975"/>
      <c r="U162" s="78"/>
      <c r="V162" s="129"/>
      <c r="W162" s="797"/>
      <c r="X162" s="79"/>
      <c r="Y162" s="1506"/>
      <c r="Z162" s="1477"/>
      <c r="AA162" s="1477"/>
      <c r="AB162" s="1477"/>
      <c r="AC162" s="1477"/>
      <c r="AD162" s="1477"/>
      <c r="AE162" s="1477"/>
      <c r="AF162" s="1507"/>
      <c r="AG162" s="1564"/>
    </row>
    <row r="163" spans="1:33" s="5" customFormat="1" ht="11" thickBot="1" x14ac:dyDescent="0.3">
      <c r="A163" s="917">
        <v>2025</v>
      </c>
      <c r="B163" s="138" t="s">
        <v>248</v>
      </c>
      <c r="C163" s="276">
        <v>0.17184233272494867</v>
      </c>
      <c r="D163" s="276">
        <v>0.17184233272494867</v>
      </c>
      <c r="E163" s="279">
        <v>0.17184233272494867</v>
      </c>
      <c r="F163" s="279">
        <v>0.17184233272494867</v>
      </c>
      <c r="G163" s="279">
        <v>0.17184233272494867</v>
      </c>
      <c r="H163" s="279">
        <v>0.17184233272494867</v>
      </c>
      <c r="I163" s="279">
        <v>0.17184233272494867</v>
      </c>
      <c r="J163" s="279">
        <v>0.17184233272494867</v>
      </c>
      <c r="K163" s="279">
        <v>0.17184233272494867</v>
      </c>
      <c r="L163" s="279">
        <v>0.17184233272494867</v>
      </c>
      <c r="M163" s="279">
        <v>0.17184233272494867</v>
      </c>
      <c r="N163" s="280">
        <v>0.17184233272494867</v>
      </c>
      <c r="O163" s="238"/>
      <c r="P163" s="65">
        <v>0.51552699817484604</v>
      </c>
      <c r="Q163" s="66">
        <v>0.51552699817484604</v>
      </c>
      <c r="R163" s="64">
        <v>1.0310539963496921</v>
      </c>
      <c r="S163" s="66">
        <v>0.51552699817484604</v>
      </c>
      <c r="T163" s="64">
        <v>1.5465809945245381</v>
      </c>
      <c r="U163" s="65">
        <v>0.51552699817484604</v>
      </c>
      <c r="V163" s="67">
        <v>2.0621079926993842</v>
      </c>
      <c r="W163" s="63"/>
      <c r="X163" s="68"/>
      <c r="Y163" s="1505" t="s">
        <v>248</v>
      </c>
      <c r="Z163" s="1477">
        <v>4.8687687949645815</v>
      </c>
      <c r="AA163" s="1477">
        <v>4.1579231774930099</v>
      </c>
      <c r="AB163" s="1477">
        <v>3.6175992757306616</v>
      </c>
      <c r="AC163" s="1477">
        <v>3.1220132468685176</v>
      </c>
      <c r="AD163" s="1477">
        <v>2.7036091166765073</v>
      </c>
      <c r="AE163" s="1477">
        <v>2.3817689599042273</v>
      </c>
      <c r="AF163" s="1507">
        <v>2.0621079926993842</v>
      </c>
      <c r="AG163" s="1564">
        <v>-0.13421157659964505</v>
      </c>
    </row>
    <row r="164" spans="1:33" s="5" customFormat="1" ht="15" customHeight="1" thickBot="1" x14ac:dyDescent="0.3">
      <c r="A164" s="918">
        <v>2026</v>
      </c>
      <c r="B164" s="138"/>
      <c r="C164" s="277">
        <v>0.1475435698594294</v>
      </c>
      <c r="D164" s="277">
        <v>0.1475435698594294</v>
      </c>
      <c r="E164" s="281">
        <v>0.1475435698594294</v>
      </c>
      <c r="F164" s="281">
        <v>0.1475435698594294</v>
      </c>
      <c r="G164" s="281">
        <v>0.1475435698594294</v>
      </c>
      <c r="H164" s="281">
        <v>0.1475435698594294</v>
      </c>
      <c r="I164" s="281"/>
      <c r="J164" s="281"/>
      <c r="K164" s="281"/>
      <c r="L164" s="281"/>
      <c r="M164" s="281"/>
      <c r="N164" s="278"/>
      <c r="O164" s="238"/>
      <c r="P164" s="74">
        <v>0.44263070957828821</v>
      </c>
      <c r="Q164" s="74">
        <v>0.44263070957828821</v>
      </c>
      <c r="R164" s="73">
        <v>0.88526141915657641</v>
      </c>
      <c r="S164" s="74"/>
      <c r="T164" s="73"/>
      <c r="U164" s="74"/>
      <c r="V164" s="73"/>
      <c r="W164" s="63"/>
      <c r="X164" s="68"/>
      <c r="Y164" s="1506"/>
      <c r="Z164" s="1477"/>
      <c r="AA164" s="1477"/>
      <c r="AB164" s="1477"/>
      <c r="AC164" s="1477"/>
      <c r="AD164" s="1477"/>
      <c r="AE164" s="1477"/>
      <c r="AF164" s="1507"/>
      <c r="AG164" s="1564"/>
    </row>
    <row r="165" spans="1:33" s="5" customFormat="1" ht="15" customHeight="1" thickBot="1" x14ac:dyDescent="0.3">
      <c r="A165" s="919" t="s">
        <v>220</v>
      </c>
      <c r="B165" s="139"/>
      <c r="C165" s="1107">
        <v>-0.14140149566295715</v>
      </c>
      <c r="D165" s="1107">
        <v>-0.14140149566295715</v>
      </c>
      <c r="E165" s="1108">
        <v>-0.14140149566295715</v>
      </c>
      <c r="F165" s="1108">
        <v>-0.14140149566295715</v>
      </c>
      <c r="G165" s="1108">
        <v>-0.14140149566295715</v>
      </c>
      <c r="H165" s="1108">
        <v>-0.14140149566295715</v>
      </c>
      <c r="I165" s="1108"/>
      <c r="J165" s="1108"/>
      <c r="K165" s="1108"/>
      <c r="L165" s="1108"/>
      <c r="M165" s="1108"/>
      <c r="N165" s="1109"/>
      <c r="O165" s="79"/>
      <c r="P165" s="311">
        <v>-0.14140149566295721</v>
      </c>
      <c r="Q165" s="311">
        <v>-0.14140149566295721</v>
      </c>
      <c r="R165" s="975">
        <v>-0.14140149566295721</v>
      </c>
      <c r="S165" s="311"/>
      <c r="T165" s="975"/>
      <c r="U165" s="78"/>
      <c r="V165" s="129"/>
      <c r="W165" s="797"/>
      <c r="X165" s="79"/>
      <c r="Y165" s="1506"/>
      <c r="Z165" s="1477"/>
      <c r="AA165" s="1477"/>
      <c r="AB165" s="1477"/>
      <c r="AC165" s="1477"/>
      <c r="AD165" s="1477"/>
      <c r="AE165" s="1477"/>
      <c r="AF165" s="1507"/>
      <c r="AG165" s="1564"/>
    </row>
    <row r="166" spans="1:33" s="5" customFormat="1" ht="21.5" thickBot="1" x14ac:dyDescent="0.3">
      <c r="A166" s="917">
        <v>2025</v>
      </c>
      <c r="B166" s="138" t="s">
        <v>249</v>
      </c>
      <c r="C166" s="305">
        <v>1.5782631709234201E-2</v>
      </c>
      <c r="D166" s="305">
        <v>1.5941189775019484E-2</v>
      </c>
      <c r="E166" s="306">
        <v>1.6078079415969247E-2</v>
      </c>
      <c r="F166" s="306">
        <v>1.6198560411567198E-2</v>
      </c>
      <c r="G166" s="306">
        <v>1.5952436607400963E-2</v>
      </c>
      <c r="H166" s="306">
        <v>1.6146882737638254E-2</v>
      </c>
      <c r="I166" s="306">
        <v>1.5995151116731984E-2</v>
      </c>
      <c r="J166" s="306">
        <v>1.5566322907628305E-2</v>
      </c>
      <c r="K166" s="306">
        <v>1.5976371117740477E-2</v>
      </c>
      <c r="L166" s="306">
        <v>1.610480939134417E-2</v>
      </c>
      <c r="M166" s="306">
        <v>1.5824875968472811E-2</v>
      </c>
      <c r="N166" s="307">
        <v>1.586884120051427E-2</v>
      </c>
      <c r="O166" s="238"/>
      <c r="P166" s="65">
        <v>4.7801900900222932E-2</v>
      </c>
      <c r="Q166" s="66">
        <v>4.8297879756606418E-2</v>
      </c>
      <c r="R166" s="64">
        <v>9.6099780656829351E-2</v>
      </c>
      <c r="S166" s="66">
        <v>4.7537845142100771E-2</v>
      </c>
      <c r="T166" s="64">
        <v>0.14363762579893014</v>
      </c>
      <c r="U166" s="65">
        <v>4.7798526560331248E-2</v>
      </c>
      <c r="V166" s="67">
        <v>0.19143615235926137</v>
      </c>
      <c r="W166" s="63"/>
      <c r="X166" s="68"/>
      <c r="Y166" s="1526" t="s">
        <v>249</v>
      </c>
      <c r="Z166" s="1477">
        <v>0.25096765549445071</v>
      </c>
      <c r="AA166" s="1477">
        <v>0.21078991660547619</v>
      </c>
      <c r="AB166" s="1477">
        <v>0.20618101447918585</v>
      </c>
      <c r="AC166" s="1477">
        <v>0.20300867029706543</v>
      </c>
      <c r="AD166" s="1477">
        <v>0.19346070065902793</v>
      </c>
      <c r="AE166" s="1477">
        <v>0.19111170273985922</v>
      </c>
      <c r="AF166" s="1507">
        <v>0.19143615235926137</v>
      </c>
      <c r="AG166" s="1564">
        <v>1.6976962412594122E-3</v>
      </c>
    </row>
    <row r="167" spans="1:33" s="5" customFormat="1" ht="15" customHeight="1" thickBot="1" x14ac:dyDescent="0.3">
      <c r="A167" s="918">
        <v>2026</v>
      </c>
      <c r="B167" s="138"/>
      <c r="C167" s="243">
        <v>1.5849319222272229E-2</v>
      </c>
      <c r="D167" s="243">
        <v>1.5893240653055724E-2</v>
      </c>
      <c r="E167" s="244">
        <v>1.6141327779373275E-2</v>
      </c>
      <c r="F167" s="244">
        <v>1.6064328590528528E-2</v>
      </c>
      <c r="G167" s="244">
        <v>1.5901548918791291E-2</v>
      </c>
      <c r="H167" s="244">
        <v>1.6219766128041872E-2</v>
      </c>
      <c r="I167" s="244"/>
      <c r="J167" s="244"/>
      <c r="K167" s="244"/>
      <c r="L167" s="244"/>
      <c r="M167" s="244"/>
      <c r="N167" s="245"/>
      <c r="O167" s="238"/>
      <c r="P167" s="74">
        <v>4.7883887654701224E-2</v>
      </c>
      <c r="Q167" s="74">
        <v>4.8185643637361691E-2</v>
      </c>
      <c r="R167" s="73">
        <v>9.6069531292062915E-2</v>
      </c>
      <c r="S167" s="74"/>
      <c r="T167" s="73"/>
      <c r="U167" s="74"/>
      <c r="V167" s="73"/>
      <c r="W167" s="63"/>
      <c r="X167" s="68"/>
      <c r="Y167" s="1527"/>
      <c r="Z167" s="1477"/>
      <c r="AA167" s="1477"/>
      <c r="AB167" s="1477"/>
      <c r="AC167" s="1477"/>
      <c r="AD167" s="1477"/>
      <c r="AE167" s="1477"/>
      <c r="AF167" s="1507"/>
      <c r="AG167" s="1564"/>
    </row>
    <row r="168" spans="1:33" s="5" customFormat="1" ht="15" customHeight="1" thickBot="1" x14ac:dyDescent="0.3">
      <c r="A168" s="919" t="s">
        <v>220</v>
      </c>
      <c r="B168" s="139"/>
      <c r="C168" s="1104">
        <v>4.2253734527056145E-3</v>
      </c>
      <c r="D168" s="1104">
        <v>-3.0078759892124751E-3</v>
      </c>
      <c r="E168" s="1105">
        <v>3.9338257865057713E-3</v>
      </c>
      <c r="F168" s="1105">
        <v>-8.2866512596277558E-3</v>
      </c>
      <c r="G168" s="1105">
        <v>-3.1899633806451496E-3</v>
      </c>
      <c r="H168" s="1105">
        <v>4.5137746763793509E-3</v>
      </c>
      <c r="I168" s="1105"/>
      <c r="J168" s="1105"/>
      <c r="K168" s="1105"/>
      <c r="L168" s="1105"/>
      <c r="M168" s="1105"/>
      <c r="N168" s="1106"/>
      <c r="O168" s="79"/>
      <c r="P168" s="78">
        <v>1.7151358614257357E-3</v>
      </c>
      <c r="Q168" s="78">
        <v>-2.3238311870072241E-3</v>
      </c>
      <c r="R168" s="129">
        <v>-3.1477038302985639E-4</v>
      </c>
      <c r="S168" s="78"/>
      <c r="T168" s="129"/>
      <c r="U168" s="78"/>
      <c r="V168" s="129"/>
      <c r="W168" s="797"/>
      <c r="X168" s="79"/>
      <c r="Y168" s="1527"/>
      <c r="Z168" s="1477"/>
      <c r="AA168" s="1477"/>
      <c r="AB168" s="1477"/>
      <c r="AC168" s="1477"/>
      <c r="AD168" s="1477"/>
      <c r="AE168" s="1477"/>
      <c r="AF168" s="1507"/>
      <c r="AG168" s="1564"/>
    </row>
    <row r="169" spans="1:33" s="5" customFormat="1" ht="21.5" thickBot="1" x14ac:dyDescent="0.3">
      <c r="A169" s="917">
        <v>2025</v>
      </c>
      <c r="B169" s="138" t="s">
        <v>250</v>
      </c>
      <c r="C169" s="276">
        <v>0.20846001213212953</v>
      </c>
      <c r="D169" s="276">
        <v>0.1827412915726172</v>
      </c>
      <c r="E169" s="279">
        <v>0.18405966125536394</v>
      </c>
      <c r="F169" s="279">
        <v>0.17974237647853714</v>
      </c>
      <c r="G169" s="279">
        <v>0.1756952254678833</v>
      </c>
      <c r="H169" s="279">
        <v>0.1803514751359438</v>
      </c>
      <c r="I169" s="279">
        <v>0.17699194583660446</v>
      </c>
      <c r="J169" s="279">
        <v>0.17463484026694862</v>
      </c>
      <c r="K169" s="279">
        <v>0.18606038869264152</v>
      </c>
      <c r="L169" s="279">
        <v>0.19092862725065729</v>
      </c>
      <c r="M169" s="279">
        <v>0.17099328798087823</v>
      </c>
      <c r="N169" s="280">
        <v>0.20051823769506685</v>
      </c>
      <c r="O169" s="238"/>
      <c r="P169" s="65">
        <v>0.57526096496011059</v>
      </c>
      <c r="Q169" s="66">
        <v>0.53578907708236423</v>
      </c>
      <c r="R169" s="64">
        <v>1.1110500420424749</v>
      </c>
      <c r="S169" s="66">
        <v>0.53768717479619466</v>
      </c>
      <c r="T169" s="64">
        <v>1.6487372168386696</v>
      </c>
      <c r="U169" s="65">
        <v>0.56244015292660232</v>
      </c>
      <c r="V169" s="67">
        <v>2.2111773697652719</v>
      </c>
      <c r="W169" s="63"/>
      <c r="X169" s="68"/>
      <c r="Y169" s="1526" t="s">
        <v>250</v>
      </c>
      <c r="Z169" s="1477">
        <v>1.7068786856895029</v>
      </c>
      <c r="AA169" s="1477">
        <v>1.4895729297466971</v>
      </c>
      <c r="AB169" s="1477">
        <v>2.0945955539910415</v>
      </c>
      <c r="AC169" s="1477">
        <v>2.1221967354686377</v>
      </c>
      <c r="AD169" s="1477">
        <v>2.1480440536462457</v>
      </c>
      <c r="AE169" s="1477">
        <v>2.1351143872294358</v>
      </c>
      <c r="AF169" s="1507">
        <v>2.2111773697652719</v>
      </c>
      <c r="AG169" s="1564">
        <v>3.5624781037861319E-2</v>
      </c>
    </row>
    <row r="170" spans="1:33" s="5" customFormat="1" ht="15" customHeight="1" thickBot="1" x14ac:dyDescent="0.3">
      <c r="A170" s="918">
        <v>2026</v>
      </c>
      <c r="B170" s="138"/>
      <c r="C170" s="277">
        <v>0.2078770263287861</v>
      </c>
      <c r="D170" s="277">
        <v>0.17805060709491624</v>
      </c>
      <c r="E170" s="281">
        <v>0.1715212922293215</v>
      </c>
      <c r="F170" s="281">
        <v>0.15546069918419225</v>
      </c>
      <c r="G170" s="281">
        <v>0.1469340043882173</v>
      </c>
      <c r="H170" s="281">
        <v>0.16271583261025208</v>
      </c>
      <c r="I170" s="281"/>
      <c r="J170" s="281"/>
      <c r="K170" s="281"/>
      <c r="L170" s="281"/>
      <c r="M170" s="281"/>
      <c r="N170" s="278"/>
      <c r="O170" s="238"/>
      <c r="P170" s="74">
        <v>0.55744892565302384</v>
      </c>
      <c r="Q170" s="74">
        <v>0.46511053618266163</v>
      </c>
      <c r="R170" s="73">
        <v>1.0225594618356855</v>
      </c>
      <c r="S170" s="74"/>
      <c r="T170" s="73"/>
      <c r="U170" s="74"/>
      <c r="V170" s="73"/>
      <c r="W170" s="63"/>
      <c r="X170" s="68"/>
      <c r="Y170" s="1527"/>
      <c r="Z170" s="1477"/>
      <c r="AA170" s="1477"/>
      <c r="AB170" s="1477"/>
      <c r="AC170" s="1477"/>
      <c r="AD170" s="1477"/>
      <c r="AE170" s="1477"/>
      <c r="AF170" s="1507"/>
      <c r="AG170" s="1564"/>
    </row>
    <row r="171" spans="1:33" s="5" customFormat="1" ht="15" customHeight="1" thickBot="1" x14ac:dyDescent="0.3">
      <c r="A171" s="919" t="s">
        <v>220</v>
      </c>
      <c r="B171" s="139"/>
      <c r="C171" s="1104">
        <v>-2.7966313413332724E-3</v>
      </c>
      <c r="D171" s="1104">
        <v>-2.5668443280302593E-2</v>
      </c>
      <c r="E171" s="1105">
        <v>-6.8121221893626849E-2</v>
      </c>
      <c r="F171" s="1105">
        <v>-0.13509155587048965</v>
      </c>
      <c r="G171" s="1105">
        <v>-0.16369950294934729</v>
      </c>
      <c r="H171" s="1105">
        <v>-9.7784853228389035E-2</v>
      </c>
      <c r="I171" s="1105"/>
      <c r="J171" s="1105"/>
      <c r="K171" s="1105"/>
      <c r="L171" s="1105"/>
      <c r="M171" s="1105"/>
      <c r="N171" s="1106"/>
      <c r="O171" s="79"/>
      <c r="P171" s="78">
        <v>-3.0963406857132846E-2</v>
      </c>
      <c r="Q171" s="78">
        <v>-0.13191485963950986</v>
      </c>
      <c r="R171" s="129">
        <v>-7.9645899696934183E-2</v>
      </c>
      <c r="S171" s="78"/>
      <c r="T171" s="129"/>
      <c r="U171" s="78"/>
      <c r="V171" s="129"/>
      <c r="W171" s="797"/>
      <c r="X171" s="79"/>
      <c r="Y171" s="1527"/>
      <c r="Z171" s="1477"/>
      <c r="AA171" s="1477"/>
      <c r="AB171" s="1477"/>
      <c r="AC171" s="1477"/>
      <c r="AD171" s="1477"/>
      <c r="AE171" s="1477"/>
      <c r="AF171" s="1507"/>
      <c r="AG171" s="1564"/>
    </row>
    <row r="172" spans="1:33" s="5" customFormat="1" ht="21.5" thickBot="1" x14ac:dyDescent="0.3">
      <c r="A172" s="917">
        <v>2025</v>
      </c>
      <c r="B172" s="1110" t="s">
        <v>251</v>
      </c>
      <c r="C172" s="1111">
        <v>2.7699418147107648</v>
      </c>
      <c r="D172" s="1111">
        <v>2.3214150017369488</v>
      </c>
      <c r="E172" s="1112">
        <v>1.968486380320285</v>
      </c>
      <c r="F172" s="1112">
        <v>1.3057761473447658</v>
      </c>
      <c r="G172" s="1112">
        <v>1.0173144817793551</v>
      </c>
      <c r="H172" s="1112">
        <v>1.0436703315863625</v>
      </c>
      <c r="I172" s="1112">
        <v>0.98134100342052899</v>
      </c>
      <c r="J172" s="1112">
        <v>0.93724060684732025</v>
      </c>
      <c r="K172" s="1112">
        <v>1.0274999498768898</v>
      </c>
      <c r="L172" s="1112">
        <v>1.3915224489915676</v>
      </c>
      <c r="M172" s="1112">
        <v>1.901144604017911</v>
      </c>
      <c r="N172" s="1113">
        <v>2.298729483863688</v>
      </c>
      <c r="O172" s="148"/>
      <c r="P172" s="1144">
        <v>7.0598431967679982</v>
      </c>
      <c r="Q172" s="1144">
        <v>3.3667609607104838</v>
      </c>
      <c r="R172" s="1152">
        <v>10.426604157478483</v>
      </c>
      <c r="S172" s="1144">
        <v>2.946081560144739</v>
      </c>
      <c r="T172" s="1152">
        <v>13.372685717623224</v>
      </c>
      <c r="U172" s="1149">
        <v>5.591396536873166</v>
      </c>
      <c r="V172" s="1152">
        <v>18.96408225449639</v>
      </c>
      <c r="W172" s="804"/>
      <c r="X172" s="148"/>
      <c r="Y172" s="1516" t="s">
        <v>251</v>
      </c>
      <c r="Z172" s="1480">
        <v>26.35007404380848</v>
      </c>
      <c r="AA172" s="1480">
        <v>23.927539357189232</v>
      </c>
      <c r="AB172" s="1480">
        <v>25.299253771295611</v>
      </c>
      <c r="AC172" s="1480">
        <v>21.821975337724854</v>
      </c>
      <c r="AD172" s="1480">
        <v>20.027680430899082</v>
      </c>
      <c r="AE172" s="1480">
        <v>19.549272654399413</v>
      </c>
      <c r="AF172" s="1480">
        <v>18.96408225449639</v>
      </c>
      <c r="AG172" s="1563">
        <v>-2.9934126463335754E-2</v>
      </c>
    </row>
    <row r="173" spans="1:33" s="5" customFormat="1" ht="15" customHeight="1" thickBot="1" x14ac:dyDescent="0.3">
      <c r="A173" s="918">
        <v>2026</v>
      </c>
      <c r="B173" s="1110"/>
      <c r="C173" s="1111">
        <v>2.6292249467247815</v>
      </c>
      <c r="D173" s="1111">
        <v>1.9252496218884552</v>
      </c>
      <c r="E173" s="1112">
        <v>1.7476103781142105</v>
      </c>
      <c r="F173" s="1112">
        <v>1.1469768353415093</v>
      </c>
      <c r="G173" s="1112">
        <v>0.89236639391444972</v>
      </c>
      <c r="H173" s="1112">
        <v>0.9245959404282913</v>
      </c>
      <c r="I173" s="1112"/>
      <c r="J173" s="1112"/>
      <c r="K173" s="1112"/>
      <c r="L173" s="1112"/>
      <c r="M173" s="1112"/>
      <c r="N173" s="1113"/>
      <c r="O173" s="148"/>
      <c r="P173" s="1144">
        <v>6.3020849467274473</v>
      </c>
      <c r="Q173" s="1144">
        <v>2.9639391696842505</v>
      </c>
      <c r="R173" s="1152">
        <v>9.2660241164116979</v>
      </c>
      <c r="S173" s="1144"/>
      <c r="T173" s="1152"/>
      <c r="U173" s="1144"/>
      <c r="V173" s="1152"/>
      <c r="W173" s="804"/>
      <c r="X173" s="148"/>
      <c r="Y173" s="1517"/>
      <c r="Z173" s="1480"/>
      <c r="AA173" s="1480"/>
      <c r="AB173" s="1480"/>
      <c r="AC173" s="1480"/>
      <c r="AD173" s="1480"/>
      <c r="AE173" s="1480"/>
      <c r="AF173" s="1480"/>
      <c r="AG173" s="1563"/>
    </row>
    <row r="174" spans="1:33" s="5" customFormat="1" ht="15" customHeight="1" thickBot="1" x14ac:dyDescent="0.3">
      <c r="A174" s="919" t="s">
        <v>220</v>
      </c>
      <c r="B174" s="1114"/>
      <c r="C174" s="1115">
        <v>-5.080138046173252E-2</v>
      </c>
      <c r="D174" s="1115">
        <v>-0.17065685349326656</v>
      </c>
      <c r="E174" s="1116">
        <v>-0.11220600986334313</v>
      </c>
      <c r="F174" s="1116">
        <v>-0.12161296737282833</v>
      </c>
      <c r="G174" s="1116">
        <v>-0.12282149728799924</v>
      </c>
      <c r="H174" s="1116">
        <v>-0.11409195754092193</v>
      </c>
      <c r="I174" s="1116"/>
      <c r="J174" s="1116"/>
      <c r="K174" s="1116"/>
      <c r="L174" s="1116"/>
      <c r="M174" s="1116"/>
      <c r="N174" s="1117"/>
      <c r="O174" s="148"/>
      <c r="P174" s="1145">
        <v>-0.10733358077803389</v>
      </c>
      <c r="Q174" s="1145">
        <v>-0.11964668585833496</v>
      </c>
      <c r="R174" s="1153">
        <v>-0.11130949478257107</v>
      </c>
      <c r="S174" s="1145"/>
      <c r="T174" s="1153"/>
      <c r="U174" s="1145"/>
      <c r="V174" s="1153"/>
      <c r="W174" s="805"/>
      <c r="X174" s="148"/>
      <c r="Y174" s="1517"/>
      <c r="Z174" s="1480"/>
      <c r="AA174" s="1480"/>
      <c r="AB174" s="1480"/>
      <c r="AC174" s="1480"/>
      <c r="AD174" s="1480"/>
      <c r="AE174" s="1480"/>
      <c r="AF174" s="1480"/>
      <c r="AG174" s="1563"/>
    </row>
    <row r="175" spans="1:33" s="5" customFormat="1" ht="11" thickBot="1" x14ac:dyDescent="0.3">
      <c r="A175" s="1126">
        <v>2025</v>
      </c>
      <c r="B175" s="1133" t="s">
        <v>252</v>
      </c>
      <c r="C175" s="1134">
        <v>8.341883097221487</v>
      </c>
      <c r="D175" s="1134">
        <v>6.9643886392595498</v>
      </c>
      <c r="E175" s="1135">
        <v>5.8327238146878582</v>
      </c>
      <c r="F175" s="1135">
        <v>3.7977486951884565</v>
      </c>
      <c r="G175" s="1135">
        <v>2.8975940878728337</v>
      </c>
      <c r="H175" s="1135">
        <v>2.7871066352963618</v>
      </c>
      <c r="I175" s="1135">
        <v>2.5067653729825232</v>
      </c>
      <c r="J175" s="1135">
        <v>2.3831200773900538</v>
      </c>
      <c r="K175" s="1135">
        <v>2.8813033518397919</v>
      </c>
      <c r="L175" s="1135">
        <v>4.0383017060204018</v>
      </c>
      <c r="M175" s="1135">
        <v>5.5913278721250466</v>
      </c>
      <c r="N175" s="1136">
        <v>6.8634323393355565</v>
      </c>
      <c r="O175" s="282"/>
      <c r="P175" s="1140">
        <v>21.138995551168897</v>
      </c>
      <c r="Q175" s="1141">
        <v>9.4824494183576533</v>
      </c>
      <c r="R175" s="1141">
        <v>30.62144496952655</v>
      </c>
      <c r="S175" s="1141">
        <v>7.771188802212369</v>
      </c>
      <c r="T175" s="1141">
        <v>38.392633771738915</v>
      </c>
      <c r="U175" s="970">
        <v>16.493061917481004</v>
      </c>
      <c r="V175" s="1140">
        <v>54.885695689219915</v>
      </c>
      <c r="W175" s="282"/>
      <c r="X175" s="282"/>
      <c r="Y175" s="1528" t="s">
        <v>252</v>
      </c>
      <c r="Z175" s="1481">
        <v>76.105237232004882</v>
      </c>
      <c r="AA175" s="1481">
        <v>72.213717875469953</v>
      </c>
      <c r="AB175" s="1481">
        <v>74.736417848220754</v>
      </c>
      <c r="AC175" s="1481">
        <v>62.554405696514166</v>
      </c>
      <c r="AD175" s="1481">
        <v>57.013635485785862</v>
      </c>
      <c r="AE175" s="1481">
        <v>56.073036238656101</v>
      </c>
      <c r="AF175" s="1481">
        <v>54.885695689219929</v>
      </c>
      <c r="AG175" s="1566">
        <v>-2.1174893123009329E-2</v>
      </c>
    </row>
    <row r="176" spans="1:33" s="5" customFormat="1" ht="15" customHeight="1" thickBot="1" x14ac:dyDescent="0.3">
      <c r="A176" s="1127">
        <v>2026</v>
      </c>
      <c r="B176" s="1041"/>
      <c r="C176" s="1137">
        <v>7.9571004935931757</v>
      </c>
      <c r="D176" s="1137">
        <v>5.7618835992930002</v>
      </c>
      <c r="E176" s="1138">
        <v>5.1542799665306811</v>
      </c>
      <c r="F176" s="1138">
        <v>3.2226765282889533</v>
      </c>
      <c r="G176" s="1138">
        <v>2.4458573706844371</v>
      </c>
      <c r="H176" s="1138">
        <v>2.3966684854317832</v>
      </c>
      <c r="I176" s="1138"/>
      <c r="J176" s="1138"/>
      <c r="K176" s="1138"/>
      <c r="L176" s="1138"/>
      <c r="M176" s="1138"/>
      <c r="N176" s="1139"/>
      <c r="O176" s="282"/>
      <c r="P176" s="1142">
        <v>18.873264059416858</v>
      </c>
      <c r="Q176" s="1142">
        <v>8.0652023844051755</v>
      </c>
      <c r="R176" s="1142">
        <v>26.93846644382203</v>
      </c>
      <c r="S176" s="1142"/>
      <c r="T176" s="1142"/>
      <c r="U176" s="971"/>
      <c r="V176" s="1142"/>
      <c r="W176" s="282"/>
      <c r="X176" s="282"/>
      <c r="Y176" s="1529"/>
      <c r="Z176" s="1481"/>
      <c r="AA176" s="1481"/>
      <c r="AB176" s="1481"/>
      <c r="AC176" s="1481"/>
      <c r="AD176" s="1481"/>
      <c r="AE176" s="1481"/>
      <c r="AF176" s="1481"/>
      <c r="AG176" s="1566"/>
    </row>
    <row r="177" spans="1:33" s="5" customFormat="1" ht="15" customHeight="1" thickBot="1" x14ac:dyDescent="0.3">
      <c r="A177" s="1128" t="s">
        <v>220</v>
      </c>
      <c r="B177" s="1061"/>
      <c r="C177" s="1046">
        <v>-4.61265878631738E-2</v>
      </c>
      <c r="D177" s="1046">
        <v>-0.17266483854559836</v>
      </c>
      <c r="E177" s="1047">
        <v>-0.11631681350122085</v>
      </c>
      <c r="F177" s="1047">
        <v>-0.15142449199655802</v>
      </c>
      <c r="G177" s="1047">
        <v>-0.1559006208216083</v>
      </c>
      <c r="H177" s="1047">
        <v>-0.1400872664576259</v>
      </c>
      <c r="I177" s="1047"/>
      <c r="J177" s="1047"/>
      <c r="K177" s="1047"/>
      <c r="L177" s="1047"/>
      <c r="M177" s="1047"/>
      <c r="N177" s="1048"/>
      <c r="O177" s="76"/>
      <c r="P177" s="1069">
        <v>-0.10718255208804155</v>
      </c>
      <c r="Q177" s="1069">
        <v>-0.14946001517379495</v>
      </c>
      <c r="R177" s="1069">
        <v>-0.1202744850665832</v>
      </c>
      <c r="S177" s="1069"/>
      <c r="T177" s="1069"/>
      <c r="U177" s="1069"/>
      <c r="V177" s="1069"/>
      <c r="W177" s="797"/>
      <c r="X177" s="76"/>
      <c r="Y177" s="1529"/>
      <c r="Z177" s="1481"/>
      <c r="AA177" s="1481"/>
      <c r="AB177" s="1481"/>
      <c r="AC177" s="1481"/>
      <c r="AD177" s="1481"/>
      <c r="AE177" s="1481"/>
      <c r="AF177" s="1481"/>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5" customHeight="1" thickBot="1" x14ac:dyDescent="0.35">
      <c r="B180" s="48" t="s">
        <v>527</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527</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5">
        <v>3.5260269457599223</v>
      </c>
      <c r="D181" s="235">
        <v>3.1827569396612954</v>
      </c>
      <c r="E181" s="236">
        <v>2.8020395001885108</v>
      </c>
      <c r="F181" s="236">
        <v>2.9396415880154501</v>
      </c>
      <c r="G181" s="236">
        <v>3.0781930798286998</v>
      </c>
      <c r="H181" s="236">
        <v>3.1698889989724743</v>
      </c>
      <c r="I181" s="236">
        <v>3.2615153486560953</v>
      </c>
      <c r="J181" s="236">
        <v>3.2119833180940516</v>
      </c>
      <c r="K181" s="236">
        <v>3.0883987505103589</v>
      </c>
      <c r="L181" s="235">
        <v>3.052896592378723</v>
      </c>
      <c r="M181" s="235">
        <v>2.9950207131739219</v>
      </c>
      <c r="N181" s="237">
        <v>3.241904002942166</v>
      </c>
      <c r="O181" s="238"/>
      <c r="P181" s="65">
        <v>9.5108233856097293</v>
      </c>
      <c r="Q181" s="66">
        <v>9.1877236668166251</v>
      </c>
      <c r="R181" s="193">
        <v>18.698547052426356</v>
      </c>
      <c r="S181" s="66">
        <v>9.5618974172605053</v>
      </c>
      <c r="T181" s="193">
        <v>28.26044446968686</v>
      </c>
      <c r="U181" s="65">
        <v>9.28982130849481</v>
      </c>
      <c r="V181" s="194">
        <v>37.550265778181668</v>
      </c>
      <c r="W181" s="90"/>
      <c r="X181" s="68"/>
      <c r="Y181" s="1505" t="s">
        <v>50</v>
      </c>
      <c r="Z181" s="1473">
        <v>42.278311151183772</v>
      </c>
      <c r="AA181" s="1473">
        <v>41.490735516595898</v>
      </c>
      <c r="AB181" s="1473">
        <v>40.388267352751079</v>
      </c>
      <c r="AC181" s="1473">
        <v>39.627953834136164</v>
      </c>
      <c r="AD181" s="1473">
        <v>39.013171245590819</v>
      </c>
      <c r="AE181" s="1473">
        <v>38.642487641493858</v>
      </c>
      <c r="AF181" s="1473">
        <v>37.550265778181668</v>
      </c>
      <c r="AG181" s="1540">
        <v>-2.8264791683322552E-2</v>
      </c>
    </row>
    <row r="182" spans="1:33" s="5" customFormat="1" ht="15" customHeight="1" thickBot="1" x14ac:dyDescent="0.3">
      <c r="A182" s="918">
        <v>2026</v>
      </c>
      <c r="B182" s="145"/>
      <c r="C182" s="277">
        <v>3.4278186089802807</v>
      </c>
      <c r="D182" s="277">
        <v>3.0959738478944661</v>
      </c>
      <c r="E182" s="281">
        <v>2.7270793649676834</v>
      </c>
      <c r="F182" s="281">
        <v>2.8631591371936551</v>
      </c>
      <c r="G182" s="281">
        <v>3.0083360263830428</v>
      </c>
      <c r="H182" s="281">
        <v>3.1054499130596214</v>
      </c>
      <c r="I182" s="281"/>
      <c r="J182" s="281"/>
      <c r="K182" s="281"/>
      <c r="L182" s="281"/>
      <c r="M182" s="281"/>
      <c r="N182" s="278"/>
      <c r="O182" s="238"/>
      <c r="P182" s="74">
        <v>9.2508718218424306</v>
      </c>
      <c r="Q182" s="74">
        <v>8.9769450766363192</v>
      </c>
      <c r="R182" s="199">
        <v>18.22781689847875</v>
      </c>
      <c r="S182" s="74"/>
      <c r="T182" s="199"/>
      <c r="U182" s="74"/>
      <c r="V182" s="199"/>
      <c r="W182" s="90"/>
      <c r="X182" s="68"/>
      <c r="Y182" s="1506"/>
      <c r="Z182" s="1473"/>
      <c r="AA182" s="1473"/>
      <c r="AB182" s="1473"/>
      <c r="AC182" s="1473"/>
      <c r="AD182" s="1473"/>
      <c r="AE182" s="1473"/>
      <c r="AF182" s="1473"/>
      <c r="AG182" s="1540"/>
    </row>
    <row r="183" spans="1:33" s="5" customFormat="1" ht="15" customHeight="1" thickBot="1" x14ac:dyDescent="0.3">
      <c r="A183" s="919" t="s">
        <v>220</v>
      </c>
      <c r="B183" s="146"/>
      <c r="C183" s="200">
        <v>-2.7852406771235242E-2</v>
      </c>
      <c r="D183" s="200">
        <v>-2.7266641283661654E-2</v>
      </c>
      <c r="E183" s="201">
        <v>-2.6751990903691507E-2</v>
      </c>
      <c r="F183" s="201">
        <v>-2.6017610831743674E-2</v>
      </c>
      <c r="G183" s="201">
        <v>-2.2694175327541373E-2</v>
      </c>
      <c r="H183" s="201">
        <v>-2.0328499178911635E-2</v>
      </c>
      <c r="I183" s="201"/>
      <c r="J183" s="201"/>
      <c r="K183" s="201"/>
      <c r="L183" s="201"/>
      <c r="M183" s="201"/>
      <c r="N183" s="202"/>
      <c r="O183" s="79"/>
      <c r="P183" s="78">
        <v>-2.7332182843455611E-2</v>
      </c>
      <c r="Q183" s="78">
        <v>-2.2941328867081254E-2</v>
      </c>
      <c r="R183" s="129">
        <v>-2.5174691521634755E-2</v>
      </c>
      <c r="S183" s="78"/>
      <c r="T183" s="129"/>
      <c r="U183" s="78"/>
      <c r="V183" s="129"/>
      <c r="W183" s="797"/>
      <c r="X183" s="79"/>
      <c r="Y183" s="1506"/>
      <c r="Z183" s="1473"/>
      <c r="AA183" s="1473"/>
      <c r="AB183" s="1473"/>
      <c r="AC183" s="1473"/>
      <c r="AD183" s="1473"/>
      <c r="AE183" s="1473"/>
      <c r="AF183" s="1473"/>
      <c r="AG183" s="1540"/>
    </row>
    <row r="184" spans="1:33" s="5" customFormat="1" ht="11" thickBot="1" x14ac:dyDescent="0.3">
      <c r="A184" s="917">
        <v>2025</v>
      </c>
      <c r="B184" s="144" t="s">
        <v>52</v>
      </c>
      <c r="C184" s="235">
        <v>0.31616310726915409</v>
      </c>
      <c r="D184" s="235">
        <v>0.35200320613183705</v>
      </c>
      <c r="E184" s="236">
        <v>0.17317984978888173</v>
      </c>
      <c r="F184" s="236">
        <v>6.8712228292847635E-2</v>
      </c>
      <c r="G184" s="236">
        <v>7.7750374558373678E-2</v>
      </c>
      <c r="H184" s="236">
        <v>0.16748836256573479</v>
      </c>
      <c r="I184" s="236">
        <v>0.25678900272405908</v>
      </c>
      <c r="J184" s="236">
        <v>0.31481628882270707</v>
      </c>
      <c r="K184" s="236">
        <v>0.21659005052647398</v>
      </c>
      <c r="L184" s="236">
        <v>0.13374514854573005</v>
      </c>
      <c r="M184" s="236">
        <v>0.13927984088480438</v>
      </c>
      <c r="N184" s="237">
        <v>0.22912677823372096</v>
      </c>
      <c r="O184" s="238"/>
      <c r="P184" s="65">
        <v>0.84134616318987288</v>
      </c>
      <c r="Q184" s="66">
        <v>0.31395096541695611</v>
      </c>
      <c r="R184" s="64">
        <v>1.155297128606829</v>
      </c>
      <c r="S184" s="66">
        <v>0.78819534207324016</v>
      </c>
      <c r="T184" s="64">
        <v>1.9434924706800691</v>
      </c>
      <c r="U184" s="65">
        <v>0.5021517676642554</v>
      </c>
      <c r="V184" s="67">
        <v>2.4456442383443244</v>
      </c>
      <c r="W184" s="63"/>
      <c r="X184" s="68"/>
      <c r="Y184" s="1505" t="s">
        <v>52</v>
      </c>
      <c r="Z184" s="1473">
        <v>2.891432705393465</v>
      </c>
      <c r="AA184" s="1473">
        <v>2.8499530789579102</v>
      </c>
      <c r="AB184" s="1473">
        <v>2.8284510712180775</v>
      </c>
      <c r="AC184" s="1473">
        <v>2.6728748296561493</v>
      </c>
      <c r="AD184" s="1473">
        <v>2.5008580455473202</v>
      </c>
      <c r="AE184" s="1473">
        <v>2.4651316141533792</v>
      </c>
      <c r="AF184" s="1502">
        <v>2.4456442383443244</v>
      </c>
      <c r="AG184" s="1540">
        <v>-7.905207047432845E-3</v>
      </c>
    </row>
    <row r="185" spans="1:33" s="5" customFormat="1" ht="15" customHeight="1" thickBot="1" x14ac:dyDescent="0.3">
      <c r="A185" s="918">
        <v>2026</v>
      </c>
      <c r="B185" s="145"/>
      <c r="C185" s="277">
        <v>0.30263163321950759</v>
      </c>
      <c r="D185" s="277">
        <v>0.33676562420859296</v>
      </c>
      <c r="E185" s="281">
        <v>0.16603305643151575</v>
      </c>
      <c r="F185" s="281">
        <v>6.6070965059941117E-2</v>
      </c>
      <c r="G185" s="281">
        <v>7.4900086897772181E-2</v>
      </c>
      <c r="H185" s="281">
        <v>0.16034414026614024</v>
      </c>
      <c r="I185" s="281"/>
      <c r="J185" s="281"/>
      <c r="K185" s="281"/>
      <c r="L185" s="281"/>
      <c r="M185" s="281"/>
      <c r="N185" s="278"/>
      <c r="O185" s="238"/>
      <c r="P185" s="74">
        <v>0.80543031385961639</v>
      </c>
      <c r="Q185" s="74">
        <v>0.30131519222385356</v>
      </c>
      <c r="R185" s="73">
        <v>1.1067455060834699</v>
      </c>
      <c r="S185" s="74"/>
      <c r="T185" s="73"/>
      <c r="U185" s="74"/>
      <c r="V185" s="73"/>
      <c r="W185" s="63"/>
      <c r="X185" s="68"/>
      <c r="Y185" s="1506"/>
      <c r="Z185" s="1473"/>
      <c r="AA185" s="1473"/>
      <c r="AB185" s="1473"/>
      <c r="AC185" s="1473"/>
      <c r="AD185" s="1473"/>
      <c r="AE185" s="1473"/>
      <c r="AF185" s="1502"/>
      <c r="AG185" s="1540"/>
    </row>
    <row r="186" spans="1:33" s="5" customFormat="1" ht="15" customHeight="1" thickBot="1" x14ac:dyDescent="0.3">
      <c r="A186" s="919" t="s">
        <v>220</v>
      </c>
      <c r="B186" s="146"/>
      <c r="C186" s="200">
        <v>-4.2799029167330908E-2</v>
      </c>
      <c r="D186" s="200">
        <v>-4.3288190726129647E-2</v>
      </c>
      <c r="E186" s="201">
        <v>-4.1268042246707222E-2</v>
      </c>
      <c r="F186" s="201">
        <v>-3.8439493209994638E-2</v>
      </c>
      <c r="G186" s="201">
        <v>-3.6659471761921213E-2</v>
      </c>
      <c r="H186" s="201">
        <v>-4.2655036983782257E-2</v>
      </c>
      <c r="I186" s="201"/>
      <c r="J186" s="201"/>
      <c r="K186" s="201"/>
      <c r="L186" s="201"/>
      <c r="M186" s="201"/>
      <c r="N186" s="202"/>
      <c r="O186" s="79"/>
      <c r="P186" s="78">
        <v>-4.2688551872733849E-2</v>
      </c>
      <c r="Q186" s="78">
        <v>-4.0247601010944711E-2</v>
      </c>
      <c r="R186" s="129">
        <v>-4.202522565074443E-2</v>
      </c>
      <c r="S186" s="78"/>
      <c r="T186" s="129"/>
      <c r="U186" s="78"/>
      <c r="V186" s="129"/>
      <c r="W186" s="797"/>
      <c r="X186" s="79"/>
      <c r="Y186" s="1506"/>
      <c r="Z186" s="1473"/>
      <c r="AA186" s="1473"/>
      <c r="AB186" s="1473"/>
      <c r="AC186" s="1473"/>
      <c r="AD186" s="1473"/>
      <c r="AE186" s="1473"/>
      <c r="AF186" s="1502"/>
      <c r="AG186" s="1540"/>
    </row>
    <row r="187" spans="1:33" s="5" customFormat="1" ht="11" thickBot="1" x14ac:dyDescent="0.3">
      <c r="A187" s="917">
        <v>2025</v>
      </c>
      <c r="B187" s="144" t="s">
        <v>54</v>
      </c>
      <c r="C187" s="240">
        <v>3.6030796948069738E-2</v>
      </c>
      <c r="D187" s="240">
        <v>3.2307612758430783E-2</v>
      </c>
      <c r="E187" s="241">
        <v>1.6806850086444558E-2</v>
      </c>
      <c r="F187" s="241">
        <v>5.0437400303127494E-3</v>
      </c>
      <c r="G187" s="241">
        <v>2.8089470024399549E-3</v>
      </c>
      <c r="H187" s="241">
        <v>7.7196075918587416E-3</v>
      </c>
      <c r="I187" s="241">
        <v>1.2631439621253657E-2</v>
      </c>
      <c r="J187" s="241">
        <v>1.6863533679219167E-2</v>
      </c>
      <c r="K187" s="241">
        <v>1.7670284558142936E-2</v>
      </c>
      <c r="L187" s="241">
        <v>2.1933189035001199E-2</v>
      </c>
      <c r="M187" s="241">
        <v>2.6895258982984359E-2</v>
      </c>
      <c r="N187" s="242">
        <v>3.1835926704290175E-2</v>
      </c>
      <c r="O187" s="238"/>
      <c r="P187" s="65">
        <v>8.5145259792945072E-2</v>
      </c>
      <c r="Q187" s="66">
        <v>1.5572294624611446E-2</v>
      </c>
      <c r="R187" s="64">
        <v>0.10071755441755652</v>
      </c>
      <c r="S187" s="66">
        <v>4.7165257858615764E-2</v>
      </c>
      <c r="T187" s="64">
        <v>0.14788281227617228</v>
      </c>
      <c r="U187" s="65">
        <v>8.0664374722275722E-2</v>
      </c>
      <c r="V187" s="67">
        <v>0.228547186998448</v>
      </c>
      <c r="W187" s="63"/>
      <c r="X187" s="68"/>
      <c r="Y187" s="1505" t="s">
        <v>54</v>
      </c>
      <c r="Z187" s="1473">
        <v>0.23981249072333255</v>
      </c>
      <c r="AA187" s="1473">
        <v>0.24005238848970967</v>
      </c>
      <c r="AB187" s="1473">
        <v>0.23664983973995055</v>
      </c>
      <c r="AC187" s="1473">
        <v>0.22061225337712467</v>
      </c>
      <c r="AD187" s="1473">
        <v>0.21579338273172832</v>
      </c>
      <c r="AE187" s="1473">
        <v>0.22459630717236348</v>
      </c>
      <c r="AF187" s="1502">
        <v>0.228547186998448</v>
      </c>
      <c r="AG187" s="1540">
        <v>1.7591027545490648E-2</v>
      </c>
    </row>
    <row r="188" spans="1:33" s="5" customFormat="1" ht="15" customHeight="1" thickBot="1" x14ac:dyDescent="0.3">
      <c r="A188" s="918">
        <v>2026</v>
      </c>
      <c r="B188" s="145"/>
      <c r="C188" s="243">
        <v>3.6424148647586335E-2</v>
      </c>
      <c r="D188" s="243">
        <v>3.2659915918945147E-2</v>
      </c>
      <c r="E188" s="244">
        <v>1.6988255534491108E-2</v>
      </c>
      <c r="F188" s="244">
        <v>5.09545582097663E-3</v>
      </c>
      <c r="G188" s="244">
        <v>2.8360239398819427E-3</v>
      </c>
      <c r="H188" s="244">
        <v>7.8008251338113812E-3</v>
      </c>
      <c r="I188" s="244"/>
      <c r="J188" s="244"/>
      <c r="K188" s="244"/>
      <c r="L188" s="244"/>
      <c r="M188" s="244"/>
      <c r="N188" s="245"/>
      <c r="O188" s="238"/>
      <c r="P188" s="74">
        <v>8.6072320101022601E-2</v>
      </c>
      <c r="Q188" s="74">
        <v>1.5732304894669952E-2</v>
      </c>
      <c r="R188" s="73">
        <v>0.10180462499569255</v>
      </c>
      <c r="S188" s="74"/>
      <c r="T188" s="73"/>
      <c r="U188" s="74"/>
      <c r="V188" s="73"/>
      <c r="W188" s="63"/>
      <c r="X188" s="68"/>
      <c r="Y188" s="1506"/>
      <c r="Z188" s="1473"/>
      <c r="AA188" s="1473"/>
      <c r="AB188" s="1473"/>
      <c r="AC188" s="1473"/>
      <c r="AD188" s="1473"/>
      <c r="AE188" s="1473"/>
      <c r="AF188" s="1502"/>
      <c r="AG188" s="1540"/>
    </row>
    <row r="189" spans="1:33" s="5" customFormat="1" ht="15" customHeight="1" thickBot="1" x14ac:dyDescent="0.3">
      <c r="A189" s="919" t="s">
        <v>220</v>
      </c>
      <c r="B189" s="146"/>
      <c r="C189" s="200">
        <v>1.0917096840337039E-2</v>
      </c>
      <c r="D189" s="200">
        <v>1.0904648484819703E-2</v>
      </c>
      <c r="E189" s="201">
        <v>1.0793542342170443E-2</v>
      </c>
      <c r="F189" s="201">
        <v>1.0253460795574328E-2</v>
      </c>
      <c r="G189" s="201">
        <v>9.6395330415517747E-3</v>
      </c>
      <c r="H189" s="201">
        <v>1.0520941768891639E-2</v>
      </c>
      <c r="I189" s="201"/>
      <c r="J189" s="201"/>
      <c r="K189" s="201"/>
      <c r="L189" s="201"/>
      <c r="M189" s="201"/>
      <c r="N189" s="202"/>
      <c r="O189" s="79"/>
      <c r="P189" s="78">
        <v>1.0887984960430447E-2</v>
      </c>
      <c r="Q189" s="78">
        <v>1.0275317409267033E-2</v>
      </c>
      <c r="R189" s="129">
        <v>1.0793258279775533E-2</v>
      </c>
      <c r="S189" s="78"/>
      <c r="T189" s="129"/>
      <c r="U189" s="78"/>
      <c r="V189" s="129"/>
      <c r="W189" s="797"/>
      <c r="X189" s="79"/>
      <c r="Y189" s="1506"/>
      <c r="Z189" s="1473"/>
      <c r="AA189" s="1473"/>
      <c r="AB189" s="1473"/>
      <c r="AC189" s="1473"/>
      <c r="AD189" s="1473"/>
      <c r="AE189" s="1473"/>
      <c r="AF189" s="1502"/>
      <c r="AG189" s="1540"/>
    </row>
    <row r="190" spans="1:33" s="5" customFormat="1" ht="11" thickBot="1" x14ac:dyDescent="0.3">
      <c r="A190" s="917">
        <v>2025</v>
      </c>
      <c r="B190" s="144" t="s">
        <v>56</v>
      </c>
      <c r="C190" s="235">
        <v>0.3591175646991312</v>
      </c>
      <c r="D190" s="235">
        <v>0.34675291353373416</v>
      </c>
      <c r="E190" s="236">
        <v>0.33826239251950468</v>
      </c>
      <c r="F190" s="236">
        <v>0.34956761085327565</v>
      </c>
      <c r="G190" s="236">
        <v>0.36272428995742739</v>
      </c>
      <c r="H190" s="236">
        <v>0.37521552358891896</v>
      </c>
      <c r="I190" s="236">
        <v>0.38615475234359042</v>
      </c>
      <c r="J190" s="236">
        <v>0.38438482300092708</v>
      </c>
      <c r="K190" s="236">
        <v>0.37515455156452931</v>
      </c>
      <c r="L190" s="236">
        <v>0.36768009688294523</v>
      </c>
      <c r="M190" s="236">
        <v>0.35385702814240694</v>
      </c>
      <c r="N190" s="237">
        <v>0.3521723009133359</v>
      </c>
      <c r="O190" s="238"/>
      <c r="P190" s="65">
        <v>1.04413287075237</v>
      </c>
      <c r="Q190" s="66">
        <v>1.0875074243996221</v>
      </c>
      <c r="R190" s="64">
        <v>2.1316402951519922</v>
      </c>
      <c r="S190" s="66">
        <v>1.1456941269090468</v>
      </c>
      <c r="T190" s="64">
        <v>3.2773344220610392</v>
      </c>
      <c r="U190" s="65">
        <v>1.0737094259386881</v>
      </c>
      <c r="V190" s="67">
        <v>4.3510438479997271</v>
      </c>
      <c r="W190" s="63"/>
      <c r="X190" s="68"/>
      <c r="Y190" s="1505" t="s">
        <v>56</v>
      </c>
      <c r="Z190" s="1473">
        <v>4.6188468556561926</v>
      </c>
      <c r="AA190" s="1473">
        <v>4.6218006101469369</v>
      </c>
      <c r="AB190" s="1473">
        <v>4.5785786238823709</v>
      </c>
      <c r="AC190" s="1473">
        <v>4.4630313072978929</v>
      </c>
      <c r="AD190" s="1473">
        <v>4.3831647266632263</v>
      </c>
      <c r="AE190" s="1473">
        <v>4.3636642042042313</v>
      </c>
      <c r="AF190" s="1502">
        <v>4.3510438479997271</v>
      </c>
      <c r="AG190" s="1540">
        <v>-2.892146511261095E-3</v>
      </c>
    </row>
    <row r="191" spans="1:33" s="5" customFormat="1" ht="15" customHeight="1" thickBot="1" x14ac:dyDescent="0.3">
      <c r="A191" s="918">
        <v>2026</v>
      </c>
      <c r="B191" s="145"/>
      <c r="C191" s="277">
        <v>0.35781159342633462</v>
      </c>
      <c r="D191" s="277">
        <v>0.34545401965331463</v>
      </c>
      <c r="E191" s="281">
        <v>0.33696836118391865</v>
      </c>
      <c r="F191" s="281">
        <v>0.34826711165307028</v>
      </c>
      <c r="G191" s="281">
        <v>0.36141626129123527</v>
      </c>
      <c r="H191" s="281">
        <v>0.37390034483949608</v>
      </c>
      <c r="I191" s="281"/>
      <c r="J191" s="281"/>
      <c r="K191" s="281"/>
      <c r="L191" s="281"/>
      <c r="M191" s="281"/>
      <c r="N191" s="278"/>
      <c r="O191" s="238"/>
      <c r="P191" s="74">
        <v>1.040233974263568</v>
      </c>
      <c r="Q191" s="74">
        <v>1.0835837177838017</v>
      </c>
      <c r="R191" s="73">
        <v>2.1238176920473695</v>
      </c>
      <c r="S191" s="74"/>
      <c r="T191" s="73"/>
      <c r="U191" s="74"/>
      <c r="V191" s="73"/>
      <c r="W191" s="63"/>
      <c r="X191" s="68"/>
      <c r="Y191" s="1506"/>
      <c r="Z191" s="1473"/>
      <c r="AA191" s="1473"/>
      <c r="AB191" s="1473"/>
      <c r="AC191" s="1473"/>
      <c r="AD191" s="1473"/>
      <c r="AE191" s="1473"/>
      <c r="AF191" s="1502"/>
      <c r="AG191" s="1540"/>
    </row>
    <row r="192" spans="1:33" s="5" customFormat="1" ht="15" customHeight="1" thickBot="1" x14ac:dyDescent="0.3">
      <c r="A192" s="919" t="s">
        <v>220</v>
      </c>
      <c r="B192" s="146"/>
      <c r="C192" s="200">
        <v>-3.6366120768576804E-3</v>
      </c>
      <c r="D192" s="200">
        <v>-3.745877337215724E-3</v>
      </c>
      <c r="E192" s="201">
        <v>-3.8255252851125522E-3</v>
      </c>
      <c r="F192" s="201">
        <v>-3.7203080600943391E-3</v>
      </c>
      <c r="G192" s="201">
        <v>-3.6061237209827888E-3</v>
      </c>
      <c r="H192" s="201">
        <v>-3.5051288306071713E-3</v>
      </c>
      <c r="I192" s="201"/>
      <c r="J192" s="201"/>
      <c r="K192" s="201"/>
      <c r="L192" s="201"/>
      <c r="M192" s="201"/>
      <c r="N192" s="202"/>
      <c r="O192" s="79"/>
      <c r="P192" s="78">
        <v>-3.7340999388254239E-3</v>
      </c>
      <c r="Q192" s="78">
        <v>-3.6079814517005009E-3</v>
      </c>
      <c r="R192" s="129">
        <v>-3.6697575676410774E-3</v>
      </c>
      <c r="S192" s="78"/>
      <c r="T192" s="129"/>
      <c r="U192" s="78"/>
      <c r="V192" s="129"/>
      <c r="W192" s="797"/>
      <c r="X192" s="79"/>
      <c r="Y192" s="1506"/>
      <c r="Z192" s="1473"/>
      <c r="AA192" s="1473"/>
      <c r="AB192" s="1473"/>
      <c r="AC192" s="1473"/>
      <c r="AD192" s="1473"/>
      <c r="AE192" s="1473"/>
      <c r="AF192" s="1502"/>
      <c r="AG192" s="1540"/>
    </row>
    <row r="193" spans="1:33" s="5" customFormat="1" ht="11" thickBot="1" x14ac:dyDescent="0.3">
      <c r="A193" s="1169">
        <v>2025</v>
      </c>
      <c r="B193" s="1178" t="s">
        <v>253</v>
      </c>
      <c r="C193" s="60">
        <v>4.2373384146762767</v>
      </c>
      <c r="D193" s="60">
        <v>3.9138206720852979</v>
      </c>
      <c r="E193" s="61">
        <v>3.3302885925833419</v>
      </c>
      <c r="F193" s="61">
        <v>3.3629651671918861</v>
      </c>
      <c r="G193" s="61">
        <v>3.5214766913469409</v>
      </c>
      <c r="H193" s="61">
        <v>3.7203124927189872</v>
      </c>
      <c r="I193" s="61">
        <v>3.9170905433449983</v>
      </c>
      <c r="J193" s="61">
        <v>3.9280479635969052</v>
      </c>
      <c r="K193" s="61">
        <v>3.6978136371595056</v>
      </c>
      <c r="L193" s="61">
        <v>3.5762550268423996</v>
      </c>
      <c r="M193" s="61">
        <v>3.5150528411841178</v>
      </c>
      <c r="N193" s="62">
        <v>3.8550390087935131</v>
      </c>
      <c r="O193" s="63"/>
      <c r="P193" s="1196">
        <v>11.481447679344917</v>
      </c>
      <c r="Q193" s="1197">
        <v>10.604754351257814</v>
      </c>
      <c r="R193" s="193">
        <v>22.086202030602735</v>
      </c>
      <c r="S193" s="1197">
        <v>11.54295214410141</v>
      </c>
      <c r="T193" s="193">
        <v>33.629154174704141</v>
      </c>
      <c r="U193" s="1196">
        <v>10.94634687682003</v>
      </c>
      <c r="V193" s="194">
        <v>44.575501051524171</v>
      </c>
      <c r="W193" s="90"/>
      <c r="X193" s="63"/>
      <c r="Y193" s="1508" t="s">
        <v>253</v>
      </c>
      <c r="Z193" s="1480">
        <v>50.02840320295676</v>
      </c>
      <c r="AA193" s="1480">
        <v>49.20254159419045</v>
      </c>
      <c r="AB193" s="1480">
        <v>48.031946887591481</v>
      </c>
      <c r="AC193" s="1480">
        <v>46.984472224467339</v>
      </c>
      <c r="AD193" s="1480">
        <v>46.112987400533086</v>
      </c>
      <c r="AE193" s="1480">
        <v>45.695879767023833</v>
      </c>
      <c r="AF193" s="1480">
        <v>44.575501051524164</v>
      </c>
      <c r="AG193" s="1563">
        <v>-2.4518156149127994E-2</v>
      </c>
    </row>
    <row r="194" spans="1:33" s="5" customFormat="1" ht="15" customHeight="1" thickBot="1" x14ac:dyDescent="0.3">
      <c r="A194" s="1170">
        <v>2026</v>
      </c>
      <c r="B194" s="1179"/>
      <c r="C194" s="70">
        <v>4.1246859842737091</v>
      </c>
      <c r="D194" s="70">
        <v>3.8108534076753191</v>
      </c>
      <c r="E194" s="71">
        <v>3.2470690381176084</v>
      </c>
      <c r="F194" s="71">
        <v>3.2825926697276433</v>
      </c>
      <c r="G194" s="71">
        <v>3.4474883985119318</v>
      </c>
      <c r="H194" s="71">
        <v>3.6474952232990692</v>
      </c>
      <c r="I194" s="71"/>
      <c r="J194" s="71"/>
      <c r="K194" s="71"/>
      <c r="L194" s="71"/>
      <c r="M194" s="71"/>
      <c r="N194" s="72"/>
      <c r="O194" s="63"/>
      <c r="P194" s="1198">
        <v>11.182608430066638</v>
      </c>
      <c r="Q194" s="1198">
        <v>10.377576291538643</v>
      </c>
      <c r="R194" s="199">
        <v>21.560184721605282</v>
      </c>
      <c r="S194" s="1198"/>
      <c r="T194" s="199"/>
      <c r="U194" s="1198"/>
      <c r="V194" s="199"/>
      <c r="W194" s="90"/>
      <c r="X194" s="63"/>
      <c r="Y194" s="1509"/>
      <c r="Z194" s="1480"/>
      <c r="AA194" s="1480"/>
      <c r="AB194" s="1480"/>
      <c r="AC194" s="1480"/>
      <c r="AD194" s="1480"/>
      <c r="AE194" s="1480"/>
      <c r="AF194" s="1480"/>
      <c r="AG194" s="1563"/>
    </row>
    <row r="195" spans="1:33" s="5" customFormat="1" ht="15" customHeight="1" thickBot="1" x14ac:dyDescent="0.3">
      <c r="A195" s="1171" t="s">
        <v>220</v>
      </c>
      <c r="B195" s="1180"/>
      <c r="C195" s="1118">
        <v>-2.658565811321302E-2</v>
      </c>
      <c r="D195" s="1118">
        <v>-2.6308631139994848E-2</v>
      </c>
      <c r="E195" s="1119">
        <v>-2.4988691565970007E-2</v>
      </c>
      <c r="F195" s="1119">
        <v>-2.3899295255369754E-2</v>
      </c>
      <c r="G195" s="1119">
        <v>-2.1010587125797234E-2</v>
      </c>
      <c r="H195" s="1119">
        <v>-1.9572890600568778E-2</v>
      </c>
      <c r="I195" s="1119"/>
      <c r="J195" s="1119"/>
      <c r="K195" s="1119"/>
      <c r="L195" s="1119"/>
      <c r="M195" s="1119"/>
      <c r="N195" s="1120"/>
      <c r="O195" s="76"/>
      <c r="P195" s="1199">
        <v>-2.6028011242509922E-2</v>
      </c>
      <c r="Q195" s="1199">
        <v>-2.1422284024167439E-2</v>
      </c>
      <c r="R195" s="129">
        <v>-2.3816557879376504E-2</v>
      </c>
      <c r="S195" s="1199"/>
      <c r="T195" s="129"/>
      <c r="U195" s="1199"/>
      <c r="V195" s="129"/>
      <c r="W195" s="797"/>
      <c r="X195" s="76"/>
      <c r="Y195" s="1509"/>
      <c r="Z195" s="1480"/>
      <c r="AA195" s="1480"/>
      <c r="AB195" s="1480"/>
      <c r="AC195" s="1480"/>
      <c r="AD195" s="1480"/>
      <c r="AE195" s="1480"/>
      <c r="AF195" s="1480"/>
      <c r="AG195" s="1563"/>
    </row>
    <row r="196" spans="1:33" s="5" customFormat="1" ht="11" thickBot="1" x14ac:dyDescent="0.3">
      <c r="A196" s="917">
        <v>2025</v>
      </c>
      <c r="B196" s="136" t="s">
        <v>58</v>
      </c>
      <c r="C196" s="235">
        <v>0</v>
      </c>
      <c r="D196" s="235">
        <v>1.8292890153413965</v>
      </c>
      <c r="E196" s="236">
        <v>3.8049115640575031</v>
      </c>
      <c r="F196" s="236">
        <v>2.2103259480935713</v>
      </c>
      <c r="G196" s="236">
        <v>1.4332919126660255</v>
      </c>
      <c r="H196" s="236">
        <v>2.7600611819805733E-3</v>
      </c>
      <c r="I196" s="236">
        <v>0</v>
      </c>
      <c r="J196" s="236">
        <v>0</v>
      </c>
      <c r="K196" s="236">
        <v>0.45044540618540918</v>
      </c>
      <c r="L196" s="236">
        <v>0.45044540618540918</v>
      </c>
      <c r="M196" s="236">
        <v>0</v>
      </c>
      <c r="N196" s="237">
        <v>0</v>
      </c>
      <c r="O196" s="238"/>
      <c r="P196" s="65">
        <v>5.6342005793988994</v>
      </c>
      <c r="Q196" s="66">
        <v>3.6463779219415775</v>
      </c>
      <c r="R196" s="64">
        <v>9.2805785013404769</v>
      </c>
      <c r="S196" s="66">
        <v>0.45044540618540918</v>
      </c>
      <c r="T196" s="193">
        <v>9.731023907525886</v>
      </c>
      <c r="U196" s="65">
        <v>0.45044540618540918</v>
      </c>
      <c r="V196" s="194">
        <v>10.181469313711295</v>
      </c>
      <c r="W196" s="90"/>
      <c r="X196" s="68"/>
      <c r="Y196" s="1505" t="s">
        <v>58</v>
      </c>
      <c r="Z196" s="1477">
        <v>11.337846382997732</v>
      </c>
      <c r="AA196" s="1477">
        <v>11.220812237897041</v>
      </c>
      <c r="AB196" s="1477">
        <v>10.927838047267375</v>
      </c>
      <c r="AC196" s="1477">
        <v>10.601583540040442</v>
      </c>
      <c r="AD196" s="1477">
        <v>10.188960279750136</v>
      </c>
      <c r="AE196" s="1477">
        <v>9.8975616851564503</v>
      </c>
      <c r="AF196" s="1477">
        <v>10.181469313711295</v>
      </c>
      <c r="AG196" s="1564">
        <v>2.868460309579339E-2</v>
      </c>
    </row>
    <row r="197" spans="1:33" s="5" customFormat="1" ht="15" customHeight="1" thickBot="1" x14ac:dyDescent="0.3">
      <c r="A197" s="918">
        <v>2026</v>
      </c>
      <c r="B197" s="138"/>
      <c r="C197" s="277">
        <v>0</v>
      </c>
      <c r="D197" s="277">
        <v>1.9104869046624249</v>
      </c>
      <c r="E197" s="281">
        <v>3.9738519191788879</v>
      </c>
      <c r="F197" s="281">
        <v>2.3078765109813233</v>
      </c>
      <c r="G197" s="281">
        <v>1.4971111129758732</v>
      </c>
      <c r="H197" s="281">
        <v>2.7600611819805733E-3</v>
      </c>
      <c r="I197" s="281"/>
      <c r="J197" s="281"/>
      <c r="K197" s="281"/>
      <c r="L197" s="281"/>
      <c r="M197" s="281"/>
      <c r="N197" s="278"/>
      <c r="O197" s="238"/>
      <c r="P197" s="74">
        <v>5.884338823841313</v>
      </c>
      <c r="Q197" s="74">
        <v>3.8077476851391774</v>
      </c>
      <c r="R197" s="73">
        <v>9.6920865089804913</v>
      </c>
      <c r="S197" s="74"/>
      <c r="T197" s="199"/>
      <c r="U197" s="74"/>
      <c r="V197" s="199"/>
      <c r="W197" s="90"/>
      <c r="X197" s="68"/>
      <c r="Y197" s="1506"/>
      <c r="Z197" s="1477"/>
      <c r="AA197" s="1477"/>
      <c r="AB197" s="1477"/>
      <c r="AC197" s="1477"/>
      <c r="AD197" s="1477"/>
      <c r="AE197" s="1477"/>
      <c r="AF197" s="1477"/>
      <c r="AG197" s="1564"/>
    </row>
    <row r="198" spans="1:33" s="5" customFormat="1" ht="15" customHeight="1" thickBot="1" x14ac:dyDescent="0.3">
      <c r="A198" s="919" t="s">
        <v>220</v>
      </c>
      <c r="B198" s="139"/>
      <c r="C198" s="1104">
        <v>0</v>
      </c>
      <c r="D198" s="1104">
        <v>4.4387676654732734E-2</v>
      </c>
      <c r="E198" s="1105">
        <v>4.440059966629796E-2</v>
      </c>
      <c r="F198" s="1105">
        <v>4.4134016963376078E-2</v>
      </c>
      <c r="G198" s="1105">
        <v>4.4526310199531779E-2</v>
      </c>
      <c r="H198" s="1105">
        <v>0</v>
      </c>
      <c r="I198" s="1105"/>
      <c r="J198" s="1105"/>
      <c r="K198" s="1105"/>
      <c r="L198" s="1105"/>
      <c r="M198" s="1105"/>
      <c r="N198" s="1106"/>
      <c r="O198" s="79"/>
      <c r="P198" s="1202">
        <v>4.439640387618226E-2</v>
      </c>
      <c r="Q198" s="1202">
        <v>4.4254810294506099E-2</v>
      </c>
      <c r="R198" s="129">
        <v>4.4340771168583579E-2</v>
      </c>
      <c r="S198" s="1202"/>
      <c r="T198" s="129"/>
      <c r="U198" s="1202"/>
      <c r="V198" s="129"/>
      <c r="W198" s="797"/>
      <c r="X198" s="79"/>
      <c r="Y198" s="1506"/>
      <c r="Z198" s="1477"/>
      <c r="AA198" s="1477"/>
      <c r="AB198" s="1477"/>
      <c r="AC198" s="1477"/>
      <c r="AD198" s="1477"/>
      <c r="AE198" s="1477"/>
      <c r="AF198" s="1477"/>
      <c r="AG198" s="1564"/>
    </row>
    <row r="199" spans="1:33" s="5" customFormat="1" ht="11" thickBot="1" x14ac:dyDescent="0.3">
      <c r="A199" s="917">
        <v>2025</v>
      </c>
      <c r="B199" s="136" t="s">
        <v>60</v>
      </c>
      <c r="C199" s="235">
        <v>0.15193887133539938</v>
      </c>
      <c r="D199" s="235">
        <v>0.44473510940121402</v>
      </c>
      <c r="E199" s="236">
        <v>0.28723378183253839</v>
      </c>
      <c r="F199" s="236">
        <v>0.10338088300464757</v>
      </c>
      <c r="G199" s="236">
        <v>0</v>
      </c>
      <c r="H199" s="236">
        <v>0</v>
      </c>
      <c r="I199" s="236">
        <v>0</v>
      </c>
      <c r="J199" s="236">
        <v>0.17553102221524833</v>
      </c>
      <c r="K199" s="236">
        <v>9.6736792921148965E-2</v>
      </c>
      <c r="L199" s="236">
        <v>0.12631934070695172</v>
      </c>
      <c r="M199" s="236">
        <v>7.5801394132779282E-2</v>
      </c>
      <c r="N199" s="237">
        <v>0</v>
      </c>
      <c r="O199" s="238"/>
      <c r="P199" s="65">
        <v>0.88390776256915182</v>
      </c>
      <c r="Q199" s="66">
        <v>0.10338088300464757</v>
      </c>
      <c r="R199" s="64">
        <v>0.98728864557379936</v>
      </c>
      <c r="S199" s="66">
        <v>0.27226781513639731</v>
      </c>
      <c r="T199" s="64">
        <v>1.2595564607101966</v>
      </c>
      <c r="U199" s="65">
        <v>0.202120734839731</v>
      </c>
      <c r="V199" s="67">
        <v>1.4616771955499275</v>
      </c>
      <c r="W199" s="63"/>
      <c r="X199" s="68"/>
      <c r="Y199" s="1505" t="s">
        <v>60</v>
      </c>
      <c r="Z199" s="1477">
        <v>1.4742858978934428</v>
      </c>
      <c r="AA199" s="1477">
        <v>1.4705044594348606</v>
      </c>
      <c r="AB199" s="1477">
        <v>1.4763054073609758</v>
      </c>
      <c r="AC199" s="1477">
        <v>1.4730046160424894</v>
      </c>
      <c r="AD199" s="1477">
        <v>1.4924604533925585</v>
      </c>
      <c r="AE199" s="1477">
        <v>1.4806757930621561</v>
      </c>
      <c r="AF199" s="1507">
        <v>1.4616771955499275</v>
      </c>
      <c r="AG199" s="1564">
        <v>-1.283103134477402E-2</v>
      </c>
    </row>
    <row r="200" spans="1:33" s="5" customFormat="1" ht="15" customHeight="1" thickBot="1" x14ac:dyDescent="0.3">
      <c r="A200" s="918">
        <v>2026</v>
      </c>
      <c r="B200" s="138"/>
      <c r="C200" s="277">
        <v>0.14956060080105743</v>
      </c>
      <c r="D200" s="277">
        <v>0.43777301736125596</v>
      </c>
      <c r="E200" s="281">
        <v>0.28272903813845407</v>
      </c>
      <c r="F200" s="281">
        <v>0.10175682321841623</v>
      </c>
      <c r="G200" s="281">
        <v>0</v>
      </c>
      <c r="H200" s="281">
        <v>0</v>
      </c>
      <c r="I200" s="281"/>
      <c r="J200" s="281"/>
      <c r="K200" s="281"/>
      <c r="L200" s="281"/>
      <c r="M200" s="281"/>
      <c r="N200" s="278"/>
      <c r="O200" s="238"/>
      <c r="P200" s="74">
        <v>0.87006265630076751</v>
      </c>
      <c r="Q200" s="74">
        <v>0.10175682321841623</v>
      </c>
      <c r="R200" s="73">
        <v>0.97181947951918368</v>
      </c>
      <c r="S200" s="74"/>
      <c r="T200" s="73"/>
      <c r="U200" s="74"/>
      <c r="V200" s="73"/>
      <c r="W200" s="63"/>
      <c r="X200" s="68"/>
      <c r="Y200" s="1506"/>
      <c r="Z200" s="1477"/>
      <c r="AA200" s="1477"/>
      <c r="AB200" s="1477"/>
      <c r="AC200" s="1477"/>
      <c r="AD200" s="1477"/>
      <c r="AE200" s="1477"/>
      <c r="AF200" s="1507"/>
      <c r="AG200" s="1564"/>
    </row>
    <row r="201" spans="1:33" s="5" customFormat="1" ht="15" customHeight="1" thickBot="1" x14ac:dyDescent="0.3">
      <c r="A201" s="919" t="s">
        <v>220</v>
      </c>
      <c r="B201" s="139"/>
      <c r="C201" s="1104">
        <v>-1.565281164351948E-2</v>
      </c>
      <c r="D201" s="1104">
        <v>-1.565446912732333E-2</v>
      </c>
      <c r="E201" s="1105">
        <v>-1.5683195985319916E-2</v>
      </c>
      <c r="F201" s="1105">
        <v>-1.5709478764640947E-2</v>
      </c>
      <c r="G201" s="1105">
        <v>0</v>
      </c>
      <c r="H201" s="1105">
        <v>0</v>
      </c>
      <c r="I201" s="1105"/>
      <c r="J201" s="1105"/>
      <c r="K201" s="1105"/>
      <c r="L201" s="1105"/>
      <c r="M201" s="1105"/>
      <c r="N201" s="1106"/>
      <c r="O201" s="79"/>
      <c r="P201" s="1202">
        <v>-1.5663519266017476E-2</v>
      </c>
      <c r="Q201" s="1202">
        <v>-1.5709478764640947E-2</v>
      </c>
      <c r="R201" s="129">
        <v>-1.5668331773050222E-2</v>
      </c>
      <c r="S201" s="1202"/>
      <c r="T201" s="129"/>
      <c r="U201" s="1202"/>
      <c r="V201" s="129"/>
      <c r="W201" s="797"/>
      <c r="X201" s="79"/>
      <c r="Y201" s="1506"/>
      <c r="Z201" s="1477"/>
      <c r="AA201" s="1477"/>
      <c r="AB201" s="1477"/>
      <c r="AC201" s="1477"/>
      <c r="AD201" s="1477"/>
      <c r="AE201" s="1477"/>
      <c r="AF201" s="1507"/>
      <c r="AG201" s="1564"/>
    </row>
    <row r="202" spans="1:33" s="5" customFormat="1" ht="11" thickBot="1" x14ac:dyDescent="0.3">
      <c r="A202" s="917">
        <v>2025</v>
      </c>
      <c r="B202" s="136" t="s">
        <v>62</v>
      </c>
      <c r="C202" s="235">
        <v>5.7198314171167946E-5</v>
      </c>
      <c r="D202" s="235">
        <v>7.2336412320446957E-5</v>
      </c>
      <c r="E202" s="236">
        <v>0.14529126510311752</v>
      </c>
      <c r="F202" s="236">
        <v>0.19969796429170855</v>
      </c>
      <c r="G202" s="236">
        <v>0.1997386788625567</v>
      </c>
      <c r="H202" s="236">
        <v>0.1958540889174672</v>
      </c>
      <c r="I202" s="236">
        <v>0.16793947522854491</v>
      </c>
      <c r="J202" s="236">
        <v>0.15733962944187843</v>
      </c>
      <c r="K202" s="236">
        <v>0.15025281954067216</v>
      </c>
      <c r="L202" s="236">
        <v>0.13389862594104238</v>
      </c>
      <c r="M202" s="236">
        <v>6.4508589946320305E-2</v>
      </c>
      <c r="N202" s="237">
        <v>7.0547353793506184E-5</v>
      </c>
      <c r="O202" s="238"/>
      <c r="P202" s="65">
        <v>0.14542079982960912</v>
      </c>
      <c r="Q202" s="66">
        <v>0.59529073207173244</v>
      </c>
      <c r="R202" s="64">
        <v>0.74071153190134154</v>
      </c>
      <c r="S202" s="66">
        <v>0.47553192421109547</v>
      </c>
      <c r="T202" s="64">
        <v>1.2162434561124371</v>
      </c>
      <c r="U202" s="65">
        <v>0.19847776324115618</v>
      </c>
      <c r="V202" s="67">
        <v>1.4147212193535932</v>
      </c>
      <c r="W202" s="63"/>
      <c r="X202" s="68"/>
      <c r="Y202" s="1505" t="s">
        <v>62</v>
      </c>
      <c r="Z202" s="1477">
        <v>1.5819883105338304</v>
      </c>
      <c r="AA202" s="1477">
        <v>1.5508469502797857</v>
      </c>
      <c r="AB202" s="1477">
        <v>1.5134285137120387</v>
      </c>
      <c r="AC202" s="1477">
        <v>1.4826170583255747</v>
      </c>
      <c r="AD202" s="1477">
        <v>1.466695465232003</v>
      </c>
      <c r="AE202" s="1477">
        <v>1.4521038601670073</v>
      </c>
      <c r="AF202" s="1507">
        <v>1.4147212193535932</v>
      </c>
      <c r="AG202" s="1564">
        <v>-2.5743778967101387E-2</v>
      </c>
    </row>
    <row r="203" spans="1:33" s="5" customFormat="1" ht="15" customHeight="1" thickBot="1" x14ac:dyDescent="0.3">
      <c r="A203" s="918">
        <v>2026</v>
      </c>
      <c r="B203" s="138"/>
      <c r="C203" s="277">
        <v>5.7198314171167946E-5</v>
      </c>
      <c r="D203" s="277">
        <v>7.2336412320446957E-5</v>
      </c>
      <c r="E203" s="281">
        <v>0.14240878748543725</v>
      </c>
      <c r="F203" s="281">
        <v>0.19573968731690367</v>
      </c>
      <c r="G203" s="281">
        <v>0.19578040188775178</v>
      </c>
      <c r="H203" s="281">
        <v>0.19197303034532126</v>
      </c>
      <c r="I203" s="281"/>
      <c r="J203" s="281"/>
      <c r="K203" s="281"/>
      <c r="L203" s="281"/>
      <c r="M203" s="281"/>
      <c r="N203" s="278"/>
      <c r="O203" s="238"/>
      <c r="P203" s="74">
        <v>0.14253832221192886</v>
      </c>
      <c r="Q203" s="74">
        <v>0.58349311954997662</v>
      </c>
      <c r="R203" s="73">
        <v>0.72603144176190548</v>
      </c>
      <c r="S203" s="74"/>
      <c r="T203" s="73"/>
      <c r="U203" s="74"/>
      <c r="V203" s="73"/>
      <c r="W203" s="63"/>
      <c r="X203" s="68"/>
      <c r="Y203" s="1506"/>
      <c r="Z203" s="1477"/>
      <c r="AA203" s="1477"/>
      <c r="AB203" s="1477"/>
      <c r="AC203" s="1477"/>
      <c r="AD203" s="1477"/>
      <c r="AE203" s="1477"/>
      <c r="AF203" s="1507"/>
      <c r="AG203" s="1564"/>
    </row>
    <row r="204" spans="1:33" s="5" customFormat="1" ht="15" customHeight="1" thickBot="1" x14ac:dyDescent="0.3">
      <c r="A204" s="919" t="s">
        <v>220</v>
      </c>
      <c r="B204" s="139"/>
      <c r="C204" s="1104">
        <v>0</v>
      </c>
      <c r="D204" s="1104">
        <v>0</v>
      </c>
      <c r="E204" s="1105">
        <v>-1.9839304280504975E-2</v>
      </c>
      <c r="F204" s="1105">
        <v>-1.9821318604043646E-2</v>
      </c>
      <c r="G204" s="1105">
        <v>-1.9817278242481348E-2</v>
      </c>
      <c r="H204" s="1105">
        <v>-1.9816071206873859E-2</v>
      </c>
      <c r="I204" s="1105"/>
      <c r="J204" s="1105"/>
      <c r="K204" s="1105"/>
      <c r="L204" s="1105"/>
      <c r="M204" s="1105"/>
      <c r="N204" s="1106"/>
      <c r="O204" s="79"/>
      <c r="P204" s="1202">
        <v>-1.9821632263456724E-2</v>
      </c>
      <c r="Q204" s="1202">
        <v>-1.9818236512263065E-2</v>
      </c>
      <c r="R204" s="129">
        <v>-1.9818903185904974E-2</v>
      </c>
      <c r="S204" s="1202"/>
      <c r="T204" s="129"/>
      <c r="U204" s="1202"/>
      <c r="V204" s="129"/>
      <c r="W204" s="797"/>
      <c r="X204" s="79"/>
      <c r="Y204" s="1506"/>
      <c r="Z204" s="1477"/>
      <c r="AA204" s="1477"/>
      <c r="AB204" s="1477"/>
      <c r="AC204" s="1477"/>
      <c r="AD204" s="1477"/>
      <c r="AE204" s="1477"/>
      <c r="AF204" s="1507"/>
      <c r="AG204" s="1564"/>
    </row>
    <row r="205" spans="1:33" s="5" customFormat="1" ht="11" thickBot="1" x14ac:dyDescent="0.3">
      <c r="A205" s="917">
        <v>2025</v>
      </c>
      <c r="B205" s="136" t="s">
        <v>64</v>
      </c>
      <c r="C205" s="246">
        <v>2.8488667611346057E-3</v>
      </c>
      <c r="D205" s="246">
        <v>2.8488667611346057E-3</v>
      </c>
      <c r="E205" s="247">
        <v>2.0219938783206629E-3</v>
      </c>
      <c r="F205" s="247">
        <v>3.6824811269277747E-4</v>
      </c>
      <c r="G205" s="247">
        <v>3.6824811269277747E-4</v>
      </c>
      <c r="H205" s="247">
        <v>3.6824811269277747E-4</v>
      </c>
      <c r="I205" s="247">
        <v>5.1162589468552785E-4</v>
      </c>
      <c r="J205" s="247">
        <v>9.6072569388540026E-4</v>
      </c>
      <c r="K205" s="247">
        <v>2.3716353258886225E-3</v>
      </c>
      <c r="L205" s="247">
        <v>2.7727604319798147E-3</v>
      </c>
      <c r="M205" s="247">
        <v>3.5370777377189576E-3</v>
      </c>
      <c r="N205" s="248">
        <v>2.0219938783206629E-3</v>
      </c>
      <c r="O205" s="238"/>
      <c r="P205" s="312">
        <v>7.7197274005898747E-3</v>
      </c>
      <c r="Q205" s="318">
        <v>1.1047443380783324E-3</v>
      </c>
      <c r="R205" s="1102">
        <v>8.8244717386682069E-3</v>
      </c>
      <c r="S205" s="314">
        <v>3.8439869144595504E-3</v>
      </c>
      <c r="T205" s="1102">
        <v>1.2668458653127757E-2</v>
      </c>
      <c r="U205" s="312">
        <v>8.3318320480194347E-3</v>
      </c>
      <c r="V205" s="497">
        <v>2.1000290701147194E-2</v>
      </c>
      <c r="W205" s="794"/>
      <c r="X205" s="68"/>
      <c r="Y205" s="1505" t="s">
        <v>64</v>
      </c>
      <c r="Z205" s="1477">
        <v>2.6962304548833579E-2</v>
      </c>
      <c r="AA205" s="1477">
        <v>2.0595445086033923E-2</v>
      </c>
      <c r="AB205" s="1477">
        <v>2.1017631117759571E-2</v>
      </c>
      <c r="AC205" s="1477">
        <v>2.0279573824488081E-2</v>
      </c>
      <c r="AD205" s="1477">
        <v>2.0858858625106058E-2</v>
      </c>
      <c r="AE205" s="1477">
        <v>2.1000290701147201E-2</v>
      </c>
      <c r="AF205" s="1507">
        <v>2.1000290701147194E-2</v>
      </c>
      <c r="AG205" s="1564">
        <v>-3.3041894527337052E-16</v>
      </c>
    </row>
    <row r="206" spans="1:33" s="5" customFormat="1" ht="15" customHeight="1" thickBot="1" x14ac:dyDescent="0.3">
      <c r="A206" s="918">
        <v>2026</v>
      </c>
      <c r="B206" s="138"/>
      <c r="C206" s="249">
        <v>2.8488667611346057E-3</v>
      </c>
      <c r="D206" s="249">
        <v>2.8488667611346057E-3</v>
      </c>
      <c r="E206" s="250">
        <v>2.0219938783206629E-3</v>
      </c>
      <c r="F206" s="250">
        <v>3.6824811269277747E-4</v>
      </c>
      <c r="G206" s="250">
        <v>3.6824811269277747E-4</v>
      </c>
      <c r="H206" s="250">
        <v>3.6824811269277747E-4</v>
      </c>
      <c r="I206" s="250"/>
      <c r="J206" s="250"/>
      <c r="K206" s="250"/>
      <c r="L206" s="250"/>
      <c r="M206" s="250"/>
      <c r="N206" s="251"/>
      <c r="O206" s="238"/>
      <c r="P206" s="313">
        <v>7.7197274005898747E-3</v>
      </c>
      <c r="Q206" s="317">
        <v>1.1047443380783324E-3</v>
      </c>
      <c r="R206" s="444">
        <v>8.8244717386682069E-3</v>
      </c>
      <c r="S206" s="313"/>
      <c r="T206" s="444"/>
      <c r="U206" s="313"/>
      <c r="V206" s="444"/>
      <c r="W206" s="794"/>
      <c r="X206" s="68"/>
      <c r="Y206" s="1506"/>
      <c r="Z206" s="1477"/>
      <c r="AA206" s="1477"/>
      <c r="AB206" s="1477"/>
      <c r="AC206" s="1477"/>
      <c r="AD206" s="1477"/>
      <c r="AE206" s="1477"/>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06"/>
      <c r="Z207" s="1477"/>
      <c r="AA207" s="1477"/>
      <c r="AB207" s="1477"/>
      <c r="AC207" s="1477"/>
      <c r="AD207" s="1477"/>
      <c r="AE207" s="1477"/>
      <c r="AF207" s="1507"/>
      <c r="AG207" s="1564"/>
    </row>
    <row r="208" spans="1:33" s="5" customFormat="1" ht="11" thickBot="1" x14ac:dyDescent="0.3">
      <c r="A208" s="917">
        <v>2025</v>
      </c>
      <c r="B208" s="136" t="s">
        <v>66</v>
      </c>
      <c r="C208" s="235">
        <v>0.6887446508045697</v>
      </c>
      <c r="D208" s="235">
        <v>0.6887446508045697</v>
      </c>
      <c r="E208" s="236">
        <v>0.6887446508045697</v>
      </c>
      <c r="F208" s="236">
        <v>0.6887446508045697</v>
      </c>
      <c r="G208" s="236">
        <v>0.6887446508045697</v>
      </c>
      <c r="H208" s="236">
        <v>0.6887446508045697</v>
      </c>
      <c r="I208" s="236">
        <v>0.6887446508045697</v>
      </c>
      <c r="J208" s="236">
        <v>0.6887446508045697</v>
      </c>
      <c r="K208" s="236">
        <v>0.6887446508045697</v>
      </c>
      <c r="L208" s="236">
        <v>0.6887446508045697</v>
      </c>
      <c r="M208" s="236">
        <v>0.6887446508045697</v>
      </c>
      <c r="N208" s="237">
        <v>0.6887446508045697</v>
      </c>
      <c r="O208" s="238"/>
      <c r="P208" s="65">
        <v>2.0662339524137092</v>
      </c>
      <c r="Q208" s="66">
        <v>2.0662339524137092</v>
      </c>
      <c r="R208" s="64">
        <v>4.1324679048274184</v>
      </c>
      <c r="S208" s="66">
        <v>2.0662339524137092</v>
      </c>
      <c r="T208" s="64">
        <v>6.1987018572411277</v>
      </c>
      <c r="U208" s="65">
        <v>2.0662339524137092</v>
      </c>
      <c r="V208" s="67">
        <v>8.2649358096548369</v>
      </c>
      <c r="W208" s="63"/>
      <c r="X208" s="68"/>
      <c r="Y208" s="1505" t="s">
        <v>66</v>
      </c>
      <c r="Z208" s="1477">
        <v>7.921072184878275</v>
      </c>
      <c r="AA208" s="1477">
        <v>7.6809237815430134</v>
      </c>
      <c r="AB208" s="1477">
        <v>8.5955266746607109</v>
      </c>
      <c r="AC208" s="1477">
        <v>7.5412057833604464</v>
      </c>
      <c r="AD208" s="1477">
        <v>8.0984280753395854</v>
      </c>
      <c r="AE208" s="1477">
        <v>8.246483122386465</v>
      </c>
      <c r="AF208" s="1507">
        <v>8.2649358096548369</v>
      </c>
      <c r="AG208" s="1564">
        <v>2.2376432467652763E-3</v>
      </c>
    </row>
    <row r="209" spans="1:33" s="5" customFormat="1" ht="15" customHeight="1" thickBot="1" x14ac:dyDescent="0.3">
      <c r="A209" s="918">
        <v>2026</v>
      </c>
      <c r="B209" s="138"/>
      <c r="C209" s="277">
        <v>0.69325400612645138</v>
      </c>
      <c r="D209" s="277">
        <v>0.69325400612645138</v>
      </c>
      <c r="E209" s="281">
        <v>0.69325400612645138</v>
      </c>
      <c r="F209" s="281">
        <v>0.69325400612645138</v>
      </c>
      <c r="G209" s="281">
        <v>0.69325400612645138</v>
      </c>
      <c r="H209" s="281">
        <v>0.69325400612645138</v>
      </c>
      <c r="I209" s="281"/>
      <c r="J209" s="281"/>
      <c r="K209" s="281"/>
      <c r="L209" s="281"/>
      <c r="M209" s="281"/>
      <c r="N209" s="278"/>
      <c r="O209" s="238"/>
      <c r="P209" s="74">
        <v>2.0797620183793541</v>
      </c>
      <c r="Q209" s="74">
        <v>2.0797620183793541</v>
      </c>
      <c r="R209" s="73">
        <v>4.1595240367587083</v>
      </c>
      <c r="S209" s="74"/>
      <c r="T209" s="73"/>
      <c r="U209" s="74"/>
      <c r="V209" s="73"/>
      <c r="W209" s="63"/>
      <c r="X209" s="68"/>
      <c r="Y209" s="1506"/>
      <c r="Z209" s="1477"/>
      <c r="AA209" s="1477"/>
      <c r="AB209" s="1477"/>
      <c r="AC209" s="1477"/>
      <c r="AD209" s="1477"/>
      <c r="AE209" s="1477"/>
      <c r="AF209" s="1507"/>
      <c r="AG209" s="1564"/>
    </row>
    <row r="210" spans="1:33" s="5" customFormat="1" ht="15" customHeight="1" thickBot="1" x14ac:dyDescent="0.3">
      <c r="A210" s="919" t="s">
        <v>220</v>
      </c>
      <c r="B210" s="139"/>
      <c r="C210" s="1104">
        <v>6.5472092111553892E-3</v>
      </c>
      <c r="D210" s="1104">
        <v>6.5472092111553892E-3</v>
      </c>
      <c r="E210" s="1105">
        <v>6.5472092111553892E-3</v>
      </c>
      <c r="F210" s="1105">
        <v>6.5472092111553892E-3</v>
      </c>
      <c r="G210" s="1105">
        <v>6.5472092111553892E-3</v>
      </c>
      <c r="H210" s="1105">
        <v>6.5472092111553892E-3</v>
      </c>
      <c r="I210" s="1105"/>
      <c r="J210" s="1105"/>
      <c r="K210" s="1105"/>
      <c r="L210" s="1105"/>
      <c r="M210" s="1105"/>
      <c r="N210" s="1106"/>
      <c r="O210" s="79"/>
      <c r="P210" s="1202">
        <v>6.5472092111553346E-3</v>
      </c>
      <c r="Q210" s="1202">
        <v>6.5472092111553346E-3</v>
      </c>
      <c r="R210" s="129">
        <v>6.5472092111553346E-3</v>
      </c>
      <c r="S210" s="1202"/>
      <c r="T210" s="129"/>
      <c r="U210" s="1202"/>
      <c r="V210" s="129"/>
      <c r="W210" s="797"/>
      <c r="X210" s="79"/>
      <c r="Y210" s="1506"/>
      <c r="Z210" s="1477"/>
      <c r="AA210" s="1477"/>
      <c r="AB210" s="1477"/>
      <c r="AC210" s="1477"/>
      <c r="AD210" s="1477"/>
      <c r="AE210" s="1477"/>
      <c r="AF210" s="1507"/>
      <c r="AG210" s="1564"/>
    </row>
    <row r="211" spans="1:33" s="5" customFormat="1" ht="11" thickBot="1" x14ac:dyDescent="0.3">
      <c r="A211" s="1169">
        <v>2025</v>
      </c>
      <c r="B211" s="1178" t="s">
        <v>254</v>
      </c>
      <c r="C211" s="60">
        <v>0.84358958721527488</v>
      </c>
      <c r="D211" s="60">
        <v>2.9656899787206354</v>
      </c>
      <c r="E211" s="61">
        <v>4.92820325567605</v>
      </c>
      <c r="F211" s="61">
        <v>3.2025176943071902</v>
      </c>
      <c r="G211" s="61">
        <v>2.3221434904458449</v>
      </c>
      <c r="H211" s="61">
        <v>0.88772704901671029</v>
      </c>
      <c r="I211" s="61">
        <v>0.85719575192780018</v>
      </c>
      <c r="J211" s="61">
        <v>1.0225760281555818</v>
      </c>
      <c r="K211" s="61">
        <v>1.3885513047776885</v>
      </c>
      <c r="L211" s="61">
        <v>1.4021807840699529</v>
      </c>
      <c r="M211" s="61">
        <v>0.8325917126213882</v>
      </c>
      <c r="N211" s="62">
        <v>0.69083719203668392</v>
      </c>
      <c r="O211" s="63"/>
      <c r="P211" s="1203">
        <v>8.7374828216119589</v>
      </c>
      <c r="Q211" s="1200">
        <v>6.4123882337697449</v>
      </c>
      <c r="R211" s="193">
        <v>15.149871055381706</v>
      </c>
      <c r="S211" s="1200">
        <v>3.2683230848610707</v>
      </c>
      <c r="T211" s="193">
        <v>18.418194140242775</v>
      </c>
      <c r="U211" s="1203">
        <v>2.925609688728025</v>
      </c>
      <c r="V211" s="194">
        <v>21.343803828970799</v>
      </c>
      <c r="W211" s="90"/>
      <c r="X211" s="63"/>
      <c r="Y211" s="1508" t="s">
        <v>254</v>
      </c>
      <c r="Z211" s="1480">
        <v>22.342155080852116</v>
      </c>
      <c r="AA211" s="1480">
        <v>21.943682874240736</v>
      </c>
      <c r="AB211" s="1480">
        <v>22.534116274118858</v>
      </c>
      <c r="AC211" s="1480">
        <v>21.11869057159344</v>
      </c>
      <c r="AD211" s="1480">
        <v>21.267403132339389</v>
      </c>
      <c r="AE211" s="1480">
        <v>21.097824751473226</v>
      </c>
      <c r="AF211" s="1480">
        <v>21.343803828970799</v>
      </c>
      <c r="AG211" s="1563">
        <v>1.1658978136141579E-2</v>
      </c>
    </row>
    <row r="212" spans="1:33" s="5" customFormat="1" ht="15" customHeight="1" thickBot="1" x14ac:dyDescent="0.3">
      <c r="A212" s="1170">
        <v>2026</v>
      </c>
      <c r="B212" s="1179"/>
      <c r="C212" s="70">
        <v>0.84572067200281453</v>
      </c>
      <c r="D212" s="70">
        <v>3.0444351313235876</v>
      </c>
      <c r="E212" s="71">
        <v>5.0942657448075526</v>
      </c>
      <c r="F212" s="71">
        <v>3.2989952757557872</v>
      </c>
      <c r="G212" s="71">
        <v>2.3865137691027689</v>
      </c>
      <c r="H212" s="71">
        <v>0.88835534576644604</v>
      </c>
      <c r="I212" s="71"/>
      <c r="J212" s="71"/>
      <c r="K212" s="71"/>
      <c r="L212" s="71"/>
      <c r="M212" s="71"/>
      <c r="N212" s="72"/>
      <c r="O212" s="63"/>
      <c r="P212" s="1201">
        <v>8.9844215481339536</v>
      </c>
      <c r="Q212" s="1201">
        <v>6.5738643906250029</v>
      </c>
      <c r="R212" s="199">
        <v>15.558285938758956</v>
      </c>
      <c r="S212" s="1201"/>
      <c r="T212" s="199"/>
      <c r="U212" s="1201"/>
      <c r="V212" s="199"/>
      <c r="W212" s="90"/>
      <c r="X212" s="63"/>
      <c r="Y212" s="1509"/>
      <c r="Z212" s="1480"/>
      <c r="AA212" s="1480"/>
      <c r="AB212" s="1480"/>
      <c r="AC212" s="1480"/>
      <c r="AD212" s="1480"/>
      <c r="AE212" s="1480"/>
      <c r="AF212" s="1480"/>
      <c r="AG212" s="1563"/>
    </row>
    <row r="213" spans="1:33" s="5" customFormat="1" ht="15" customHeight="1" thickBot="1" x14ac:dyDescent="0.3">
      <c r="A213" s="1171" t="s">
        <v>220</v>
      </c>
      <c r="B213" s="1180"/>
      <c r="C213" s="1118">
        <v>2.5262103987964712E-3</v>
      </c>
      <c r="D213" s="1118">
        <v>2.6552051349926289E-2</v>
      </c>
      <c r="E213" s="1119">
        <v>3.3696355551131207E-2</v>
      </c>
      <c r="F213" s="1119">
        <v>3.0125542044653165E-2</v>
      </c>
      <c r="G213" s="1119">
        <v>2.7720198567300899E-2</v>
      </c>
      <c r="H213" s="1119">
        <v>7.0775893382056814E-4</v>
      </c>
      <c r="I213" s="1119"/>
      <c r="J213" s="1119"/>
      <c r="K213" s="1119"/>
      <c r="L213" s="1119"/>
      <c r="M213" s="1119"/>
      <c r="N213" s="1120"/>
      <c r="O213" s="76"/>
      <c r="P213" s="1204">
        <v>2.8261998514171327E-2</v>
      </c>
      <c r="Q213" s="1204">
        <v>2.5181905862291919E-2</v>
      </c>
      <c r="R213" s="975">
        <v>2.6958307558147123E-2</v>
      </c>
      <c r="S213" s="1204"/>
      <c r="T213" s="975"/>
      <c r="U213" s="1199"/>
      <c r="V213" s="129"/>
      <c r="W213" s="797"/>
      <c r="X213" s="76"/>
      <c r="Y213" s="1509"/>
      <c r="Z213" s="1480"/>
      <c r="AA213" s="1480"/>
      <c r="AB213" s="1480"/>
      <c r="AC213" s="1480"/>
      <c r="AD213" s="1480"/>
      <c r="AE213" s="1480"/>
      <c r="AF213" s="1480"/>
      <c r="AG213" s="1563"/>
    </row>
    <row r="214" spans="1:33" s="5" customFormat="1" ht="11" thickBot="1" x14ac:dyDescent="0.3">
      <c r="A214" s="917">
        <v>2025</v>
      </c>
      <c r="B214" s="136" t="s">
        <v>255</v>
      </c>
      <c r="C214" s="235">
        <v>0.69860236045827506</v>
      </c>
      <c r="D214" s="235">
        <v>0.70448000604240246</v>
      </c>
      <c r="E214" s="236">
        <v>0.87097084405220559</v>
      </c>
      <c r="F214" s="236">
        <v>0.97082986557347295</v>
      </c>
      <c r="G214" s="236">
        <v>0.8439363999766325</v>
      </c>
      <c r="H214" s="236">
        <v>0.97885914124606543</v>
      </c>
      <c r="I214" s="236">
        <v>0.94704341010613757</v>
      </c>
      <c r="J214" s="236">
        <v>0.75675483995083148</v>
      </c>
      <c r="K214" s="236">
        <v>0.93154542359268611</v>
      </c>
      <c r="L214" s="236">
        <v>1.0460988704052712</v>
      </c>
      <c r="M214" s="236">
        <v>0.7322243978488443</v>
      </c>
      <c r="N214" s="237">
        <v>0.74196923639753998</v>
      </c>
      <c r="O214" s="238"/>
      <c r="P214" s="65">
        <v>2.274053210552883</v>
      </c>
      <c r="Q214" s="66">
        <v>2.793625406796171</v>
      </c>
      <c r="R214" s="64">
        <v>5.0676786173490544</v>
      </c>
      <c r="S214" s="66">
        <v>2.6353436736496549</v>
      </c>
      <c r="T214" s="64">
        <v>7.7030222909987094</v>
      </c>
      <c r="U214" s="65">
        <v>2.5202925046516556</v>
      </c>
      <c r="V214" s="67">
        <v>10.223314795650365</v>
      </c>
      <c r="W214" s="63"/>
      <c r="X214" s="68"/>
      <c r="Y214" s="1505" t="s">
        <v>255</v>
      </c>
      <c r="Z214" s="1477">
        <v>9.9811692533538636</v>
      </c>
      <c r="AA214" s="1477">
        <v>10.484176653071524</v>
      </c>
      <c r="AB214" s="1477">
        <v>10.812849707984999</v>
      </c>
      <c r="AC214" s="1477">
        <v>10.421977748811418</v>
      </c>
      <c r="AD214" s="1477">
        <v>10.306740504800883</v>
      </c>
      <c r="AE214" s="1477">
        <v>10.325176599478898</v>
      </c>
      <c r="AF214" s="1507">
        <v>10.223314795650365</v>
      </c>
      <c r="AG214" s="1564">
        <v>-9.865381269476111E-3</v>
      </c>
    </row>
    <row r="215" spans="1:33" s="5" customFormat="1" ht="15" customHeight="1" thickBot="1" x14ac:dyDescent="0.3">
      <c r="A215" s="918">
        <v>2026</v>
      </c>
      <c r="B215" s="138"/>
      <c r="C215" s="277">
        <v>0.65124799581021331</v>
      </c>
      <c r="D215" s="277">
        <v>0.60144380769643058</v>
      </c>
      <c r="E215" s="281">
        <v>0.91956366089140862</v>
      </c>
      <c r="F215" s="281">
        <v>0.87492091362101809</v>
      </c>
      <c r="G215" s="281">
        <v>0.77783062177290363</v>
      </c>
      <c r="H215" s="281">
        <v>0.94303308153387722</v>
      </c>
      <c r="I215" s="281"/>
      <c r="J215" s="281"/>
      <c r="K215" s="281"/>
      <c r="L215" s="281"/>
      <c r="M215" s="281"/>
      <c r="N215" s="278"/>
      <c r="O215" s="238"/>
      <c r="P215" s="74">
        <v>2.1722554643980523</v>
      </c>
      <c r="Q215" s="74">
        <v>2.5957846169277987</v>
      </c>
      <c r="R215" s="73">
        <v>4.768040081325851</v>
      </c>
      <c r="S215" s="74"/>
      <c r="T215" s="73"/>
      <c r="U215" s="74"/>
      <c r="V215" s="73"/>
      <c r="W215" s="63"/>
      <c r="X215" s="68"/>
      <c r="Y215" s="1506"/>
      <c r="Z215" s="1477"/>
      <c r="AA215" s="1477"/>
      <c r="AB215" s="1477"/>
      <c r="AC215" s="1477"/>
      <c r="AD215" s="1477"/>
      <c r="AE215" s="1477"/>
      <c r="AF215" s="1507"/>
      <c r="AG215" s="1564"/>
    </row>
    <row r="216" spans="1:33" s="5" customFormat="1" ht="15" customHeight="1" thickBot="1" x14ac:dyDescent="0.3">
      <c r="A216" s="919" t="s">
        <v>220</v>
      </c>
      <c r="B216" s="139"/>
      <c r="C216" s="1104">
        <v>-6.7784432644913822E-2</v>
      </c>
      <c r="D216" s="1104">
        <v>-0.14625851331793532</v>
      </c>
      <c r="E216" s="1105">
        <v>5.5791553955037321E-2</v>
      </c>
      <c r="F216" s="1105">
        <v>-9.8790689649623689E-2</v>
      </c>
      <c r="G216" s="1105">
        <v>-7.8330284373987494E-2</v>
      </c>
      <c r="H216" s="1105">
        <v>-3.659981115013388E-2</v>
      </c>
      <c r="I216" s="1105"/>
      <c r="J216" s="1105"/>
      <c r="K216" s="1105"/>
      <c r="L216" s="1105"/>
      <c r="M216" s="1105"/>
      <c r="N216" s="1106"/>
      <c r="O216" s="79"/>
      <c r="P216" s="1202">
        <v>-4.4764891904214052E-2</v>
      </c>
      <c r="Q216" s="1202">
        <v>-7.0818653562885206E-2</v>
      </c>
      <c r="R216" s="129">
        <v>-5.9127375401707476E-2</v>
      </c>
      <c r="S216" s="1202"/>
      <c r="T216" s="129"/>
      <c r="U216" s="1202"/>
      <c r="V216" s="129"/>
      <c r="W216" s="797"/>
      <c r="X216" s="79"/>
      <c r="Y216" s="1506"/>
      <c r="Z216" s="1477"/>
      <c r="AA216" s="1477"/>
      <c r="AB216" s="1477"/>
      <c r="AC216" s="1477"/>
      <c r="AD216" s="1477"/>
      <c r="AE216" s="1477"/>
      <c r="AF216" s="1507"/>
      <c r="AG216" s="1564"/>
    </row>
    <row r="217" spans="1:33" s="5" customFormat="1" ht="11" thickBot="1" x14ac:dyDescent="0.3">
      <c r="A217" s="917">
        <v>2025</v>
      </c>
      <c r="B217" s="136" t="s">
        <v>256</v>
      </c>
      <c r="C217" s="240">
        <v>2.4525232448754992E-2</v>
      </c>
      <c r="D217" s="240">
        <v>2.5411641136136625E-2</v>
      </c>
      <c r="E217" s="241">
        <v>3.3750948275596049E-2</v>
      </c>
      <c r="F217" s="241">
        <v>3.9770422222328086E-2</v>
      </c>
      <c r="G217" s="241">
        <v>3.5279881812538751E-2</v>
      </c>
      <c r="H217" s="241">
        <v>4.1388103681965063E-2</v>
      </c>
      <c r="I217" s="241">
        <v>4.0002824172143202E-2</v>
      </c>
      <c r="J217" s="241">
        <v>3.2269485171810205E-2</v>
      </c>
      <c r="K217" s="241">
        <v>3.85236067715784E-2</v>
      </c>
      <c r="L217" s="241">
        <v>4.2101608149938526E-2</v>
      </c>
      <c r="M217" s="241">
        <v>2.8085794303641658E-2</v>
      </c>
      <c r="N217" s="242">
        <v>2.7822433761291364E-2</v>
      </c>
      <c r="O217" s="238"/>
      <c r="P217" s="65">
        <v>8.3687821860487663E-2</v>
      </c>
      <c r="Q217" s="66">
        <v>0.11643840771683191</v>
      </c>
      <c r="R217" s="64">
        <v>0.20012622957731957</v>
      </c>
      <c r="S217" s="66">
        <v>0.1107959161155318</v>
      </c>
      <c r="T217" s="64">
        <v>0.31092214569285137</v>
      </c>
      <c r="U217" s="65">
        <v>9.8009836214871554E-2</v>
      </c>
      <c r="V217" s="67">
        <v>0.40893198190772295</v>
      </c>
      <c r="W217" s="63"/>
      <c r="X217" s="68"/>
      <c r="Y217" s="1505" t="s">
        <v>256</v>
      </c>
      <c r="Z217" s="1477">
        <v>0.40716829963779766</v>
      </c>
      <c r="AA217" s="1477">
        <v>0.42646862964425186</v>
      </c>
      <c r="AB217" s="1477">
        <v>0.42949183699878662</v>
      </c>
      <c r="AC217" s="1477">
        <v>0.42121059159264862</v>
      </c>
      <c r="AD217" s="1477">
        <v>0.40754874835987204</v>
      </c>
      <c r="AE217" s="1477">
        <v>0.40702023693981365</v>
      </c>
      <c r="AF217" s="1507">
        <v>0.40893198190772295</v>
      </c>
      <c r="AG217" s="1564">
        <v>4.6969285416439679E-3</v>
      </c>
    </row>
    <row r="218" spans="1:33" s="5" customFormat="1" ht="15" customHeight="1" thickBot="1" x14ac:dyDescent="0.3">
      <c r="A218" s="918">
        <v>2026</v>
      </c>
      <c r="B218" s="138"/>
      <c r="C218" s="243">
        <v>2.2821286034104639E-2</v>
      </c>
      <c r="D218" s="243">
        <v>2.208117280417796E-2</v>
      </c>
      <c r="E218" s="244">
        <v>3.6167964422076149E-2</v>
      </c>
      <c r="F218" s="244">
        <v>3.5540162454404778E-2</v>
      </c>
      <c r="G218" s="244">
        <v>3.2519346676433088E-2</v>
      </c>
      <c r="H218" s="244">
        <v>4.0007594924190475E-2</v>
      </c>
      <c r="I218" s="244"/>
      <c r="J218" s="244"/>
      <c r="K218" s="244"/>
      <c r="L218" s="244"/>
      <c r="M218" s="244"/>
      <c r="N218" s="245"/>
      <c r="O218" s="238"/>
      <c r="P218" s="74">
        <v>8.1070423260358751E-2</v>
      </c>
      <c r="Q218" s="74">
        <v>0.10806710405502834</v>
      </c>
      <c r="R218" s="73">
        <v>0.18913752731538708</v>
      </c>
      <c r="S218" s="74"/>
      <c r="T218" s="73"/>
      <c r="U218" s="74"/>
      <c r="V218" s="73"/>
      <c r="W218" s="63"/>
      <c r="X218" s="68"/>
      <c r="Y218" s="1506"/>
      <c r="Z218" s="1477"/>
      <c r="AA218" s="1477"/>
      <c r="AB218" s="1477"/>
      <c r="AC218" s="1477"/>
      <c r="AD218" s="1477"/>
      <c r="AE218" s="1477"/>
      <c r="AF218" s="1507"/>
      <c r="AG218" s="1564"/>
    </row>
    <row r="219" spans="1:33" s="5" customFormat="1" ht="15" customHeight="1" thickBot="1" x14ac:dyDescent="0.3">
      <c r="A219" s="919" t="s">
        <v>220</v>
      </c>
      <c r="B219" s="139"/>
      <c r="C219" s="1104">
        <v>-6.9477278888618779E-2</v>
      </c>
      <c r="D219" s="1104">
        <v>-0.13106073370533211</v>
      </c>
      <c r="E219" s="1105">
        <v>7.1613281106763654E-2</v>
      </c>
      <c r="F219" s="1105">
        <v>-0.10636698157929883</v>
      </c>
      <c r="G219" s="1105">
        <v>-7.8246722899296864E-2</v>
      </c>
      <c r="H219" s="1105">
        <v>-3.3355206809732328E-2</v>
      </c>
      <c r="I219" s="1105"/>
      <c r="J219" s="1105"/>
      <c r="K219" s="1105"/>
      <c r="L219" s="1105"/>
      <c r="M219" s="1105"/>
      <c r="N219" s="1106"/>
      <c r="O219" s="79"/>
      <c r="P219" s="1202">
        <v>-3.1275740507289859E-2</v>
      </c>
      <c r="Q219" s="1202">
        <v>-7.1894693735093412E-2</v>
      </c>
      <c r="R219" s="129">
        <v>-5.4908855701430996E-2</v>
      </c>
      <c r="S219" s="1202"/>
      <c r="T219" s="129"/>
      <c r="U219" s="1202"/>
      <c r="V219" s="129"/>
      <c r="W219" s="797"/>
      <c r="X219" s="79"/>
      <c r="Y219" s="1506"/>
      <c r="Z219" s="1477"/>
      <c r="AA219" s="1477"/>
      <c r="AB219" s="1477"/>
      <c r="AC219" s="1477"/>
      <c r="AD219" s="1477"/>
      <c r="AE219" s="1477"/>
      <c r="AF219" s="1507"/>
      <c r="AG219" s="1564"/>
    </row>
    <row r="220" spans="1:33" s="5" customFormat="1" ht="11" thickBot="1" x14ac:dyDescent="0.3">
      <c r="A220" s="1169">
        <v>2025</v>
      </c>
      <c r="B220" s="1181" t="s">
        <v>257</v>
      </c>
      <c r="C220" s="60">
        <v>0.7231275929070301</v>
      </c>
      <c r="D220" s="60">
        <v>0.72989164717853905</v>
      </c>
      <c r="E220" s="60">
        <v>0.9047217923278017</v>
      </c>
      <c r="F220" s="60">
        <v>1.0106002877958011</v>
      </c>
      <c r="G220" s="60">
        <v>0.87921628178917122</v>
      </c>
      <c r="H220" s="60">
        <v>1.0202472449280304</v>
      </c>
      <c r="I220" s="60">
        <v>0.98704623427828075</v>
      </c>
      <c r="J220" s="60">
        <v>0.78902432512264165</v>
      </c>
      <c r="K220" s="60">
        <v>0.97006903036426451</v>
      </c>
      <c r="L220" s="60">
        <v>1.0882004785552097</v>
      </c>
      <c r="M220" s="60">
        <v>0.76031019215248596</v>
      </c>
      <c r="N220" s="62">
        <v>0.76979167015883132</v>
      </c>
      <c r="O220" s="63"/>
      <c r="P220" s="1203">
        <v>2.3577410324133705</v>
      </c>
      <c r="Q220" s="1200">
        <v>2.9100638145130029</v>
      </c>
      <c r="R220" s="64">
        <v>5.2678048469263743</v>
      </c>
      <c r="S220" s="1200">
        <v>2.7461395897651868</v>
      </c>
      <c r="T220" s="64">
        <v>8.0139444366915615</v>
      </c>
      <c r="U220" s="1203">
        <v>2.6183023408665269</v>
      </c>
      <c r="V220" s="67">
        <v>10.632246777558088</v>
      </c>
      <c r="W220" s="63"/>
      <c r="X220" s="63"/>
      <c r="Y220" s="1508" t="s">
        <v>257</v>
      </c>
      <c r="Z220" s="1476">
        <v>10.388337552991661</v>
      </c>
      <c r="AA220" s="1476">
        <v>10.910645282715775</v>
      </c>
      <c r="AB220" s="1476">
        <v>11.242341544983786</v>
      </c>
      <c r="AC220" s="1476">
        <v>10.843188340404067</v>
      </c>
      <c r="AD220" s="1476">
        <v>10.714289253160755</v>
      </c>
      <c r="AE220" s="1476">
        <v>10.73219683641871</v>
      </c>
      <c r="AF220" s="1476">
        <v>10.632246777558088</v>
      </c>
      <c r="AG220" s="1563">
        <v>-9.3131034012953976E-3</v>
      </c>
    </row>
    <row r="221" spans="1:33" s="5" customFormat="1" ht="15" customHeight="1" thickBot="1" x14ac:dyDescent="0.3">
      <c r="A221" s="1170">
        <v>2026</v>
      </c>
      <c r="B221" s="1179"/>
      <c r="C221" s="70">
        <v>0.67406928184431791</v>
      </c>
      <c r="D221" s="70">
        <v>0.62352498050060856</v>
      </c>
      <c r="E221" s="70">
        <v>0.95573162531348477</v>
      </c>
      <c r="F221" s="70">
        <v>0.91046107607542281</v>
      </c>
      <c r="G221" s="70">
        <v>0.81034996844933671</v>
      </c>
      <c r="H221" s="70">
        <v>0.9830406764580677</v>
      </c>
      <c r="I221" s="70"/>
      <c r="J221" s="70"/>
      <c r="K221" s="70"/>
      <c r="L221" s="70"/>
      <c r="M221" s="70"/>
      <c r="N221" s="72"/>
      <c r="O221" s="63"/>
      <c r="P221" s="1201">
        <v>2.253325887658411</v>
      </c>
      <c r="Q221" s="1201">
        <v>2.703851720982827</v>
      </c>
      <c r="R221" s="73">
        <v>4.9571776086412385</v>
      </c>
      <c r="S221" s="1201"/>
      <c r="T221" s="73"/>
      <c r="U221" s="1201"/>
      <c r="V221" s="73"/>
      <c r="W221" s="63"/>
      <c r="X221" s="63"/>
      <c r="Y221" s="1509"/>
      <c r="Z221" s="1476"/>
      <c r="AA221" s="1476"/>
      <c r="AB221" s="1476"/>
      <c r="AC221" s="1476"/>
      <c r="AD221" s="1476"/>
      <c r="AE221" s="1476"/>
      <c r="AF221" s="1476"/>
      <c r="AG221" s="1563"/>
    </row>
    <row r="222" spans="1:33" s="5" customFormat="1" ht="15" customHeight="1" thickBot="1" x14ac:dyDescent="0.3">
      <c r="A222" s="1171" t="s">
        <v>220</v>
      </c>
      <c r="B222" s="1180"/>
      <c r="C222" s="1118">
        <v>-6.7841846368348224E-2</v>
      </c>
      <c r="D222" s="1118">
        <v>-0.14572939297099821</v>
      </c>
      <c r="E222" s="1119">
        <v>5.6381788764518916E-2</v>
      </c>
      <c r="F222" s="1119">
        <v>-9.9088841483302798E-2</v>
      </c>
      <c r="G222" s="1119">
        <v>-7.8326931343553161E-2</v>
      </c>
      <c r="H222" s="1119">
        <v>-3.6468188132757304E-2</v>
      </c>
      <c r="I222" s="1119"/>
      <c r="J222" s="1119"/>
      <c r="K222" s="1119"/>
      <c r="L222" s="1119"/>
      <c r="M222" s="1119"/>
      <c r="N222" s="1120"/>
      <c r="O222" s="76"/>
      <c r="P222" s="1204">
        <v>-4.4286095597225426E-2</v>
      </c>
      <c r="Q222" s="1204">
        <v>-7.0861708427753273E-2</v>
      </c>
      <c r="R222" s="975">
        <v>-5.8967111977653967E-2</v>
      </c>
      <c r="S222" s="1204"/>
      <c r="T222" s="975"/>
      <c r="U222" s="1199"/>
      <c r="V222" s="129"/>
      <c r="W222" s="797"/>
      <c r="X222" s="76"/>
      <c r="Y222" s="1509"/>
      <c r="Z222" s="1476"/>
      <c r="AA222" s="1476"/>
      <c r="AB222" s="1476"/>
      <c r="AC222" s="1476"/>
      <c r="AD222" s="1476"/>
      <c r="AE222" s="1476"/>
      <c r="AF222" s="1476"/>
      <c r="AG222" s="1563"/>
    </row>
    <row r="223" spans="1:33" s="5" customFormat="1" ht="11" thickBot="1" x14ac:dyDescent="0.3">
      <c r="A223" s="1160">
        <v>2025</v>
      </c>
      <c r="B223" s="1037" t="s">
        <v>258</v>
      </c>
      <c r="C223" s="1038">
        <v>5.8040555947985819</v>
      </c>
      <c r="D223" s="1038">
        <v>7.609402297984472</v>
      </c>
      <c r="E223" s="1038">
        <v>9.1632136405871947</v>
      </c>
      <c r="F223" s="1038">
        <v>7.5760831492948775</v>
      </c>
      <c r="G223" s="1038">
        <v>6.7228364635819569</v>
      </c>
      <c r="H223" s="1038">
        <v>5.6282867866637281</v>
      </c>
      <c r="I223" s="1038">
        <v>5.7613325295510789</v>
      </c>
      <c r="J223" s="1038">
        <v>5.7396483168751278</v>
      </c>
      <c r="K223" s="1038">
        <v>6.0564339723014591</v>
      </c>
      <c r="L223" s="1038">
        <v>6.0666362894675618</v>
      </c>
      <c r="M223" s="1038">
        <v>5.1079547459579917</v>
      </c>
      <c r="N223" s="1040">
        <v>5.3156678709890279</v>
      </c>
      <c r="O223" s="63"/>
      <c r="P223" s="1064">
        <v>22.576671533370245</v>
      </c>
      <c r="Q223" s="1065">
        <v>19.927206399540559</v>
      </c>
      <c r="R223" s="1065">
        <v>42.503877932910818</v>
      </c>
      <c r="S223" s="1065">
        <v>17.557414818727665</v>
      </c>
      <c r="T223" s="1065">
        <v>60.061292751638483</v>
      </c>
      <c r="U223" s="1064">
        <v>16.490258906414581</v>
      </c>
      <c r="V223" s="1064">
        <v>76.551551658053057</v>
      </c>
      <c r="W223" s="90"/>
      <c r="X223" s="63"/>
      <c r="Y223" s="1524" t="s">
        <v>258</v>
      </c>
      <c r="Z223" s="1500">
        <v>82.758895836800548</v>
      </c>
      <c r="AA223" s="1500">
        <v>82.056869751146962</v>
      </c>
      <c r="AB223" s="1500">
        <v>81.80840470669412</v>
      </c>
      <c r="AC223" s="1500">
        <v>78.946351136464841</v>
      </c>
      <c r="AD223" s="1500">
        <v>78.094679786033225</v>
      </c>
      <c r="AE223" s="1500">
        <v>77.52590135491576</v>
      </c>
      <c r="AF223" s="1500">
        <v>76.551551658053057</v>
      </c>
      <c r="AG223" s="1565">
        <v>-1.2568053770856562E-2</v>
      </c>
    </row>
    <row r="224" spans="1:33" s="5" customFormat="1" ht="15" customHeight="1" thickBot="1" x14ac:dyDescent="0.3">
      <c r="A224" s="1161">
        <v>2026</v>
      </c>
      <c r="B224" s="1194"/>
      <c r="C224" s="1042">
        <v>5.6444759381208414</v>
      </c>
      <c r="D224" s="1042">
        <v>7.4788135194995151</v>
      </c>
      <c r="E224" s="1042">
        <v>9.2970664082386456</v>
      </c>
      <c r="F224" s="1042">
        <v>7.492049021558854</v>
      </c>
      <c r="G224" s="1042">
        <v>6.6443521360640379</v>
      </c>
      <c r="H224" s="1042">
        <v>5.5188912455235837</v>
      </c>
      <c r="I224" s="1042"/>
      <c r="J224" s="1042"/>
      <c r="K224" s="1042"/>
      <c r="L224" s="1042"/>
      <c r="M224" s="1042"/>
      <c r="N224" s="1044"/>
      <c r="O224" s="63"/>
      <c r="P224" s="1067">
        <v>22.420355865859001</v>
      </c>
      <c r="Q224" s="1067">
        <v>19.655292403146472</v>
      </c>
      <c r="R224" s="1067">
        <v>42.075648269005477</v>
      </c>
      <c r="S224" s="1067"/>
      <c r="T224" s="1067"/>
      <c r="U224" s="1067"/>
      <c r="V224" s="1067"/>
      <c r="W224" s="90"/>
      <c r="X224" s="63"/>
      <c r="Y224" s="1525"/>
      <c r="Z224" s="1500"/>
      <c r="AA224" s="1500"/>
      <c r="AB224" s="1500"/>
      <c r="AC224" s="1500"/>
      <c r="AD224" s="1500"/>
      <c r="AE224" s="1500"/>
      <c r="AF224" s="1500"/>
      <c r="AG224" s="1565"/>
    </row>
    <row r="225" spans="1:33" s="5" customFormat="1" ht="15" customHeight="1" thickBot="1" x14ac:dyDescent="0.3">
      <c r="A225" s="1162" t="s">
        <v>220</v>
      </c>
      <c r="B225" s="1045"/>
      <c r="C225" s="1046">
        <v>-2.7494508636469812E-2</v>
      </c>
      <c r="D225" s="1046">
        <v>-1.7161502752922705E-2</v>
      </c>
      <c r="E225" s="1047">
        <v>1.4607622707667592E-2</v>
      </c>
      <c r="F225" s="1047">
        <v>-1.1092028173403129E-2</v>
      </c>
      <c r="G225" s="1047">
        <v>-1.1674287771697812E-2</v>
      </c>
      <c r="H225" s="1047">
        <v>-1.9436738973457789E-2</v>
      </c>
      <c r="I225" s="1047"/>
      <c r="J225" s="1047"/>
      <c r="K225" s="1047"/>
      <c r="L225" s="1047"/>
      <c r="M225" s="1047"/>
      <c r="N225" s="1048"/>
      <c r="O225" s="76"/>
      <c r="P225" s="1069">
        <v>-6.9237693997627565E-3</v>
      </c>
      <c r="Q225" s="1069">
        <v>-1.3645364580574431E-2</v>
      </c>
      <c r="R225" s="1069">
        <v>-1.0075072787035332E-2</v>
      </c>
      <c r="S225" s="1069"/>
      <c r="T225" s="1069"/>
      <c r="U225" s="1069"/>
      <c r="V225" s="1069"/>
      <c r="W225" s="797"/>
      <c r="X225" s="76"/>
      <c r="Y225" s="1525"/>
      <c r="Z225" s="1500"/>
      <c r="AA225" s="1500"/>
      <c r="AB225" s="1500"/>
      <c r="AC225" s="1500"/>
      <c r="AD225" s="1500"/>
      <c r="AE225" s="1500"/>
      <c r="AF225" s="1500"/>
      <c r="AG225" s="1565"/>
    </row>
    <row r="226" spans="1:33" s="5"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5" customHeight="1" thickBot="1" x14ac:dyDescent="0.35">
      <c r="B228" s="48" t="s">
        <v>527</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527</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5">
        <v>2.9691252838269131</v>
      </c>
      <c r="D229" s="235">
        <v>2.8366338420451123</v>
      </c>
      <c r="E229" s="236">
        <v>2.9838843877992467</v>
      </c>
      <c r="F229" s="236">
        <v>3.1672980122660692</v>
      </c>
      <c r="G229" s="236">
        <v>2.9485057548078917</v>
      </c>
      <c r="H229" s="236">
        <v>3.1534919472412395</v>
      </c>
      <c r="I229" s="236">
        <v>3.3284704884173975</v>
      </c>
      <c r="J229" s="236">
        <v>2.7945746351303882</v>
      </c>
      <c r="K229" s="236">
        <v>3.0504994136875028</v>
      </c>
      <c r="L229" s="235">
        <v>3.2344591380972241</v>
      </c>
      <c r="M229" s="235">
        <v>2.730969396259161</v>
      </c>
      <c r="N229" s="237">
        <v>3.1713341753931963</v>
      </c>
      <c r="O229" s="238"/>
      <c r="P229" s="191">
        <v>8.7896435136712725</v>
      </c>
      <c r="Q229" s="192">
        <v>9.2692957143152004</v>
      </c>
      <c r="R229" s="193">
        <v>18.058939227986471</v>
      </c>
      <c r="S229" s="192">
        <v>9.1735445372352888</v>
      </c>
      <c r="T229" s="193">
        <v>27.232483765221758</v>
      </c>
      <c r="U229" s="191">
        <v>9.1367627097495809</v>
      </c>
      <c r="V229" s="194">
        <v>36.369246474971341</v>
      </c>
      <c r="W229" s="90"/>
      <c r="X229" s="68"/>
      <c r="Y229" s="1505" t="s">
        <v>70</v>
      </c>
      <c r="Z229" s="1473">
        <v>50.18742120340309</v>
      </c>
      <c r="AA229" s="1473">
        <v>39.806188287774035</v>
      </c>
      <c r="AB229" s="1473">
        <v>43.094347128830151</v>
      </c>
      <c r="AC229" s="1473">
        <v>44.209203401322085</v>
      </c>
      <c r="AD229" s="1473">
        <v>40.42922918026774</v>
      </c>
      <c r="AE229" s="1473">
        <v>38.08385749255109</v>
      </c>
      <c r="AF229" s="1473">
        <v>36.369246474971341</v>
      </c>
      <c r="AG229" s="1540">
        <v>-4.5021989117439418E-2</v>
      </c>
    </row>
    <row r="230" spans="1:33" s="5" customFormat="1" ht="15" customHeight="1" thickBot="1" x14ac:dyDescent="0.3">
      <c r="A230" s="1032">
        <v>2026</v>
      </c>
      <c r="B230" s="138"/>
      <c r="C230" s="277">
        <v>2.6592838749936565</v>
      </c>
      <c r="D230" s="277">
        <v>2.7111514757129918</v>
      </c>
      <c r="E230" s="281">
        <v>2.9245401626455916</v>
      </c>
      <c r="F230" s="281">
        <v>2.9041693589789279</v>
      </c>
      <c r="G230" s="281">
        <v>2.5747834792391204</v>
      </c>
      <c r="H230" s="281">
        <v>3.0022118215561355</v>
      </c>
      <c r="I230" s="281"/>
      <c r="J230" s="281"/>
      <c r="K230" s="281"/>
      <c r="L230" s="281"/>
      <c r="M230" s="281"/>
      <c r="N230" s="278"/>
      <c r="O230" s="238"/>
      <c r="P230" s="198">
        <v>8.2949755133522398</v>
      </c>
      <c r="Q230" s="198">
        <v>8.4811646597741834</v>
      </c>
      <c r="R230" s="199">
        <v>16.776140173126421</v>
      </c>
      <c r="S230" s="198"/>
      <c r="T230" s="199"/>
      <c r="U230" s="198"/>
      <c r="V230" s="199"/>
      <c r="W230" s="90"/>
      <c r="X230" s="68"/>
      <c r="Y230" s="1506"/>
      <c r="Z230" s="1473"/>
      <c r="AA230" s="1473"/>
      <c r="AB230" s="1473"/>
      <c r="AC230" s="1473"/>
      <c r="AD230" s="1473"/>
      <c r="AE230" s="1473"/>
      <c r="AF230" s="1473"/>
      <c r="AG230" s="1540"/>
    </row>
    <row r="231" spans="1:33" s="5" customFormat="1" ht="15" customHeight="1" thickBot="1" x14ac:dyDescent="0.3">
      <c r="A231" s="1033" t="s">
        <v>220</v>
      </c>
      <c r="B231" s="139"/>
      <c r="C231" s="1104">
        <v>-0.10435444085872363</v>
      </c>
      <c r="D231" s="1104">
        <v>-4.4236363704119167E-2</v>
      </c>
      <c r="E231" s="1105">
        <v>-1.9888245468325346E-2</v>
      </c>
      <c r="F231" s="1105">
        <v>-8.3076695741328033E-2</v>
      </c>
      <c r="G231" s="1105">
        <v>-0.12674971889044895</v>
      </c>
      <c r="H231" s="1105">
        <v>-4.7972256855593982E-2</v>
      </c>
      <c r="I231" s="1105"/>
      <c r="J231" s="1105"/>
      <c r="K231" s="1105"/>
      <c r="L231" s="1105"/>
      <c r="M231" s="1105"/>
      <c r="N231" s="1106"/>
      <c r="O231" s="79"/>
      <c r="P231" s="78">
        <v>-5.6278505442187036E-2</v>
      </c>
      <c r="Q231" s="78">
        <v>-8.5025991060340519E-2</v>
      </c>
      <c r="R231" s="129">
        <v>-7.1034020252532776E-2</v>
      </c>
      <c r="S231" s="78"/>
      <c r="T231" s="129"/>
      <c r="U231" s="78"/>
      <c r="V231" s="129"/>
      <c r="W231" s="797"/>
      <c r="X231" s="79"/>
      <c r="Y231" s="1506"/>
      <c r="Z231" s="1473"/>
      <c r="AA231" s="1473"/>
      <c r="AB231" s="1473"/>
      <c r="AC231" s="1473"/>
      <c r="AD231" s="1473"/>
      <c r="AE231" s="1473"/>
      <c r="AF231" s="1473"/>
      <c r="AG231" s="1540"/>
    </row>
    <row r="232" spans="1:33" s="5" customFormat="1" ht="11" thickBot="1" x14ac:dyDescent="0.3">
      <c r="A232" s="1031">
        <v>2025</v>
      </c>
      <c r="B232" s="136" t="s">
        <v>72</v>
      </c>
      <c r="C232" s="235">
        <v>2.3440207600546219</v>
      </c>
      <c r="D232" s="235">
        <v>2.1887768563474541</v>
      </c>
      <c r="E232" s="236">
        <v>2.3455528048284684</v>
      </c>
      <c r="F232" s="236">
        <v>2.6397969775889227</v>
      </c>
      <c r="G232" s="236">
        <v>2.5555914407621052</v>
      </c>
      <c r="H232" s="236">
        <v>2.7517664476738113</v>
      </c>
      <c r="I232" s="236">
        <v>2.9606046931142078</v>
      </c>
      <c r="J232" s="236">
        <v>2.7652702219647738</v>
      </c>
      <c r="K232" s="236">
        <v>2.5810941699215766</v>
      </c>
      <c r="L232" s="236">
        <v>2.6608891998227158</v>
      </c>
      <c r="M232" s="236">
        <v>2.2705420116766737</v>
      </c>
      <c r="N232" s="237">
        <v>2.7303905718653314</v>
      </c>
      <c r="O232" s="238"/>
      <c r="P232" s="65">
        <v>6.8783504212305449</v>
      </c>
      <c r="Q232" s="66">
        <v>7.9471548660248388</v>
      </c>
      <c r="R232" s="64">
        <v>14.825505287255384</v>
      </c>
      <c r="S232" s="66">
        <v>8.3069690850005582</v>
      </c>
      <c r="T232" s="64">
        <v>23.132474372255942</v>
      </c>
      <c r="U232" s="65">
        <v>7.6618217833647204</v>
      </c>
      <c r="V232" s="194">
        <v>30.794296155620664</v>
      </c>
      <c r="W232" s="90"/>
      <c r="X232" s="68"/>
      <c r="Y232" s="1505" t="s">
        <v>72</v>
      </c>
      <c r="Z232" s="1473">
        <v>23.717068219475653</v>
      </c>
      <c r="AA232" s="1473">
        <v>20.192021336531283</v>
      </c>
      <c r="AB232" s="1473">
        <v>24.445395802665111</v>
      </c>
      <c r="AC232" s="1473">
        <v>26.7706099873092</v>
      </c>
      <c r="AD232" s="1473">
        <v>28.087122334501117</v>
      </c>
      <c r="AE232" s="1473">
        <v>29.666278766008155</v>
      </c>
      <c r="AF232" s="1473">
        <v>30.794296155620664</v>
      </c>
      <c r="AG232" s="1540">
        <v>3.8023555246335786E-2</v>
      </c>
    </row>
    <row r="233" spans="1:33" s="5" customFormat="1" ht="15" customHeight="1" thickBot="1" x14ac:dyDescent="0.3">
      <c r="A233" s="1032">
        <v>2026</v>
      </c>
      <c r="B233" s="138"/>
      <c r="C233" s="277">
        <v>2.2738351497344715</v>
      </c>
      <c r="D233" s="277">
        <v>2.2346527384730916</v>
      </c>
      <c r="E233" s="281">
        <v>2.5158698635849626</v>
      </c>
      <c r="F233" s="281">
        <v>2.6534894261269315</v>
      </c>
      <c r="G233" s="281">
        <v>2.375636267341509</v>
      </c>
      <c r="H233" s="281">
        <v>2.8487378155929632</v>
      </c>
      <c r="I233" s="281"/>
      <c r="J233" s="281"/>
      <c r="K233" s="281"/>
      <c r="L233" s="281"/>
      <c r="M233" s="281"/>
      <c r="N233" s="278"/>
      <c r="O233" s="238"/>
      <c r="P233" s="74">
        <v>7.0243577517925253</v>
      </c>
      <c r="Q233" s="74">
        <v>7.8778635090614042</v>
      </c>
      <c r="R233" s="73">
        <v>14.90222126085393</v>
      </c>
      <c r="S233" s="74"/>
      <c r="T233" s="73"/>
      <c r="U233" s="74"/>
      <c r="V233" s="199"/>
      <c r="W233" s="90"/>
      <c r="X233" s="68"/>
      <c r="Y233" s="1506"/>
      <c r="Z233" s="1473"/>
      <c r="AA233" s="1473"/>
      <c r="AB233" s="1473"/>
      <c r="AC233" s="1473"/>
      <c r="AD233" s="1473"/>
      <c r="AE233" s="1473"/>
      <c r="AF233" s="1473"/>
      <c r="AG233" s="1540"/>
    </row>
    <row r="234" spans="1:33" s="5" customFormat="1" ht="15" customHeight="1" thickBot="1" x14ac:dyDescent="0.3">
      <c r="A234" s="1033" t="s">
        <v>220</v>
      </c>
      <c r="B234" s="139"/>
      <c r="C234" s="1104">
        <v>-2.9942401328610608E-2</v>
      </c>
      <c r="D234" s="1104">
        <v>2.095959759104609E-2</v>
      </c>
      <c r="E234" s="1105">
        <v>7.261275824014099E-2</v>
      </c>
      <c r="F234" s="1105">
        <v>5.1869324248241498E-3</v>
      </c>
      <c r="G234" s="1105">
        <v>-7.041625298562261E-2</v>
      </c>
      <c r="H234" s="1105">
        <v>3.523967958876964E-2</v>
      </c>
      <c r="I234" s="1105"/>
      <c r="J234" s="1105"/>
      <c r="K234" s="1105"/>
      <c r="L234" s="1105"/>
      <c r="M234" s="1105"/>
      <c r="N234" s="1106"/>
      <c r="O234" s="79"/>
      <c r="P234" s="78">
        <v>2.1227085219636073E-2</v>
      </c>
      <c r="Q234" s="78">
        <v>-8.7190143053162954E-3</v>
      </c>
      <c r="R234" s="129">
        <v>5.1745941950790773E-3</v>
      </c>
      <c r="S234" s="78"/>
      <c r="T234" s="129"/>
      <c r="U234" s="78"/>
      <c r="V234" s="129"/>
      <c r="W234" s="797"/>
      <c r="X234" s="79"/>
      <c r="Y234" s="1506"/>
      <c r="Z234" s="1473"/>
      <c r="AA234" s="1473"/>
      <c r="AB234" s="1473"/>
      <c r="AC234" s="1473"/>
      <c r="AD234" s="1473"/>
      <c r="AE234" s="1473"/>
      <c r="AF234" s="1473"/>
      <c r="AG234" s="1540"/>
    </row>
    <row r="235" spans="1:33" s="5" customFormat="1" ht="11" thickBot="1" x14ac:dyDescent="0.3">
      <c r="A235" s="1031">
        <v>2025</v>
      </c>
      <c r="B235" s="136" t="s">
        <v>74</v>
      </c>
      <c r="C235" s="246">
        <v>9.2097067445482943E-3</v>
      </c>
      <c r="D235" s="246">
        <v>8.6091136879399323E-3</v>
      </c>
      <c r="E235" s="247">
        <v>7.3576727406875425E-3</v>
      </c>
      <c r="F235" s="247">
        <v>6.0995915150640753E-3</v>
      </c>
      <c r="G235" s="247">
        <v>5.0863454018045332E-3</v>
      </c>
      <c r="H235" s="247">
        <v>4.7760280357434064E-3</v>
      </c>
      <c r="I235" s="247">
        <v>5.2205745506314289E-3</v>
      </c>
      <c r="J235" s="247">
        <v>4.515648635374455E-3</v>
      </c>
      <c r="K235" s="247">
        <v>5.6960939937427176E-3</v>
      </c>
      <c r="L235" s="247">
        <v>7.895535288744886E-3</v>
      </c>
      <c r="M235" s="247">
        <v>6.9226338971035625E-3</v>
      </c>
      <c r="N235" s="248">
        <v>8.3160359471073364E-3</v>
      </c>
      <c r="O235" s="238"/>
      <c r="P235" s="312">
        <v>2.5176493173175767E-2</v>
      </c>
      <c r="Q235" s="312">
        <v>1.5961964952612016E-2</v>
      </c>
      <c r="R235" s="497">
        <v>4.1138458125787786E-2</v>
      </c>
      <c r="S235" s="312">
        <v>1.5432317179748601E-2</v>
      </c>
      <c r="T235" s="497">
        <v>5.6570775305536385E-2</v>
      </c>
      <c r="U235" s="312">
        <v>2.3134205132955783E-2</v>
      </c>
      <c r="V235" s="497">
        <v>7.9704980438492168E-2</v>
      </c>
      <c r="W235" s="794"/>
      <c r="X235" s="68"/>
      <c r="Y235" s="1505" t="s">
        <v>74</v>
      </c>
      <c r="Z235" s="1473">
        <v>4.3650487651343606E-2</v>
      </c>
      <c r="AA235" s="1473">
        <v>2.4431032662659575E-2</v>
      </c>
      <c r="AB235" s="1473">
        <v>3.9059292804692849E-2</v>
      </c>
      <c r="AC235" s="1473">
        <v>6.5173417896402908E-2</v>
      </c>
      <c r="AD235" s="1473">
        <v>7.7015863782100888E-2</v>
      </c>
      <c r="AE235" s="1473">
        <v>8.1629148840689628E-2</v>
      </c>
      <c r="AF235" s="1503">
        <v>7.9704980438492168E-2</v>
      </c>
      <c r="AG235" s="1540">
        <v>-2.3572074798338713E-2</v>
      </c>
    </row>
    <row r="236" spans="1:33" s="5" customFormat="1" ht="15" customHeight="1" thickBot="1" x14ac:dyDescent="0.3">
      <c r="A236" s="1032">
        <v>2026</v>
      </c>
      <c r="B236" s="138"/>
      <c r="C236" s="249">
        <v>8.6596587208639057E-3</v>
      </c>
      <c r="D236" s="249">
        <v>7.5400172382495871E-3</v>
      </c>
      <c r="E236" s="250">
        <v>7.577595177213188E-3</v>
      </c>
      <c r="F236" s="250">
        <v>6.5182695564694974E-3</v>
      </c>
      <c r="G236" s="250">
        <v>4.5916833363516384E-3</v>
      </c>
      <c r="H236" s="250">
        <v>4.5089734611631722E-3</v>
      </c>
      <c r="I236" s="250"/>
      <c r="J236" s="250"/>
      <c r="K236" s="250"/>
      <c r="L236" s="250"/>
      <c r="M236" s="250"/>
      <c r="N236" s="251"/>
      <c r="O236" s="238"/>
      <c r="P236" s="313">
        <v>2.3777271136326682E-2</v>
      </c>
      <c r="Q236" s="313">
        <v>1.5618926353984309E-2</v>
      </c>
      <c r="R236" s="444">
        <v>3.9396197490310994E-2</v>
      </c>
      <c r="S236" s="313"/>
      <c r="T236" s="444"/>
      <c r="U236" s="313"/>
      <c r="V236" s="444"/>
      <c r="W236" s="794"/>
      <c r="X236" s="68"/>
      <c r="Y236" s="1506"/>
      <c r="Z236" s="1473"/>
      <c r="AA236" s="1473"/>
      <c r="AB236" s="1473"/>
      <c r="AC236" s="1473"/>
      <c r="AD236" s="1473"/>
      <c r="AE236" s="1473"/>
      <c r="AF236" s="1503"/>
      <c r="AG236" s="1540"/>
    </row>
    <row r="237" spans="1:33" s="5" customFormat="1" ht="15" customHeight="1" thickBot="1" x14ac:dyDescent="0.3">
      <c r="A237" s="1033" t="s">
        <v>220</v>
      </c>
      <c r="B237" s="139"/>
      <c r="C237" s="1104">
        <v>-5.9724814148940278E-2</v>
      </c>
      <c r="D237" s="1104">
        <v>-0.12418194118960094</v>
      </c>
      <c r="E237" s="1105">
        <v>2.9890217229897438E-2</v>
      </c>
      <c r="F237" s="1105">
        <v>6.8640340975525793E-2</v>
      </c>
      <c r="G237" s="1105">
        <v>-9.7252944182162418E-2</v>
      </c>
      <c r="H237" s="1105">
        <v>-5.591562121947765E-2</v>
      </c>
      <c r="I237" s="1105"/>
      <c r="J237" s="1105"/>
      <c r="K237" s="1105"/>
      <c r="L237" s="1105"/>
      <c r="M237" s="1105"/>
      <c r="N237" s="1106"/>
      <c r="O237" s="79"/>
      <c r="P237" s="78">
        <v>-5.5576526374208561E-2</v>
      </c>
      <c r="Q237" s="78">
        <v>-2.1491000615909257E-2</v>
      </c>
      <c r="R237" s="129">
        <v>-4.2351140875273821E-2</v>
      </c>
      <c r="S237" s="78"/>
      <c r="T237" s="129"/>
      <c r="U237" s="78"/>
      <c r="V237" s="129"/>
      <c r="W237" s="797"/>
      <c r="X237" s="79"/>
      <c r="Y237" s="1506"/>
      <c r="Z237" s="1473"/>
      <c r="AA237" s="1473"/>
      <c r="AB237" s="1473"/>
      <c r="AC237" s="1473"/>
      <c r="AD237" s="1473"/>
      <c r="AE237" s="1473"/>
      <c r="AF237" s="1503"/>
      <c r="AG237" s="1540"/>
    </row>
    <row r="238" spans="1:33" s="5" customFormat="1" ht="11" thickBot="1" x14ac:dyDescent="0.3">
      <c r="A238" s="1031">
        <v>2025</v>
      </c>
      <c r="B238" s="136" t="s">
        <v>76</v>
      </c>
      <c r="C238" s="252">
        <v>5.6741087181328396E-4</v>
      </c>
      <c r="D238" s="252">
        <v>5.6740212737634813E-4</v>
      </c>
      <c r="E238" s="253">
        <v>5.6742372779805788E-4</v>
      </c>
      <c r="F238" s="253">
        <v>5.6742052719535542E-4</v>
      </c>
      <c r="G238" s="253">
        <v>5.6742471372723483E-4</v>
      </c>
      <c r="H238" s="253">
        <v>5.8009053465155199E-4</v>
      </c>
      <c r="I238" s="253">
        <v>5.8009755209719187E-4</v>
      </c>
      <c r="J238" s="253">
        <v>5.8009990815394922E-4</v>
      </c>
      <c r="K238" s="253">
        <v>5.6742563674993586E-4</v>
      </c>
      <c r="L238" s="253">
        <v>5.6743381787338989E-4</v>
      </c>
      <c r="M238" s="253">
        <v>5.674300515548053E-4</v>
      </c>
      <c r="N238" s="254">
        <v>5.6743852165392489E-4</v>
      </c>
      <c r="O238" s="412"/>
      <c r="P238" s="315">
        <v>1.7022367269876899E-3</v>
      </c>
      <c r="Q238" s="316">
        <v>1.7149357755741421E-3</v>
      </c>
      <c r="R238" s="1257">
        <v>3.417172502561832E-3</v>
      </c>
      <c r="S238" s="316">
        <v>1.7276230970010768E-3</v>
      </c>
      <c r="T238" s="1257">
        <v>5.1447955995629086E-3</v>
      </c>
      <c r="U238" s="315">
        <v>1.70230239108212E-3</v>
      </c>
      <c r="V238" s="978">
        <v>6.8470979906450286E-3</v>
      </c>
      <c r="W238" s="800"/>
      <c r="X238" s="68"/>
      <c r="Y238" s="1505" t="s">
        <v>76</v>
      </c>
      <c r="Z238" s="1473">
        <v>5.477627490977641E-3</v>
      </c>
      <c r="AA238" s="1473">
        <v>5.2643446518250894E-3</v>
      </c>
      <c r="AB238" s="1473">
        <v>6.7517581864530683E-3</v>
      </c>
      <c r="AC238" s="1473">
        <v>7.4682092167901839E-3</v>
      </c>
      <c r="AD238" s="1473">
        <v>7.3714677555141309E-3</v>
      </c>
      <c r="AE238" s="1473">
        <v>6.5759930309399871E-3</v>
      </c>
      <c r="AF238" s="1504">
        <v>6.8470979906450286E-3</v>
      </c>
      <c r="AG238" s="1540">
        <v>4.1226467003461692E-2</v>
      </c>
    </row>
    <row r="239" spans="1:33" s="5" customFormat="1" ht="15" customHeight="1" thickBot="1" x14ac:dyDescent="0.3">
      <c r="A239" s="1032">
        <v>2026</v>
      </c>
      <c r="B239" s="138"/>
      <c r="C239" s="255">
        <v>5.6742703816225701E-4</v>
      </c>
      <c r="D239" s="255">
        <v>5.6741193012167681E-4</v>
      </c>
      <c r="E239" s="256">
        <v>5.6743593255008395E-4</v>
      </c>
      <c r="F239" s="256">
        <v>5.6743179666343647E-4</v>
      </c>
      <c r="G239" s="256">
        <v>5.6743388085527121E-4</v>
      </c>
      <c r="H239" s="256">
        <v>5.8007972352144019E-4</v>
      </c>
      <c r="I239" s="256"/>
      <c r="J239" s="256"/>
      <c r="K239" s="256"/>
      <c r="L239" s="256"/>
      <c r="M239" s="256"/>
      <c r="N239" s="257"/>
      <c r="O239" s="238"/>
      <c r="P239" s="317">
        <v>1.7022749008340178E-3</v>
      </c>
      <c r="Q239" s="317">
        <v>1.714945401040148E-3</v>
      </c>
      <c r="R239" s="979">
        <v>3.4172203018741657E-3</v>
      </c>
      <c r="S239" s="317"/>
      <c r="T239" s="979"/>
      <c r="U239" s="317"/>
      <c r="V239" s="979"/>
      <c r="W239" s="800"/>
      <c r="X239" s="68"/>
      <c r="Y239" s="1506"/>
      <c r="Z239" s="1473"/>
      <c r="AA239" s="1473"/>
      <c r="AB239" s="1473"/>
      <c r="AC239" s="1473"/>
      <c r="AD239" s="1473"/>
      <c r="AE239" s="1473"/>
      <c r="AF239" s="1504"/>
      <c r="AG239" s="1540"/>
    </row>
    <row r="240" spans="1:33" s="5" customFormat="1" ht="15" customHeight="1" thickBot="1" x14ac:dyDescent="0.3">
      <c r="A240" s="1033" t="s">
        <v>220</v>
      </c>
      <c r="B240" s="139"/>
      <c r="C240" s="1104">
        <v>2.8491433238457101E-5</v>
      </c>
      <c r="D240" s="1104">
        <v>1.7276539610474158E-5</v>
      </c>
      <c r="E240" s="1105">
        <v>2.1509061796607684E-5</v>
      </c>
      <c r="F240" s="1105">
        <v>1.9860874855469941E-5</v>
      </c>
      <c r="G240" s="1105">
        <v>1.6155672840124318E-5</v>
      </c>
      <c r="H240" s="1105">
        <v>-1.8636970379626607E-5</v>
      </c>
      <c r="I240" s="1105"/>
      <c r="J240" s="1105"/>
      <c r="K240" s="1105"/>
      <c r="L240" s="1105"/>
      <c r="M240" s="1105"/>
      <c r="N240" s="1106"/>
      <c r="O240" s="79"/>
      <c r="P240" s="78">
        <v>2.2425697743849765E-5</v>
      </c>
      <c r="Q240" s="78">
        <v>5.6127268104962928E-6</v>
      </c>
      <c r="R240" s="129">
        <v>1.3987971721625248E-5</v>
      </c>
      <c r="S240" s="78"/>
      <c r="T240" s="129"/>
      <c r="U240" s="78"/>
      <c r="V240" s="129"/>
      <c r="W240" s="797"/>
      <c r="X240" s="79"/>
      <c r="Y240" s="1506"/>
      <c r="Z240" s="1473"/>
      <c r="AA240" s="1473"/>
      <c r="AB240" s="1473"/>
      <c r="AC240" s="1473"/>
      <c r="AD240" s="1473"/>
      <c r="AE240" s="1473"/>
      <c r="AF240" s="1504"/>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68"/>
      <c r="Y241" s="1505" t="s">
        <v>78</v>
      </c>
      <c r="Z241" s="1473">
        <v>0</v>
      </c>
      <c r="AA241" s="1473">
        <v>0</v>
      </c>
      <c r="AB241" s="1473">
        <v>0</v>
      </c>
      <c r="AC241" s="1473">
        <v>0</v>
      </c>
      <c r="AD241" s="1473">
        <v>0</v>
      </c>
      <c r="AE241" s="1473">
        <v>0</v>
      </c>
      <c r="AF241" s="1473">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38"/>
      <c r="P242" s="198">
        <v>0</v>
      </c>
      <c r="Q242" s="198">
        <v>0</v>
      </c>
      <c r="R242" s="199">
        <v>0</v>
      </c>
      <c r="S242" s="198"/>
      <c r="T242" s="199"/>
      <c r="U242" s="198"/>
      <c r="V242" s="199"/>
      <c r="W242" s="90"/>
      <c r="X242" s="68"/>
      <c r="Y242" s="1506"/>
      <c r="Z242" s="1473"/>
      <c r="AA242" s="1473"/>
      <c r="AB242" s="1473"/>
      <c r="AC242" s="1473"/>
      <c r="AD242" s="1473"/>
      <c r="AE242" s="1473"/>
      <c r="AF242" s="1473"/>
      <c r="AG242" s="1540"/>
    </row>
    <row r="243" spans="1:33" s="5" customFormat="1" ht="15" customHeight="1" thickBot="1" x14ac:dyDescent="0.3">
      <c r="A243" s="1033" t="s">
        <v>220</v>
      </c>
      <c r="B243" s="139"/>
      <c r="C243" s="1107">
        <v>0</v>
      </c>
      <c r="D243" s="1107">
        <v>0</v>
      </c>
      <c r="E243" s="1108">
        <v>0</v>
      </c>
      <c r="F243" s="1108">
        <v>0</v>
      </c>
      <c r="G243" s="1108">
        <v>0</v>
      </c>
      <c r="H243" s="1108">
        <v>0</v>
      </c>
      <c r="I243" s="1108"/>
      <c r="J243" s="1108"/>
      <c r="K243" s="1108"/>
      <c r="L243" s="1108"/>
      <c r="M243" s="1108"/>
      <c r="N243" s="1109"/>
      <c r="O243" s="79"/>
      <c r="P243" s="311">
        <v>0</v>
      </c>
      <c r="Q243" s="311">
        <v>0</v>
      </c>
      <c r="R243" s="975">
        <v>0</v>
      </c>
      <c r="S243" s="311"/>
      <c r="T243" s="975"/>
      <c r="U243" s="311"/>
      <c r="V243" s="975"/>
      <c r="W243" s="76"/>
      <c r="X243" s="79"/>
      <c r="Y243" s="1506"/>
      <c r="Z243" s="1473"/>
      <c r="AA243" s="1473"/>
      <c r="AB243" s="1473"/>
      <c r="AC243" s="1473"/>
      <c r="AD243" s="1473"/>
      <c r="AE243" s="1473"/>
      <c r="AF243" s="1473"/>
      <c r="AG243" s="1540"/>
    </row>
    <row r="244" spans="1:33" s="5" customFormat="1" ht="11" thickBot="1" x14ac:dyDescent="0.3">
      <c r="A244" s="1031">
        <v>2025</v>
      </c>
      <c r="B244" s="136" t="s">
        <v>80</v>
      </c>
      <c r="C244" s="235">
        <v>1.2650553857923563</v>
      </c>
      <c r="D244" s="235">
        <v>1.2086481479934537</v>
      </c>
      <c r="E244" s="236">
        <v>1.2713389636315739</v>
      </c>
      <c r="F244" s="236">
        <v>1.3494259388484122</v>
      </c>
      <c r="G244" s="236">
        <v>1.2562767759362359</v>
      </c>
      <c r="H244" s="236">
        <v>1.3479507698012452</v>
      </c>
      <c r="I244" s="236">
        <v>1.4224465715609049</v>
      </c>
      <c r="J244" s="236">
        <v>1.1951444156540707</v>
      </c>
      <c r="K244" s="236">
        <v>1.299699811364269</v>
      </c>
      <c r="L244" s="236">
        <v>1.3780192845366492</v>
      </c>
      <c r="M244" s="236">
        <v>1.1636623025668993</v>
      </c>
      <c r="N244" s="237">
        <v>1.3511443050330145</v>
      </c>
      <c r="O244" s="238"/>
      <c r="P244" s="65">
        <v>3.7450424974173835</v>
      </c>
      <c r="Q244" s="66">
        <v>3.9536534845858933</v>
      </c>
      <c r="R244" s="64">
        <v>7.6986959820032768</v>
      </c>
      <c r="S244" s="66">
        <v>3.9172907985792444</v>
      </c>
      <c r="T244" s="193">
        <v>11.615986780582521</v>
      </c>
      <c r="U244" s="65">
        <v>3.892825892136563</v>
      </c>
      <c r="V244" s="194">
        <v>15.508812672719085</v>
      </c>
      <c r="W244" s="90"/>
      <c r="X244" s="68"/>
      <c r="Y244" s="1505" t="s">
        <v>80</v>
      </c>
      <c r="Z244" s="1473">
        <v>17.605087905403931</v>
      </c>
      <c r="AA244" s="1473">
        <v>15.718347993601332</v>
      </c>
      <c r="AB244" s="1473">
        <v>17.847242015059393</v>
      </c>
      <c r="AC244" s="1473">
        <v>17.639878386658804</v>
      </c>
      <c r="AD244" s="1473">
        <v>16.681081070921373</v>
      </c>
      <c r="AE244" s="1473">
        <v>16.199403185578454</v>
      </c>
      <c r="AF244" s="1473">
        <v>15.508812672719085</v>
      </c>
      <c r="AG244" s="1540">
        <v>-4.2630614532402578E-2</v>
      </c>
    </row>
    <row r="245" spans="1:33" s="5" customFormat="1" ht="15" customHeight="1" thickBot="1" x14ac:dyDescent="0.3">
      <c r="A245" s="1032">
        <v>2026</v>
      </c>
      <c r="B245" s="138"/>
      <c r="C245" s="277">
        <v>1.1387419171311248</v>
      </c>
      <c r="D245" s="277">
        <v>1.1583069891454341</v>
      </c>
      <c r="E245" s="281">
        <v>1.2482525967585636</v>
      </c>
      <c r="F245" s="281">
        <v>1.242362276914488</v>
      </c>
      <c r="G245" s="281">
        <v>1.1036387129783227</v>
      </c>
      <c r="H245" s="281">
        <v>1.2823165069593263</v>
      </c>
      <c r="I245" s="281"/>
      <c r="J245" s="281"/>
      <c r="K245" s="281"/>
      <c r="L245" s="281"/>
      <c r="M245" s="281"/>
      <c r="N245" s="278"/>
      <c r="O245" s="238"/>
      <c r="P245" s="74">
        <v>3.5453015030351223</v>
      </c>
      <c r="Q245" s="74">
        <v>3.6283174968521368</v>
      </c>
      <c r="R245" s="73">
        <v>7.1736189998872586</v>
      </c>
      <c r="S245" s="74"/>
      <c r="T245" s="199"/>
      <c r="U245" s="74"/>
      <c r="V245" s="199"/>
      <c r="W245" s="90"/>
      <c r="X245" s="68"/>
      <c r="Y245" s="1506"/>
      <c r="Z245" s="1473"/>
      <c r="AA245" s="1473"/>
      <c r="AB245" s="1473"/>
      <c r="AC245" s="1473"/>
      <c r="AD245" s="1473"/>
      <c r="AE245" s="1473"/>
      <c r="AF245" s="1473"/>
      <c r="AG245" s="1540"/>
    </row>
    <row r="246" spans="1:33" s="5" customFormat="1" ht="15" customHeight="1" thickBot="1" x14ac:dyDescent="0.3">
      <c r="A246" s="1033" t="s">
        <v>220</v>
      </c>
      <c r="B246" s="139"/>
      <c r="C246" s="1104">
        <v>-9.9848172720213485E-2</v>
      </c>
      <c r="D246" s="1104">
        <v>-4.1650797158456619E-2</v>
      </c>
      <c r="E246" s="1105">
        <v>-1.8159096459267051E-2</v>
      </c>
      <c r="F246" s="1105">
        <v>-7.9340154099373103E-2</v>
      </c>
      <c r="G246" s="1105">
        <v>-0.12150034600787726</v>
      </c>
      <c r="H246" s="1105">
        <v>-4.869188423817334E-2</v>
      </c>
      <c r="I246" s="1105"/>
      <c r="J246" s="1105"/>
      <c r="K246" s="1105"/>
      <c r="L246" s="1105"/>
      <c r="M246" s="1105"/>
      <c r="N246" s="1106"/>
      <c r="O246" s="79"/>
      <c r="P246" s="78">
        <v>-5.3334773776266754E-2</v>
      </c>
      <c r="Q246" s="78">
        <v>-8.2287430854055307E-2</v>
      </c>
      <c r="R246" s="129">
        <v>-6.8203366303001875E-2</v>
      </c>
      <c r="S246" s="78"/>
      <c r="T246" s="129"/>
      <c r="U246" s="78"/>
      <c r="V246" s="129"/>
      <c r="W246" s="797"/>
      <c r="X246" s="79"/>
      <c r="Y246" s="1506"/>
      <c r="Z246" s="1473"/>
      <c r="AA246" s="1473"/>
      <c r="AB246" s="1473"/>
      <c r="AC246" s="1473"/>
      <c r="AD246" s="1473"/>
      <c r="AE246" s="1473"/>
      <c r="AF246" s="1473"/>
      <c r="AG246" s="1540"/>
    </row>
    <row r="247" spans="1:33" s="5" customFormat="1" ht="11" thickBot="1" x14ac:dyDescent="0.3">
      <c r="A247" s="1031">
        <v>2025</v>
      </c>
      <c r="B247" s="136" t="s">
        <v>82</v>
      </c>
      <c r="C247" s="240">
        <v>5.3964624771697299E-2</v>
      </c>
      <c r="D247" s="240">
        <v>5.0436365933198259E-2</v>
      </c>
      <c r="E247" s="241">
        <v>5.3999443855636944E-2</v>
      </c>
      <c r="F247" s="241">
        <v>6.0686789242011513E-2</v>
      </c>
      <c r="G247" s="241">
        <v>5.8773033387738587E-2</v>
      </c>
      <c r="H247" s="241">
        <v>6.4649557486605946E-2</v>
      </c>
      <c r="I247" s="241">
        <v>6.9395865507058563E-2</v>
      </c>
      <c r="J247" s="241">
        <v>6.4956460430022359E-2</v>
      </c>
      <c r="K247" s="241">
        <v>5.9352638946566061E-2</v>
      </c>
      <c r="L247" s="241">
        <v>6.1166156339481192E-2</v>
      </c>
      <c r="M247" s="241">
        <v>5.2294658755541457E-2</v>
      </c>
      <c r="N247" s="242">
        <v>6.2745727738688695E-2</v>
      </c>
      <c r="O247" s="238"/>
      <c r="P247" s="65">
        <v>0.15840043456053249</v>
      </c>
      <c r="Q247" s="66">
        <v>0.18410938011635605</v>
      </c>
      <c r="R247" s="64">
        <v>0.34250981467688857</v>
      </c>
      <c r="S247" s="66">
        <v>0.19370496488364697</v>
      </c>
      <c r="T247" s="64">
        <v>0.53621477956053554</v>
      </c>
      <c r="U247" s="65">
        <v>0.17620654283371134</v>
      </c>
      <c r="V247" s="67">
        <v>0.71242132239424683</v>
      </c>
      <c r="W247" s="63"/>
      <c r="X247" s="68"/>
      <c r="Y247" s="1505" t="s">
        <v>82</v>
      </c>
      <c r="Z247" s="1473">
        <v>0.30365691299458791</v>
      </c>
      <c r="AA247" s="1473">
        <v>0.30296248056639485</v>
      </c>
      <c r="AB247" s="1473">
        <v>0.39074091937835176</v>
      </c>
      <c r="AC247" s="1473">
        <v>0.44801245145876251</v>
      </c>
      <c r="AD247" s="1473">
        <v>0.54581619260926317</v>
      </c>
      <c r="AE247" s="1473">
        <v>0.6870712640508233</v>
      </c>
      <c r="AF247" s="1502">
        <v>0.71242132239424683</v>
      </c>
      <c r="AG247" s="1540">
        <v>3.689582095744344E-2</v>
      </c>
    </row>
    <row r="248" spans="1:33" s="5" customFormat="1" ht="15" customHeight="1" thickBot="1" x14ac:dyDescent="0.3">
      <c r="A248" s="1032">
        <v>2026</v>
      </c>
      <c r="B248" s="138"/>
      <c r="C248" s="243">
        <v>5.2522501443067908E-2</v>
      </c>
      <c r="D248" s="243">
        <v>5.1683536005747932E-2</v>
      </c>
      <c r="E248" s="244">
        <v>5.8130075342441946E-2</v>
      </c>
      <c r="F248" s="244">
        <v>6.1188227946209858E-2</v>
      </c>
      <c r="G248" s="244">
        <v>5.4787408717919567E-2</v>
      </c>
      <c r="H248" s="244">
        <v>6.6002720225101549E-2</v>
      </c>
      <c r="I248" s="244"/>
      <c r="J248" s="244"/>
      <c r="K248" s="244"/>
      <c r="L248" s="244"/>
      <c r="M248" s="244"/>
      <c r="N248" s="245"/>
      <c r="O248" s="238"/>
      <c r="P248" s="74">
        <v>0.16233611279125779</v>
      </c>
      <c r="Q248" s="74">
        <v>0.18197835688923097</v>
      </c>
      <c r="R248" s="73">
        <v>0.34431446968048873</v>
      </c>
      <c r="S248" s="74"/>
      <c r="T248" s="73"/>
      <c r="U248" s="74"/>
      <c r="V248" s="73"/>
      <c r="W248" s="63"/>
      <c r="X248" s="68"/>
      <c r="Y248" s="1506"/>
      <c r="Z248" s="1473"/>
      <c r="AA248" s="1473"/>
      <c r="AB248" s="1473"/>
      <c r="AC248" s="1473"/>
      <c r="AD248" s="1473"/>
      <c r="AE248" s="1473"/>
      <c r="AF248" s="1502"/>
      <c r="AG248" s="1540"/>
    </row>
    <row r="249" spans="1:33" s="5" customFormat="1" ht="15" customHeight="1" thickBot="1" x14ac:dyDescent="0.3">
      <c r="A249" s="1033" t="s">
        <v>220</v>
      </c>
      <c r="B249" s="139"/>
      <c r="C249" s="1104">
        <v>-2.6723494043189161E-2</v>
      </c>
      <c r="D249" s="1104">
        <v>2.4727595842284116E-2</v>
      </c>
      <c r="E249" s="1105">
        <v>7.6493963490585279E-2</v>
      </c>
      <c r="F249" s="1105">
        <v>8.2627324737624356E-3</v>
      </c>
      <c r="G249" s="1105">
        <v>-6.7813832978893235E-2</v>
      </c>
      <c r="H249" s="1105">
        <v>2.0930734735128704E-2</v>
      </c>
      <c r="I249" s="1105"/>
      <c r="J249" s="1105"/>
      <c r="K249" s="1105"/>
      <c r="L249" s="1105"/>
      <c r="M249" s="1105"/>
      <c r="N249" s="1106"/>
      <c r="O249" s="79"/>
      <c r="P249" s="78">
        <v>2.4846385312290824E-2</v>
      </c>
      <c r="Q249" s="78">
        <v>-1.1574767270294887E-2</v>
      </c>
      <c r="R249" s="129">
        <v>5.2689147179697917E-3</v>
      </c>
      <c r="S249" s="78"/>
      <c r="T249" s="129"/>
      <c r="U249" s="78"/>
      <c r="V249" s="129"/>
      <c r="W249" s="797"/>
      <c r="X249" s="79"/>
      <c r="Y249" s="1506"/>
      <c r="Z249" s="1473"/>
      <c r="AA249" s="1473"/>
      <c r="AB249" s="1473"/>
      <c r="AC249" s="1473"/>
      <c r="AD249" s="1473"/>
      <c r="AE249" s="1473"/>
      <c r="AF249" s="1502"/>
      <c r="AG249" s="1540"/>
    </row>
    <row r="250" spans="1:33" s="5" customFormat="1" ht="13.5" customHeight="1" thickBot="1" x14ac:dyDescent="0.3">
      <c r="A250" s="1031">
        <v>2025</v>
      </c>
      <c r="B250" s="136" t="s">
        <v>259</v>
      </c>
      <c r="C250" s="240">
        <v>2.6674650943840379E-2</v>
      </c>
      <c r="D250" s="240">
        <v>2.4939923906785344E-2</v>
      </c>
      <c r="E250" s="241">
        <v>2.1325315941225564E-2</v>
      </c>
      <c r="F250" s="241">
        <v>1.7691528482501259E-2</v>
      </c>
      <c r="G250" s="241">
        <v>1.4764912184623499E-2</v>
      </c>
      <c r="H250" s="241">
        <v>1.4028263193162383E-2</v>
      </c>
      <c r="I250" s="241">
        <v>1.5312272140851079E-2</v>
      </c>
      <c r="J250" s="241">
        <v>1.3276194582407972E-2</v>
      </c>
      <c r="K250" s="241">
        <v>1.6526083674375081E-2</v>
      </c>
      <c r="L250" s="241">
        <v>2.2878854887552095E-2</v>
      </c>
      <c r="M250" s="241">
        <v>2.006876854056789E-2</v>
      </c>
      <c r="N250" s="242">
        <v>2.4093410822114709E-2</v>
      </c>
      <c r="O250" s="226"/>
      <c r="P250" s="312">
        <v>7.2939890791851286E-2</v>
      </c>
      <c r="Q250" s="314">
        <v>4.6484703860287142E-2</v>
      </c>
      <c r="R250" s="1102">
        <v>0.11942459465213842</v>
      </c>
      <c r="S250" s="314">
        <v>4.511455039763413E-2</v>
      </c>
      <c r="T250" s="1102">
        <v>0.16453914504977254</v>
      </c>
      <c r="U250" s="312">
        <v>6.7041034250234693E-2</v>
      </c>
      <c r="V250" s="497">
        <v>0.23158017930000724</v>
      </c>
      <c r="W250" s="794"/>
      <c r="X250" s="68"/>
      <c r="Y250" s="1505" t="s">
        <v>259</v>
      </c>
      <c r="Z250" s="1473">
        <v>0.12120223521872213</v>
      </c>
      <c r="AA250" s="1473">
        <v>8.6422740686181415E-2</v>
      </c>
      <c r="AB250" s="1473">
        <v>0.11668332960297942</v>
      </c>
      <c r="AC250" s="1473">
        <v>0.19394318051747766</v>
      </c>
      <c r="AD250" s="1473">
        <v>0.24043293332577792</v>
      </c>
      <c r="AE250" s="1473">
        <v>0.23433601923239158</v>
      </c>
      <c r="AF250" s="1502">
        <v>0.23158017930000724</v>
      </c>
      <c r="AG250" s="1540">
        <v>-1.1760206311482032E-2</v>
      </c>
    </row>
    <row r="251" spans="1:33" s="5" customFormat="1" ht="13.5" customHeight="1" thickBot="1" x14ac:dyDescent="0.3">
      <c r="A251" s="1032">
        <v>2026</v>
      </c>
      <c r="B251" s="138"/>
      <c r="C251" s="243">
        <v>2.5092262953520898E-2</v>
      </c>
      <c r="D251" s="243">
        <v>2.1858338867438813E-2</v>
      </c>
      <c r="E251" s="244">
        <v>2.1966877362847147E-2</v>
      </c>
      <c r="F251" s="244">
        <v>1.8907167006342832E-2</v>
      </c>
      <c r="G251" s="244">
        <v>1.334249860319903E-2</v>
      </c>
      <c r="H251" s="244">
        <v>1.311390125914535E-2</v>
      </c>
      <c r="I251" s="244"/>
      <c r="J251" s="244"/>
      <c r="K251" s="244"/>
      <c r="L251" s="244"/>
      <c r="M251" s="244"/>
      <c r="N251" s="245"/>
      <c r="O251" s="238"/>
      <c r="P251" s="313">
        <v>6.8917479183806862E-2</v>
      </c>
      <c r="Q251" s="313">
        <v>4.5363566868687207E-2</v>
      </c>
      <c r="R251" s="444">
        <v>0.11428104605249406</v>
      </c>
      <c r="S251" s="313"/>
      <c r="T251" s="444"/>
      <c r="U251" s="313"/>
      <c r="V251" s="444"/>
      <c r="W251" s="794"/>
      <c r="X251" s="68"/>
      <c r="Y251" s="1506"/>
      <c r="Z251" s="1473"/>
      <c r="AA251" s="1473"/>
      <c r="AB251" s="1473"/>
      <c r="AC251" s="1473"/>
      <c r="AD251" s="1473"/>
      <c r="AE251" s="1473"/>
      <c r="AF251" s="1502"/>
      <c r="AG251" s="1540"/>
    </row>
    <row r="252" spans="1:33" s="5" customFormat="1" ht="13.5" customHeight="1" thickBot="1" x14ac:dyDescent="0.3">
      <c r="A252" s="1033" t="s">
        <v>220</v>
      </c>
      <c r="B252" s="139"/>
      <c r="C252" s="1104">
        <v>-5.9321788077038737E-2</v>
      </c>
      <c r="D252" s="1104">
        <v>-0.12356032243178303</v>
      </c>
      <c r="E252" s="1105">
        <v>3.0084497851744992E-2</v>
      </c>
      <c r="F252" s="1105">
        <v>6.8713029800899564E-2</v>
      </c>
      <c r="G252" s="1105">
        <v>-9.6337422372603135E-2</v>
      </c>
      <c r="H252" s="1105">
        <v>-6.5179981400884227E-2</v>
      </c>
      <c r="I252" s="1105"/>
      <c r="J252" s="1105"/>
      <c r="K252" s="1105"/>
      <c r="L252" s="1105"/>
      <c r="M252" s="1105"/>
      <c r="N252" s="1106"/>
      <c r="O252" s="79"/>
      <c r="P252" s="78">
        <v>-5.5146937627356583E-2</v>
      </c>
      <c r="Q252" s="78">
        <v>-2.4118406669204291E-2</v>
      </c>
      <c r="R252" s="129">
        <v>-4.3069424808403645E-2</v>
      </c>
      <c r="S252" s="78"/>
      <c r="T252" s="129"/>
      <c r="U252" s="78"/>
      <c r="V252" s="129"/>
      <c r="W252" s="797"/>
      <c r="X252" s="79"/>
      <c r="Y252" s="1506"/>
      <c r="Z252" s="1473"/>
      <c r="AA252" s="1473"/>
      <c r="AB252" s="1473"/>
      <c r="AC252" s="1473"/>
      <c r="AD252" s="1473"/>
      <c r="AE252" s="1473"/>
      <c r="AF252" s="1502"/>
      <c r="AG252" s="1540"/>
    </row>
    <row r="253" spans="1:33" s="5" customFormat="1" ht="13.5" customHeight="1" thickBot="1" x14ac:dyDescent="0.3">
      <c r="A253" s="1031">
        <v>2025</v>
      </c>
      <c r="B253" s="136" t="s">
        <v>260</v>
      </c>
      <c r="C253" s="246">
        <v>1.4181815440571523E-3</v>
      </c>
      <c r="D253" s="246">
        <v>1.4181622704888871E-3</v>
      </c>
      <c r="E253" s="247">
        <v>1.4182098798667621E-3</v>
      </c>
      <c r="F253" s="247">
        <v>1.418202825434884E-3</v>
      </c>
      <c r="G253" s="247">
        <v>1.4182120529481661E-3</v>
      </c>
      <c r="H253" s="247">
        <v>1.4833855980000278E-3</v>
      </c>
      <c r="I253" s="247">
        <v>1.4834010651157015E-3</v>
      </c>
      <c r="J253" s="247">
        <v>1.4834062580882258E-3</v>
      </c>
      <c r="K253" s="247">
        <v>1.4182140873777321E-3</v>
      </c>
      <c r="L253" s="247">
        <v>1.4182321193496629E-3</v>
      </c>
      <c r="M253" s="247">
        <v>1.4182238180263321E-3</v>
      </c>
      <c r="N253" s="248">
        <v>1.418242486928034E-3</v>
      </c>
      <c r="O253" s="226"/>
      <c r="P253" s="315">
        <v>4.254553694412801E-3</v>
      </c>
      <c r="Q253" s="318">
        <v>4.3198004763830775E-3</v>
      </c>
      <c r="R253" s="1158">
        <v>8.5743541707958785E-3</v>
      </c>
      <c r="S253" s="318">
        <v>4.3850214105816592E-3</v>
      </c>
      <c r="T253" s="1158">
        <v>1.2959375581377539E-2</v>
      </c>
      <c r="U253" s="315">
        <v>4.2546984243040289E-3</v>
      </c>
      <c r="V253" s="978">
        <v>1.7214074005681569E-2</v>
      </c>
      <c r="W253" s="800"/>
      <c r="X253" s="68"/>
      <c r="Y253" s="1505" t="s">
        <v>260</v>
      </c>
      <c r="Z253" s="1473">
        <v>1.8542077884981717E-2</v>
      </c>
      <c r="AA253" s="1473">
        <v>1.9709764108166987E-2</v>
      </c>
      <c r="AB253" s="1473">
        <v>2.4743961570785025E-2</v>
      </c>
      <c r="AC253" s="1473">
        <v>2.4090402528930313E-2</v>
      </c>
      <c r="AD253" s="1473">
        <v>2.1807893214191913E-2</v>
      </c>
      <c r="AE253" s="1473">
        <v>1.7415645615808637E-2</v>
      </c>
      <c r="AF253" s="1503">
        <v>1.7214074005681569E-2</v>
      </c>
      <c r="AG253" s="1540">
        <v>-1.1574168111465026E-2</v>
      </c>
    </row>
    <row r="254" spans="1:33" s="5" customFormat="1" ht="13.5" customHeight="1" thickBot="1" x14ac:dyDescent="0.3">
      <c r="A254" s="1032">
        <v>2026</v>
      </c>
      <c r="B254" s="138"/>
      <c r="C254" s="249">
        <v>1.4297096834452166E-3</v>
      </c>
      <c r="D254" s="249">
        <v>1.4296763838910413E-3</v>
      </c>
      <c r="E254" s="250">
        <v>1.4297292875194659E-3</v>
      </c>
      <c r="F254" s="250">
        <v>1.4297201716330778E-3</v>
      </c>
      <c r="G254" s="250">
        <v>1.4297247653895309E-3</v>
      </c>
      <c r="H254" s="250">
        <v>1.4685818482663548E-3</v>
      </c>
      <c r="I254" s="250"/>
      <c r="J254" s="250"/>
      <c r="K254" s="250"/>
      <c r="L254" s="250"/>
      <c r="M254" s="250"/>
      <c r="N254" s="251"/>
      <c r="O254" s="238"/>
      <c r="P254" s="317">
        <v>4.2891153548557243E-3</v>
      </c>
      <c r="Q254" s="317">
        <v>4.3280267852889636E-3</v>
      </c>
      <c r="R254" s="979">
        <v>8.6171421401446888E-3</v>
      </c>
      <c r="S254" s="317"/>
      <c r="T254" s="979"/>
      <c r="U254" s="317"/>
      <c r="V254" s="979"/>
      <c r="W254" s="800"/>
      <c r="X254" s="68"/>
      <c r="Y254" s="1506"/>
      <c r="Z254" s="1473"/>
      <c r="AA254" s="1473"/>
      <c r="AB254" s="1473"/>
      <c r="AC254" s="1473"/>
      <c r="AD254" s="1473"/>
      <c r="AE254" s="1473"/>
      <c r="AF254" s="1503"/>
      <c r="AG254" s="1540"/>
    </row>
    <row r="255" spans="1:33" s="5" customFormat="1" ht="13.5" customHeight="1" thickBot="1" x14ac:dyDescent="0.3">
      <c r="A255" s="1033" t="s">
        <v>220</v>
      </c>
      <c r="B255" s="139"/>
      <c r="C255" s="1104">
        <v>8.1288178064173686E-3</v>
      </c>
      <c r="D255" s="1104">
        <v>8.1190380267167333E-3</v>
      </c>
      <c r="E255" s="1105">
        <v>8.1224985217181814E-3</v>
      </c>
      <c r="F255" s="1105">
        <v>8.1210853565053583E-3</v>
      </c>
      <c r="G255" s="1105">
        <v>8.1177651941627925E-3</v>
      </c>
      <c r="H255" s="1105">
        <v>-9.9797043692699625E-3</v>
      </c>
      <c r="I255" s="1105"/>
      <c r="J255" s="1105"/>
      <c r="K255" s="1105"/>
      <c r="L255" s="1105"/>
      <c r="M255" s="1105"/>
      <c r="N255" s="1106"/>
      <c r="O255" s="79"/>
      <c r="P255" s="78">
        <v>8.1234514652642822E-3</v>
      </c>
      <c r="Q255" s="78">
        <v>1.9043261259080143E-3</v>
      </c>
      <c r="R255" s="129">
        <v>4.9902264936227455E-3</v>
      </c>
      <c r="S255" s="78"/>
      <c r="T255" s="129"/>
      <c r="U255" s="78"/>
      <c r="V255" s="129"/>
      <c r="W255" s="797"/>
      <c r="X255" s="79"/>
      <c r="Y255" s="1506"/>
      <c r="Z255" s="1473"/>
      <c r="AA255" s="1473"/>
      <c r="AB255" s="1473"/>
      <c r="AC255" s="1473"/>
      <c r="AD255" s="1473"/>
      <c r="AE255" s="1473"/>
      <c r="AF255" s="1503"/>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68"/>
      <c r="Y256" s="1505" t="s">
        <v>84</v>
      </c>
      <c r="Z256" s="1473">
        <v>0</v>
      </c>
      <c r="AA256" s="1473">
        <v>0</v>
      </c>
      <c r="AB256" s="1473">
        <v>0</v>
      </c>
      <c r="AC256" s="1473">
        <v>0</v>
      </c>
      <c r="AD256" s="1473">
        <v>0</v>
      </c>
      <c r="AE256" s="1473">
        <v>0</v>
      </c>
      <c r="AF256" s="1473">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38"/>
      <c r="P257" s="198">
        <v>0</v>
      </c>
      <c r="Q257" s="198">
        <v>0</v>
      </c>
      <c r="R257" s="199">
        <v>0</v>
      </c>
      <c r="S257" s="198"/>
      <c r="T257" s="199"/>
      <c r="U257" s="198"/>
      <c r="V257" s="199"/>
      <c r="W257" s="90"/>
      <c r="X257" s="68"/>
      <c r="Y257" s="1506"/>
      <c r="Z257" s="1473"/>
      <c r="AA257" s="1473"/>
      <c r="AB257" s="1473"/>
      <c r="AC257" s="1473"/>
      <c r="AD257" s="1473"/>
      <c r="AE257" s="1473"/>
      <c r="AF257" s="1473"/>
      <c r="AG257" s="1540"/>
    </row>
    <row r="258" spans="1:33" s="5" customFormat="1" ht="15" customHeight="1" thickBot="1" x14ac:dyDescent="0.3">
      <c r="A258" s="1033" t="s">
        <v>220</v>
      </c>
      <c r="B258" s="139"/>
      <c r="C258" s="1107">
        <v>0</v>
      </c>
      <c r="D258" s="1107">
        <v>0</v>
      </c>
      <c r="E258" s="1108">
        <v>0</v>
      </c>
      <c r="F258" s="1108">
        <v>0</v>
      </c>
      <c r="G258" s="1108">
        <v>0</v>
      </c>
      <c r="H258" s="1108">
        <v>0</v>
      </c>
      <c r="I258" s="1108"/>
      <c r="J258" s="1108"/>
      <c r="K258" s="1108"/>
      <c r="L258" s="1108"/>
      <c r="M258" s="1108"/>
      <c r="N258" s="1109"/>
      <c r="O258" s="79"/>
      <c r="P258" s="311">
        <v>0</v>
      </c>
      <c r="Q258" s="311">
        <v>0</v>
      </c>
      <c r="R258" s="975">
        <v>0</v>
      </c>
      <c r="S258" s="311"/>
      <c r="T258" s="975"/>
      <c r="U258" s="311"/>
      <c r="V258" s="975"/>
      <c r="W258" s="76"/>
      <c r="X258" s="79"/>
      <c r="Y258" s="1506"/>
      <c r="Z258" s="1473"/>
      <c r="AA258" s="1473"/>
      <c r="AB258" s="1473"/>
      <c r="AC258" s="1473"/>
      <c r="AD258" s="1473"/>
      <c r="AE258" s="1473"/>
      <c r="AF258" s="1473"/>
      <c r="AG258" s="1540"/>
    </row>
    <row r="259" spans="1:33" s="5" customFormat="1" ht="11" thickBot="1" x14ac:dyDescent="0.3">
      <c r="A259" s="1031">
        <v>2025</v>
      </c>
      <c r="B259" s="138" t="s">
        <v>300</v>
      </c>
      <c r="C259" s="235">
        <v>2.1758231958987579</v>
      </c>
      <c r="D259" s="235">
        <v>2.0787173243106793</v>
      </c>
      <c r="E259" s="236">
        <v>2.1866404655715623</v>
      </c>
      <c r="F259" s="236">
        <v>2.3210683171026161</v>
      </c>
      <c r="G259" s="236">
        <v>2.1607106927045869</v>
      </c>
      <c r="H259" s="236">
        <v>2.3184993213283649</v>
      </c>
      <c r="I259" s="236">
        <v>2.4467449160748105</v>
      </c>
      <c r="J259" s="236">
        <v>2.055440983734202</v>
      </c>
      <c r="K259" s="236">
        <v>2.2354640730646018</v>
      </c>
      <c r="L259" s="236">
        <v>2.3702921731718369</v>
      </c>
      <c r="M259" s="236">
        <v>2.0012735440489009</v>
      </c>
      <c r="N259" s="237">
        <v>2.3240265092172199</v>
      </c>
      <c r="O259" s="238"/>
      <c r="P259" s="65">
        <v>6.4411809857809992</v>
      </c>
      <c r="Q259" s="66">
        <v>6.8002783311355683</v>
      </c>
      <c r="R259" s="193">
        <v>13.241459316916568</v>
      </c>
      <c r="S259" s="66">
        <v>6.7376499728736139</v>
      </c>
      <c r="T259" s="193">
        <v>19.979109289790181</v>
      </c>
      <c r="U259" s="65">
        <v>6.6955922264379577</v>
      </c>
      <c r="V259" s="194">
        <v>26.67470151622814</v>
      </c>
      <c r="W259" s="90"/>
      <c r="X259" s="68"/>
      <c r="Y259" s="1505" t="s">
        <v>300</v>
      </c>
      <c r="Z259" s="1473">
        <v>30.031229592255876</v>
      </c>
      <c r="AA259" s="1473">
        <v>27.761792055337416</v>
      </c>
      <c r="AB259" s="1473">
        <v>30.620840299831908</v>
      </c>
      <c r="AC259" s="1473">
        <v>30.086323899646331</v>
      </c>
      <c r="AD259" s="1473">
        <v>28.348926071057264</v>
      </c>
      <c r="AE259" s="1473">
        <v>27.819862018830037</v>
      </c>
      <c r="AF259" s="1473">
        <v>26.67470151622814</v>
      </c>
      <c r="AG259" s="1540">
        <v>-4.1163414176058392E-2</v>
      </c>
    </row>
    <row r="260" spans="1:33" s="5" customFormat="1" ht="15" customHeight="1" thickBot="1" x14ac:dyDescent="0.3">
      <c r="A260" s="1032">
        <v>2026</v>
      </c>
      <c r="B260" s="138"/>
      <c r="C260" s="277">
        <v>1.9545579677397686</v>
      </c>
      <c r="D260" s="277">
        <v>1.9921941405591848</v>
      </c>
      <c r="E260" s="281">
        <v>2.1484555039913129</v>
      </c>
      <c r="F260" s="281">
        <v>2.1339439268260563</v>
      </c>
      <c r="G260" s="281">
        <v>1.8927570110491394</v>
      </c>
      <c r="H260" s="281">
        <v>2.2049261289174855</v>
      </c>
      <c r="I260" s="281"/>
      <c r="J260" s="281"/>
      <c r="K260" s="281"/>
      <c r="L260" s="281"/>
      <c r="M260" s="281"/>
      <c r="N260" s="278"/>
      <c r="O260" s="238"/>
      <c r="P260" s="74">
        <v>6.0952076122902668</v>
      </c>
      <c r="Q260" s="74">
        <v>6.2316270667926812</v>
      </c>
      <c r="R260" s="199">
        <v>12.326834679082948</v>
      </c>
      <c r="S260" s="74"/>
      <c r="T260" s="199"/>
      <c r="U260" s="74"/>
      <c r="V260" s="199"/>
      <c r="W260" s="90"/>
      <c r="X260" s="68"/>
      <c r="Y260" s="1506"/>
      <c r="Z260" s="1473"/>
      <c r="AA260" s="1473"/>
      <c r="AB260" s="1473"/>
      <c r="AC260" s="1473"/>
      <c r="AD260" s="1473"/>
      <c r="AE260" s="1473"/>
      <c r="AF260" s="1473"/>
      <c r="AG260" s="1540"/>
    </row>
    <row r="261" spans="1:33" s="5" customFormat="1" ht="15" customHeight="1" thickBot="1" x14ac:dyDescent="0.3">
      <c r="A261" s="1033" t="s">
        <v>220</v>
      </c>
      <c r="B261" s="139"/>
      <c r="C261" s="1104">
        <v>-0.10169265066024458</v>
      </c>
      <c r="D261" s="1104">
        <v>-4.1623352410451682E-2</v>
      </c>
      <c r="E261" s="1105">
        <v>-1.7462844112449149E-2</v>
      </c>
      <c r="F261" s="1105">
        <v>-8.0619940782331964E-2</v>
      </c>
      <c r="G261" s="1105">
        <v>-0.12401182747887768</v>
      </c>
      <c r="H261" s="1105">
        <v>-4.8985648331269969E-2</v>
      </c>
      <c r="I261" s="1105"/>
      <c r="J261" s="1105"/>
      <c r="K261" s="1105"/>
      <c r="L261" s="1105"/>
      <c r="M261" s="1105"/>
      <c r="N261" s="1106"/>
      <c r="O261" s="79"/>
      <c r="P261" s="78">
        <v>-5.3712723529190327E-2</v>
      </c>
      <c r="Q261" s="78">
        <v>-8.3621763206261135E-2</v>
      </c>
      <c r="R261" s="129">
        <v>-6.9072797487294002E-2</v>
      </c>
      <c r="S261" s="78"/>
      <c r="T261" s="129"/>
      <c r="U261" s="78"/>
      <c r="V261" s="129"/>
      <c r="W261" s="797"/>
      <c r="X261" s="79"/>
      <c r="Y261" s="1506"/>
      <c r="Z261" s="1473"/>
      <c r="AA261" s="1473"/>
      <c r="AB261" s="1473"/>
      <c r="AC261" s="1473"/>
      <c r="AD261" s="1473"/>
      <c r="AE261" s="1473"/>
      <c r="AF261" s="1473"/>
      <c r="AG261" s="1540"/>
    </row>
    <row r="262" spans="1:33" s="5" customFormat="1" ht="11" thickBot="1" x14ac:dyDescent="0.3">
      <c r="A262" s="1031">
        <v>2025</v>
      </c>
      <c r="B262" s="138" t="s">
        <v>513</v>
      </c>
      <c r="C262" s="232">
        <v>3.6142260637067987E-4</v>
      </c>
      <c r="D262" s="232">
        <v>3.4035979643337166E-4</v>
      </c>
      <c r="E262" s="233">
        <v>3.6163046746613291E-4</v>
      </c>
      <c r="F262" s="233">
        <v>4.0155222244663301E-4</v>
      </c>
      <c r="G262" s="233">
        <v>3.9012758562999013E-4</v>
      </c>
      <c r="H262" s="233">
        <v>5.0147229373424546E-4</v>
      </c>
      <c r="I262" s="233">
        <v>5.2980654819649575E-4</v>
      </c>
      <c r="J262" s="233">
        <v>5.0330442642696198E-4</v>
      </c>
      <c r="K262" s="233">
        <v>3.93587683735883E-4</v>
      </c>
      <c r="L262" s="233">
        <v>4.0441392237466271E-4</v>
      </c>
      <c r="M262" s="233">
        <v>3.5145333302365466E-4</v>
      </c>
      <c r="N262" s="234">
        <v>4.1384356279698193E-4</v>
      </c>
      <c r="O262" s="412"/>
      <c r="P262" s="191">
        <v>1.0634128702701846E-3</v>
      </c>
      <c r="Q262" s="192">
        <v>1.2931521018108687E-3</v>
      </c>
      <c r="R262" s="193">
        <v>2.356564972081053E-3</v>
      </c>
      <c r="S262" s="192">
        <v>1.4266986583593407E-3</v>
      </c>
      <c r="T262" s="193">
        <v>3.7832636304403937E-3</v>
      </c>
      <c r="U262" s="191">
        <v>1.1697108181952993E-3</v>
      </c>
      <c r="V262" s="194">
        <v>4.9529744486356934E-3</v>
      </c>
      <c r="W262" s="90"/>
      <c r="X262" s="68"/>
      <c r="Y262" s="1505" t="s">
        <v>513</v>
      </c>
      <c r="Z262" s="1473">
        <v>2.855715352032866E-3</v>
      </c>
      <c r="AA262" s="1473">
        <v>2.2541603675954314E-3</v>
      </c>
      <c r="AB262" s="1473">
        <v>1.5545603417080082E-3</v>
      </c>
      <c r="AC262" s="1473">
        <v>1.7463295550807557E-3</v>
      </c>
      <c r="AD262" s="1473">
        <v>2.6817288847230322E-3</v>
      </c>
      <c r="AE262" s="1473">
        <v>2.773907926238875E-3</v>
      </c>
      <c r="AF262" s="1504">
        <v>4.9529744486356934E-3</v>
      </c>
      <c r="AG262" s="1540">
        <v>0.78555834596550633</v>
      </c>
    </row>
    <row r="263" spans="1:33" s="5" customFormat="1" ht="15" customHeight="1" thickBot="1" x14ac:dyDescent="0.3">
      <c r="A263" s="1032">
        <v>2026</v>
      </c>
      <c r="B263" s="138"/>
      <c r="C263" s="227">
        <v>3.2552908480939472E-4</v>
      </c>
      <c r="D263" s="227">
        <v>3.204829241002517E-4</v>
      </c>
      <c r="E263" s="231">
        <v>3.589266525669205E-4</v>
      </c>
      <c r="F263" s="231">
        <v>3.7723399100405842E-4</v>
      </c>
      <c r="G263" s="231">
        <v>3.3908570994143077E-4</v>
      </c>
      <c r="H263" s="231">
        <v>4.3623105311409475E-4</v>
      </c>
      <c r="I263" s="231"/>
      <c r="J263" s="231"/>
      <c r="K263" s="231"/>
      <c r="L263" s="231"/>
      <c r="M263" s="231"/>
      <c r="N263" s="228"/>
      <c r="O263" s="238"/>
      <c r="P263" s="198">
        <v>1.004938661476567E-3</v>
      </c>
      <c r="Q263" s="198">
        <v>1.1525507540595839E-3</v>
      </c>
      <c r="R263" s="199">
        <v>2.1574894155361509E-3</v>
      </c>
      <c r="S263" s="198"/>
      <c r="T263" s="199"/>
      <c r="U263" s="198"/>
      <c r="V263" s="199"/>
      <c r="W263" s="90"/>
      <c r="X263" s="68"/>
      <c r="Y263" s="1506"/>
      <c r="Z263" s="1473"/>
      <c r="AA263" s="1473"/>
      <c r="AB263" s="1473"/>
      <c r="AC263" s="1473"/>
      <c r="AD263" s="1473"/>
      <c r="AE263" s="1473"/>
      <c r="AF263" s="1504"/>
      <c r="AG263" s="1540"/>
    </row>
    <row r="264" spans="1:33" s="5" customFormat="1" ht="15" customHeight="1" thickBot="1" x14ac:dyDescent="0.3">
      <c r="A264" s="1033" t="s">
        <v>220</v>
      </c>
      <c r="B264" s="139"/>
      <c r="C264" s="1107">
        <v>-9.9311777759889988E-2</v>
      </c>
      <c r="D264" s="1107">
        <v>-5.8399589321093716E-2</v>
      </c>
      <c r="E264" s="1108">
        <v>-7.4767342424366364E-3</v>
      </c>
      <c r="F264" s="1108">
        <v>-6.0560569916423564E-2</v>
      </c>
      <c r="G264" s="1108">
        <v>-0.13083380301378933</v>
      </c>
      <c r="H264" s="1108">
        <v>-0.13009939220036992</v>
      </c>
      <c r="I264" s="1108"/>
      <c r="J264" s="1108"/>
      <c r="K264" s="1108"/>
      <c r="L264" s="1108"/>
      <c r="M264" s="1108"/>
      <c r="N264" s="1109"/>
      <c r="O264" s="79"/>
      <c r="P264" s="311">
        <v>-5.4987305898188774E-2</v>
      </c>
      <c r="Q264" s="311">
        <v>-0.1087276180074976</v>
      </c>
      <c r="R264" s="975">
        <v>-8.4477007382954092E-2</v>
      </c>
      <c r="S264" s="311"/>
      <c r="T264" s="975"/>
      <c r="U264" s="311"/>
      <c r="V264" s="975"/>
      <c r="W264" s="76"/>
      <c r="X264" s="79"/>
      <c r="Y264" s="1506"/>
      <c r="Z264" s="1473"/>
      <c r="AA264" s="1473"/>
      <c r="AB264" s="1473"/>
      <c r="AC264" s="1473"/>
      <c r="AD264" s="1473"/>
      <c r="AE264" s="1473"/>
      <c r="AF264" s="1504"/>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191">
        <v>0</v>
      </c>
      <c r="Q265" s="192">
        <v>0</v>
      </c>
      <c r="R265" s="193">
        <v>0</v>
      </c>
      <c r="S265" s="192">
        <v>0</v>
      </c>
      <c r="T265" s="193">
        <v>0</v>
      </c>
      <c r="U265" s="191">
        <v>0</v>
      </c>
      <c r="V265" s="194">
        <v>0</v>
      </c>
      <c r="W265" s="90"/>
      <c r="X265" s="68"/>
      <c r="Y265" s="1505" t="s">
        <v>301</v>
      </c>
      <c r="Z265" s="1473">
        <v>0</v>
      </c>
      <c r="AA265" s="1473">
        <v>0</v>
      </c>
      <c r="AB265" s="1473">
        <v>0</v>
      </c>
      <c r="AC265" s="1473">
        <v>0</v>
      </c>
      <c r="AD265" s="1473">
        <v>0</v>
      </c>
      <c r="AE265" s="1473">
        <v>0</v>
      </c>
      <c r="AF265" s="1473">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38"/>
      <c r="P266" s="198">
        <v>0</v>
      </c>
      <c r="Q266" s="198">
        <v>0</v>
      </c>
      <c r="R266" s="199">
        <v>0</v>
      </c>
      <c r="S266" s="198"/>
      <c r="T266" s="199"/>
      <c r="U266" s="198"/>
      <c r="V266" s="199"/>
      <c r="W266" s="90"/>
      <c r="X266" s="68"/>
      <c r="Y266" s="1506"/>
      <c r="Z266" s="1473"/>
      <c r="AA266" s="1473"/>
      <c r="AB266" s="1473"/>
      <c r="AC266" s="1473"/>
      <c r="AD266" s="1473"/>
      <c r="AE266" s="1473"/>
      <c r="AF266" s="1473"/>
      <c r="AG266" s="1540"/>
    </row>
    <row r="267" spans="1:33" s="5" customFormat="1" ht="15" customHeight="1" thickBot="1" x14ac:dyDescent="0.3">
      <c r="A267" s="1033" t="s">
        <v>220</v>
      </c>
      <c r="B267" s="139"/>
      <c r="C267" s="1107">
        <v>0</v>
      </c>
      <c r="D267" s="1107">
        <v>0</v>
      </c>
      <c r="E267" s="1108">
        <v>0</v>
      </c>
      <c r="F267" s="1108">
        <v>0</v>
      </c>
      <c r="G267" s="1108">
        <v>0</v>
      </c>
      <c r="H267" s="1108">
        <v>0</v>
      </c>
      <c r="I267" s="1108"/>
      <c r="J267" s="1108"/>
      <c r="K267" s="1108"/>
      <c r="L267" s="1108"/>
      <c r="M267" s="1108"/>
      <c r="N267" s="1109"/>
      <c r="O267" s="79"/>
      <c r="P267" s="311">
        <v>0</v>
      </c>
      <c r="Q267" s="311">
        <v>0</v>
      </c>
      <c r="R267" s="975">
        <v>0</v>
      </c>
      <c r="S267" s="311"/>
      <c r="T267" s="975"/>
      <c r="U267" s="311"/>
      <c r="V267" s="975"/>
      <c r="W267" s="76"/>
      <c r="X267" s="79"/>
      <c r="Y267" s="1506"/>
      <c r="Z267" s="1473"/>
      <c r="AA267" s="1473"/>
      <c r="AB267" s="1473"/>
      <c r="AC267" s="1473"/>
      <c r="AD267" s="1473"/>
      <c r="AE267" s="1473"/>
      <c r="AF267" s="1473"/>
      <c r="AG267" s="1540"/>
    </row>
    <row r="268" spans="1:33" s="5" customFormat="1" ht="11" thickBot="1" x14ac:dyDescent="0.3">
      <c r="A268" s="1031">
        <v>2025</v>
      </c>
      <c r="B268" s="138" t="s">
        <v>302</v>
      </c>
      <c r="C268" s="235">
        <v>0.15724210253629178</v>
      </c>
      <c r="D268" s="235">
        <v>0.15027292663148289</v>
      </c>
      <c r="E268" s="235">
        <v>0.15801844544868876</v>
      </c>
      <c r="F268" s="235">
        <v>0.1676661766157552</v>
      </c>
      <c r="G268" s="235">
        <v>0.15615749569017917</v>
      </c>
      <c r="H268" s="235">
        <v>0.16963273548610022</v>
      </c>
      <c r="I268" s="235">
        <v>0.17883677324600181</v>
      </c>
      <c r="J268" s="235">
        <v>0.15075334335523943</v>
      </c>
      <c r="K268" s="235">
        <v>0.16152245919535196</v>
      </c>
      <c r="L268" s="235">
        <v>0.17119891573903506</v>
      </c>
      <c r="M268" s="235">
        <v>0.14471487624224183</v>
      </c>
      <c r="N268" s="235">
        <v>0.16787848263669644</v>
      </c>
      <c r="O268" s="238"/>
      <c r="P268" s="65">
        <v>0.46553347461646344</v>
      </c>
      <c r="Q268" s="66">
        <v>0.49345640779203459</v>
      </c>
      <c r="R268" s="64">
        <v>0.95898988240849803</v>
      </c>
      <c r="S268" s="66">
        <v>0.49111257579659323</v>
      </c>
      <c r="T268" s="64">
        <v>1.4501024582050912</v>
      </c>
      <c r="U268" s="65">
        <v>0.48379227461797336</v>
      </c>
      <c r="V268" s="67">
        <v>1.9338947328230645</v>
      </c>
      <c r="W268" s="63"/>
      <c r="X268" s="68"/>
      <c r="Y268" s="1505" t="s">
        <v>302</v>
      </c>
      <c r="Z268" s="1473">
        <v>2.3599977315268066</v>
      </c>
      <c r="AA268" s="1473">
        <v>1.6559257074132934</v>
      </c>
      <c r="AB268" s="1473">
        <v>1.9670869063160143</v>
      </c>
      <c r="AC268" s="1473">
        <v>2.0686402435406599</v>
      </c>
      <c r="AD268" s="1473">
        <v>2.0734669200936375</v>
      </c>
      <c r="AE268" s="1473">
        <v>2.0173599707225498</v>
      </c>
      <c r="AF268" s="1502">
        <v>1.9338947328230645</v>
      </c>
      <c r="AG268" s="1540">
        <v>-4.1373497596262375E-2</v>
      </c>
    </row>
    <row r="269" spans="1:33" s="5" customFormat="1" ht="15" customHeight="1" thickBot="1" x14ac:dyDescent="0.3">
      <c r="A269" s="1032">
        <v>2026</v>
      </c>
      <c r="B269" s="138"/>
      <c r="C269" s="277">
        <v>0.14095789197434069</v>
      </c>
      <c r="D269" s="277">
        <v>0.14361870887729181</v>
      </c>
      <c r="E269" s="277">
        <v>0.1548189528613596</v>
      </c>
      <c r="F269" s="277">
        <v>0.15382200638942781</v>
      </c>
      <c r="G269" s="277">
        <v>0.13653646867013269</v>
      </c>
      <c r="H269" s="277">
        <v>0.16143167690375101</v>
      </c>
      <c r="I269" s="277"/>
      <c r="J269" s="277"/>
      <c r="K269" s="277"/>
      <c r="L269" s="277"/>
      <c r="M269" s="277"/>
      <c r="N269" s="277"/>
      <c r="O269" s="238"/>
      <c r="P269" s="74">
        <v>0.4393955537129921</v>
      </c>
      <c r="Q269" s="74">
        <v>0.45179015196331151</v>
      </c>
      <c r="R269" s="73">
        <v>0.89118570567630362</v>
      </c>
      <c r="S269" s="74"/>
      <c r="T269" s="73"/>
      <c r="U269" s="74"/>
      <c r="V269" s="73"/>
      <c r="W269" s="63"/>
      <c r="X269" s="68"/>
      <c r="Y269" s="1506"/>
      <c r="Z269" s="1473"/>
      <c r="AA269" s="1473"/>
      <c r="AB269" s="1473"/>
      <c r="AC269" s="1473"/>
      <c r="AD269" s="1473"/>
      <c r="AE269" s="1473"/>
      <c r="AF269" s="1502"/>
      <c r="AG269" s="1540"/>
    </row>
    <row r="270" spans="1:33" s="5" customFormat="1" ht="15" customHeight="1" thickBot="1" x14ac:dyDescent="0.3">
      <c r="A270" s="1033" t="s">
        <v>220</v>
      </c>
      <c r="B270" s="139"/>
      <c r="C270" s="1104">
        <v>-0.10356138908911285</v>
      </c>
      <c r="D270" s="1104">
        <v>-4.4280882147915777E-2</v>
      </c>
      <c r="E270" s="1105">
        <v>-2.0247589313034248E-2</v>
      </c>
      <c r="F270" s="1105">
        <v>-8.2569845068122621E-2</v>
      </c>
      <c r="G270" s="1105">
        <v>-0.12564896057871691</v>
      </c>
      <c r="H270" s="1105">
        <v>-4.8345966707712532E-2</v>
      </c>
      <c r="I270" s="1105"/>
      <c r="J270" s="1105"/>
      <c r="K270" s="1105"/>
      <c r="L270" s="1105"/>
      <c r="M270" s="1105"/>
      <c r="N270" s="1106"/>
      <c r="O270" s="79"/>
      <c r="P270" s="78">
        <v>-5.6146168489828667E-2</v>
      </c>
      <c r="Q270" s="78">
        <v>-8.4437561597706864E-2</v>
      </c>
      <c r="R270" s="129">
        <v>-7.0703745655694067E-2</v>
      </c>
      <c r="S270" s="78"/>
      <c r="T270" s="129"/>
      <c r="U270" s="78"/>
      <c r="V270" s="129"/>
      <c r="W270" s="797"/>
      <c r="X270" s="79"/>
      <c r="Y270" s="1506"/>
      <c r="Z270" s="1473"/>
      <c r="AA270" s="1473"/>
      <c r="AB270" s="1473"/>
      <c r="AC270" s="1473"/>
      <c r="AD270" s="1473"/>
      <c r="AE270" s="1473"/>
      <c r="AF270" s="1502"/>
      <c r="AG270" s="1540"/>
    </row>
    <row r="271" spans="1:33" s="5" customFormat="1" ht="11" thickBot="1" x14ac:dyDescent="0.3">
      <c r="A271" s="1031">
        <v>2025</v>
      </c>
      <c r="B271" s="138" t="s">
        <v>303</v>
      </c>
      <c r="C271" s="240">
        <v>7.9420175370742863E-2</v>
      </c>
      <c r="D271" s="240">
        <v>7.9417394658939267E-2</v>
      </c>
      <c r="E271" s="240">
        <v>7.94242635457586E-2</v>
      </c>
      <c r="F271" s="240">
        <v>7.9423245761105488E-2</v>
      </c>
      <c r="G271" s="240">
        <v>7.94245770690786E-2</v>
      </c>
      <c r="H271" s="240">
        <v>8.8883902499034537E-2</v>
      </c>
      <c r="I271" s="240">
        <v>8.8886134031386496E-2</v>
      </c>
      <c r="J271" s="240">
        <v>8.8886883252277782E-2</v>
      </c>
      <c r="K271" s="240">
        <v>7.9424870588277005E-2</v>
      </c>
      <c r="L271" s="240">
        <v>7.9427472167626495E-2</v>
      </c>
      <c r="M271" s="240">
        <v>7.9426274486561241E-2</v>
      </c>
      <c r="N271" s="240">
        <v>7.9428967959539798E-2</v>
      </c>
      <c r="O271" s="238"/>
      <c r="P271" s="65">
        <v>0.23826183357544073</v>
      </c>
      <c r="Q271" s="66">
        <v>0.24773172532921861</v>
      </c>
      <c r="R271" s="64">
        <v>0.48599355890465934</v>
      </c>
      <c r="S271" s="66">
        <v>0.25719788787194131</v>
      </c>
      <c r="T271" s="64">
        <v>0.74319144677660065</v>
      </c>
      <c r="U271" s="65">
        <v>0.23828271461372752</v>
      </c>
      <c r="V271" s="67">
        <v>0.98147416139032817</v>
      </c>
      <c r="W271" s="63"/>
      <c r="X271" s="68"/>
      <c r="Y271" s="1505" t="s">
        <v>303</v>
      </c>
      <c r="Z271" s="1473">
        <v>0.42573872185347073</v>
      </c>
      <c r="AA271" s="1473">
        <v>0.51559805802043335</v>
      </c>
      <c r="AB271" s="1473">
        <v>0.70183744515031043</v>
      </c>
      <c r="AC271" s="1473">
        <v>0.80898963020197401</v>
      </c>
      <c r="AD271" s="1473">
        <v>0.90338434084516339</v>
      </c>
      <c r="AE271" s="1473">
        <v>0.97719936316261258</v>
      </c>
      <c r="AF271" s="1502">
        <v>0.98147416139032817</v>
      </c>
      <c r="AG271" s="1540">
        <v>4.3745405378495293E-3</v>
      </c>
    </row>
    <row r="272" spans="1:33" s="5" customFormat="1" ht="15" customHeight="1" thickBot="1" x14ac:dyDescent="0.3">
      <c r="A272" s="1032">
        <v>2026</v>
      </c>
      <c r="B272" s="138"/>
      <c r="C272" s="243">
        <v>7.9206654435719726E-2</v>
      </c>
      <c r="D272" s="243">
        <v>7.9201850111887462E-2</v>
      </c>
      <c r="E272" s="243">
        <v>7.9209482831578443E-2</v>
      </c>
      <c r="F272" s="243">
        <v>7.9208167628678217E-2</v>
      </c>
      <c r="G272" s="243">
        <v>7.9208830397119262E-2</v>
      </c>
      <c r="H272" s="243">
        <v>8.8224479187502203E-2</v>
      </c>
      <c r="I272" s="243"/>
      <c r="J272" s="243"/>
      <c r="K272" s="243"/>
      <c r="L272" s="243"/>
      <c r="M272" s="243"/>
      <c r="N272" s="243"/>
      <c r="O272" s="238"/>
      <c r="P272" s="74">
        <v>0.23761798737918563</v>
      </c>
      <c r="Q272" s="74">
        <v>0.24664147721329968</v>
      </c>
      <c r="R272" s="73">
        <v>0.48425946459248531</v>
      </c>
      <c r="S272" s="74"/>
      <c r="T272" s="73"/>
      <c r="U272" s="74"/>
      <c r="V272" s="73"/>
      <c r="W272" s="63"/>
      <c r="X272" s="68"/>
      <c r="Y272" s="1506"/>
      <c r="Z272" s="1473"/>
      <c r="AA272" s="1473"/>
      <c r="AB272" s="1473"/>
      <c r="AC272" s="1473"/>
      <c r="AD272" s="1473"/>
      <c r="AE272" s="1473"/>
      <c r="AF272" s="1502"/>
      <c r="AG272" s="1540"/>
    </row>
    <row r="273" spans="1:33" s="5" customFormat="1" ht="15" customHeight="1" thickBot="1" x14ac:dyDescent="0.3">
      <c r="A273" s="1033" t="s">
        <v>220</v>
      </c>
      <c r="B273" s="139"/>
      <c r="C273" s="1104">
        <v>-2.6884974003947466E-3</v>
      </c>
      <c r="D273" s="1104">
        <v>-2.714072250512223E-3</v>
      </c>
      <c r="E273" s="1105">
        <v>-2.7042204055995542E-3</v>
      </c>
      <c r="F273" s="1105">
        <v>-2.7079997847758237E-3</v>
      </c>
      <c r="G273" s="1105">
        <v>-2.7163716814216712E-3</v>
      </c>
      <c r="H273" s="1105">
        <v>-7.4189284335203064E-3</v>
      </c>
      <c r="I273" s="1105"/>
      <c r="J273" s="1105"/>
      <c r="K273" s="1105"/>
      <c r="L273" s="1105"/>
      <c r="M273" s="1105"/>
      <c r="N273" s="1106"/>
      <c r="O273" s="79"/>
      <c r="P273" s="78">
        <v>-2.7022632479290405E-3</v>
      </c>
      <c r="Q273" s="78">
        <v>-4.4009224675203131E-3</v>
      </c>
      <c r="R273" s="129">
        <v>-3.5681425821411294E-3</v>
      </c>
      <c r="S273" s="78"/>
      <c r="T273" s="129"/>
      <c r="U273" s="78"/>
      <c r="V273" s="129"/>
      <c r="W273" s="797"/>
      <c r="X273" s="79"/>
      <c r="Y273" s="1506"/>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191">
        <v>0</v>
      </c>
      <c r="Q274" s="192">
        <v>0</v>
      </c>
      <c r="R274" s="193">
        <v>0</v>
      </c>
      <c r="S274" s="192">
        <v>0</v>
      </c>
      <c r="T274" s="193">
        <v>0</v>
      </c>
      <c r="U274" s="191">
        <v>0</v>
      </c>
      <c r="V274" s="194">
        <v>0</v>
      </c>
      <c r="W274" s="90"/>
      <c r="X274" s="68"/>
      <c r="Y274" s="1505" t="s">
        <v>304</v>
      </c>
      <c r="Z274" s="1473">
        <v>0</v>
      </c>
      <c r="AA274" s="1473">
        <v>0</v>
      </c>
      <c r="AB274" s="1473">
        <v>0</v>
      </c>
      <c r="AC274" s="1473">
        <v>0</v>
      </c>
      <c r="AD274" s="1473">
        <v>0</v>
      </c>
      <c r="AE274" s="1473">
        <v>0</v>
      </c>
      <c r="AF274" s="1473">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38"/>
      <c r="P275" s="198">
        <v>0</v>
      </c>
      <c r="Q275" s="198">
        <v>0</v>
      </c>
      <c r="R275" s="199">
        <v>0</v>
      </c>
      <c r="S275" s="198"/>
      <c r="T275" s="199"/>
      <c r="U275" s="198"/>
      <c r="V275" s="199"/>
      <c r="W275" s="90"/>
      <c r="X275" s="68"/>
      <c r="Y275" s="1506"/>
      <c r="Z275" s="1473"/>
      <c r="AA275" s="1473"/>
      <c r="AB275" s="1473"/>
      <c r="AC275" s="1473"/>
      <c r="AD275" s="1473"/>
      <c r="AE275" s="1473"/>
      <c r="AF275" s="1473"/>
      <c r="AG275" s="1540"/>
    </row>
    <row r="276" spans="1:33" s="5" customFormat="1" ht="15" customHeight="1" thickBot="1" x14ac:dyDescent="0.3">
      <c r="A276" s="1033" t="s">
        <v>220</v>
      </c>
      <c r="B276" s="139"/>
      <c r="C276" s="1107">
        <v>0</v>
      </c>
      <c r="D276" s="1107">
        <v>0</v>
      </c>
      <c r="E276" s="1108">
        <v>0</v>
      </c>
      <c r="F276" s="1108">
        <v>0</v>
      </c>
      <c r="G276" s="1108">
        <v>0</v>
      </c>
      <c r="H276" s="1108">
        <v>0</v>
      </c>
      <c r="I276" s="1108"/>
      <c r="J276" s="1108"/>
      <c r="K276" s="1108"/>
      <c r="L276" s="1108"/>
      <c r="M276" s="1108"/>
      <c r="N276" s="1109"/>
      <c r="O276" s="79"/>
      <c r="P276" s="311">
        <v>0</v>
      </c>
      <c r="Q276" s="311">
        <v>0</v>
      </c>
      <c r="R276" s="975">
        <v>0</v>
      </c>
      <c r="S276" s="311"/>
      <c r="T276" s="975"/>
      <c r="U276" s="311"/>
      <c r="V276" s="975"/>
      <c r="W276" s="76"/>
      <c r="X276" s="79"/>
      <c r="Y276" s="1506"/>
      <c r="Z276" s="1473"/>
      <c r="AA276" s="1473"/>
      <c r="AB276" s="1473"/>
      <c r="AC276" s="1473"/>
      <c r="AD276" s="1473"/>
      <c r="AE276" s="1473"/>
      <c r="AF276" s="1473"/>
      <c r="AG276" s="1540"/>
    </row>
    <row r="277" spans="1:33" s="5" customFormat="1" ht="11" thickBot="1" x14ac:dyDescent="0.3">
      <c r="A277" s="1031">
        <v>2025</v>
      </c>
      <c r="B277" s="136" t="s">
        <v>89</v>
      </c>
      <c r="C277" s="240">
        <v>0.11558478963005704</v>
      </c>
      <c r="D277" s="240">
        <v>0.10785550672350114</v>
      </c>
      <c r="E277" s="240">
        <v>0.11566106706962019</v>
      </c>
      <c r="F277" s="240">
        <v>0.13031089486035258</v>
      </c>
      <c r="G277" s="240">
        <v>0.12611846990265149</v>
      </c>
      <c r="H277" s="240">
        <v>0.13355422637780287</v>
      </c>
      <c r="I277" s="240">
        <v>0.14395186417337355</v>
      </c>
      <c r="J277" s="240">
        <v>0.13422655224251448</v>
      </c>
      <c r="K277" s="240">
        <v>0.1273881996882065</v>
      </c>
      <c r="L277" s="240">
        <v>0.13136103434332036</v>
      </c>
      <c r="M277" s="240">
        <v>0.11192642997617923</v>
      </c>
      <c r="N277" s="240">
        <v>0.13482136839884931</v>
      </c>
      <c r="O277" s="238"/>
      <c r="P277" s="65">
        <v>0.33910136342317837</v>
      </c>
      <c r="Q277" s="66">
        <v>0.38998359114080694</v>
      </c>
      <c r="R277" s="64">
        <v>0.72908495456398525</v>
      </c>
      <c r="S277" s="66">
        <v>0.4055666161040945</v>
      </c>
      <c r="T277" s="64">
        <v>1.1346515706680798</v>
      </c>
      <c r="U277" s="65">
        <v>0.37810883271834894</v>
      </c>
      <c r="V277" s="67">
        <v>1.5127604033864288</v>
      </c>
      <c r="W277" s="63"/>
      <c r="X277" s="68"/>
      <c r="Y277" s="1505" t="s">
        <v>89</v>
      </c>
      <c r="Z277" s="1473">
        <v>1.3736289664789751</v>
      </c>
      <c r="AA277" s="1473">
        <v>1.1720703510900816</v>
      </c>
      <c r="AB277" s="1473">
        <v>1.2104782709129642</v>
      </c>
      <c r="AC277" s="1473">
        <v>1.3615039376882141</v>
      </c>
      <c r="AD277" s="1473">
        <v>1.3282530723725738</v>
      </c>
      <c r="AE277" s="1473">
        <v>1.4592642988421707</v>
      </c>
      <c r="AF277" s="1502">
        <v>1.5127604033864288</v>
      </c>
      <c r="AG277" s="1540">
        <v>3.6659640468627741E-2</v>
      </c>
    </row>
    <row r="278" spans="1:33" s="5" customFormat="1" ht="15" customHeight="1" thickBot="1" x14ac:dyDescent="0.3">
      <c r="A278" s="1032">
        <v>2026</v>
      </c>
      <c r="B278" s="138"/>
      <c r="C278" s="243">
        <v>0.11266236044713071</v>
      </c>
      <c r="D278" s="243">
        <v>0.11009586220809624</v>
      </c>
      <c r="E278" s="243">
        <v>0.12343696225114102</v>
      </c>
      <c r="F278" s="243">
        <v>0.1311196287625179</v>
      </c>
      <c r="G278" s="243">
        <v>0.11831314109993768</v>
      </c>
      <c r="H278" s="243">
        <v>0.13846677213590386</v>
      </c>
      <c r="I278" s="243"/>
      <c r="J278" s="243"/>
      <c r="K278" s="243"/>
      <c r="L278" s="243"/>
      <c r="M278" s="243"/>
      <c r="N278" s="243"/>
      <c r="O278" s="238"/>
      <c r="P278" s="74">
        <v>0.34619518490636797</v>
      </c>
      <c r="Q278" s="74">
        <v>0.38789954199835941</v>
      </c>
      <c r="R278" s="73">
        <v>0.73409472690472732</v>
      </c>
      <c r="S278" s="74"/>
      <c r="T278" s="73"/>
      <c r="U278" s="74"/>
      <c r="V278" s="73"/>
      <c r="W278" s="63"/>
      <c r="X278" s="68"/>
      <c r="Y278" s="1506"/>
      <c r="Z278" s="1473"/>
      <c r="AA278" s="1473"/>
      <c r="AB278" s="1473"/>
      <c r="AC278" s="1473"/>
      <c r="AD278" s="1473"/>
      <c r="AE278" s="1473"/>
      <c r="AF278" s="1502"/>
      <c r="AG278" s="1540"/>
    </row>
    <row r="279" spans="1:33" s="5" customFormat="1" ht="15" customHeight="1" thickBot="1" x14ac:dyDescent="0.3">
      <c r="A279" s="1033" t="s">
        <v>220</v>
      </c>
      <c r="B279" s="139"/>
      <c r="C279" s="1104">
        <v>-2.5283856053031854E-2</v>
      </c>
      <c r="D279" s="1104">
        <v>2.0771822901342302E-2</v>
      </c>
      <c r="E279" s="1105">
        <v>6.7230014200372751E-2</v>
      </c>
      <c r="F279" s="1105">
        <v>6.2061879249006675E-3</v>
      </c>
      <c r="G279" s="1105">
        <v>-6.1888863770220182E-2</v>
      </c>
      <c r="H279" s="1105">
        <v>3.6783154613199642E-2</v>
      </c>
      <c r="I279" s="1105"/>
      <c r="J279" s="1105"/>
      <c r="K279" s="1105"/>
      <c r="L279" s="1105"/>
      <c r="M279" s="1105"/>
      <c r="N279" s="1106"/>
      <c r="O279" s="79"/>
      <c r="P279" s="78">
        <v>2.0919472017388887E-2</v>
      </c>
      <c r="Q279" s="78">
        <v>-5.3439405908108232E-3</v>
      </c>
      <c r="R279" s="129">
        <v>6.8713149398866198E-3</v>
      </c>
      <c r="S279" s="78"/>
      <c r="T279" s="129"/>
      <c r="U279" s="78"/>
      <c r="V279" s="129"/>
      <c r="W279" s="797"/>
      <c r="X279" s="79"/>
      <c r="Y279" s="1506"/>
      <c r="Z279" s="1473"/>
      <c r="AA279" s="1473"/>
      <c r="AB279" s="1473"/>
      <c r="AC279" s="1473"/>
      <c r="AD279" s="1473"/>
      <c r="AE279" s="1473"/>
      <c r="AF279" s="1502"/>
      <c r="AG279" s="1540"/>
    </row>
    <row r="280" spans="1:33" s="5" customFormat="1" ht="11" thickBot="1" x14ac:dyDescent="0.3">
      <c r="A280" s="1031">
        <v>2025</v>
      </c>
      <c r="B280" s="136" t="s">
        <v>91</v>
      </c>
      <c r="C280" s="240">
        <v>7.8326260821952876E-3</v>
      </c>
      <c r="D280" s="240">
        <v>7.4811894397838197E-3</v>
      </c>
      <c r="E280" s="240">
        <v>7.8717749500412625E-3</v>
      </c>
      <c r="F280" s="240">
        <v>8.3582838708309778E-3</v>
      </c>
      <c r="G280" s="240">
        <v>7.7779323000981369E-3</v>
      </c>
      <c r="H280" s="240">
        <v>8.2671611466663304E-3</v>
      </c>
      <c r="I280" s="240">
        <v>8.731295812105919E-3</v>
      </c>
      <c r="J280" s="240">
        <v>7.3151245971711633E-3</v>
      </c>
      <c r="K280" s="240">
        <v>8.0484728613741102E-3</v>
      </c>
      <c r="L280" s="240">
        <v>8.5364303250113679E-3</v>
      </c>
      <c r="M280" s="240">
        <v>7.2009120305422539E-3</v>
      </c>
      <c r="N280" s="240">
        <v>8.3689898877521221E-3</v>
      </c>
      <c r="O280" s="238"/>
      <c r="P280" s="312">
        <v>2.318559047202037E-2</v>
      </c>
      <c r="Q280" s="314">
        <v>2.4403377317595443E-2</v>
      </c>
      <c r="R280" s="1102">
        <v>4.7588967789615813E-2</v>
      </c>
      <c r="S280" s="314">
        <v>2.4094893270651195E-2</v>
      </c>
      <c r="T280" s="1102">
        <v>7.1683861060267001E-2</v>
      </c>
      <c r="U280" s="312">
        <v>2.4106332243305745E-2</v>
      </c>
      <c r="V280" s="497">
        <v>9.5790193303572746E-2</v>
      </c>
      <c r="W280" s="794"/>
      <c r="X280" s="68"/>
      <c r="Y280" s="1505" t="s">
        <v>91</v>
      </c>
      <c r="Z280" s="1473">
        <v>8.9392451469174808E-2</v>
      </c>
      <c r="AA280" s="1473">
        <v>8.8247310653068664E-2</v>
      </c>
      <c r="AB280" s="1473">
        <v>9.1429500955089366E-2</v>
      </c>
      <c r="AC280" s="1473">
        <v>9.5803183355398822E-2</v>
      </c>
      <c r="AD280" s="1473">
        <v>9.2127204924181208E-2</v>
      </c>
      <c r="AE280" s="1473">
        <v>9.3103298305291127E-2</v>
      </c>
      <c r="AF280" s="1502">
        <v>9.5790193303572746E-2</v>
      </c>
      <c r="AG280" s="1540">
        <v>2.8859289060535046E-2</v>
      </c>
    </row>
    <row r="281" spans="1:33" s="5" customFormat="1" ht="15" customHeight="1" thickBot="1" x14ac:dyDescent="0.3">
      <c r="A281" s="1032">
        <v>2026</v>
      </c>
      <c r="B281" s="138"/>
      <c r="C281" s="243">
        <v>7.0010686971634694E-3</v>
      </c>
      <c r="D281" s="243">
        <v>7.1489624902905634E-3</v>
      </c>
      <c r="E281" s="243">
        <v>7.7186809923032148E-3</v>
      </c>
      <c r="F281" s="243">
        <v>7.6532464560463715E-3</v>
      </c>
      <c r="G281" s="243">
        <v>6.7733556772959303E-3</v>
      </c>
      <c r="H281" s="243">
        <v>7.8803376793438636E-3</v>
      </c>
      <c r="I281" s="243"/>
      <c r="J281" s="243"/>
      <c r="K281" s="243"/>
      <c r="L281" s="243"/>
      <c r="M281" s="243"/>
      <c r="N281" s="243"/>
      <c r="O281" s="238"/>
      <c r="P281" s="313">
        <v>2.1868712179757246E-2</v>
      </c>
      <c r="Q281" s="313">
        <v>2.2306939812686166E-2</v>
      </c>
      <c r="R281" s="444">
        <v>4.4175651992443415E-2</v>
      </c>
      <c r="S281" s="313"/>
      <c r="T281" s="444"/>
      <c r="U281" s="313"/>
      <c r="V281" s="444"/>
      <c r="W281" s="794"/>
      <c r="X281" s="68"/>
      <c r="Y281" s="1506"/>
      <c r="Z281" s="1473"/>
      <c r="AA281" s="1473"/>
      <c r="AB281" s="1473"/>
      <c r="AC281" s="1473"/>
      <c r="AD281" s="1473"/>
      <c r="AE281" s="1473"/>
      <c r="AF281" s="1502"/>
      <c r="AG281" s="1540"/>
    </row>
    <row r="282" spans="1:33" s="5" customFormat="1" ht="15" customHeight="1" thickBot="1" x14ac:dyDescent="0.3">
      <c r="A282" s="1033" t="s">
        <v>220</v>
      </c>
      <c r="B282" s="139"/>
      <c r="C282" s="1104">
        <v>-0.10616584735508702</v>
      </c>
      <c r="D282" s="1104">
        <v>-4.4408305947517414E-2</v>
      </c>
      <c r="E282" s="1105">
        <v>-1.9448467303710863E-2</v>
      </c>
      <c r="F282" s="1105">
        <v>-8.4351934641161183E-2</v>
      </c>
      <c r="G282" s="1105">
        <v>-0.12915728551526881</v>
      </c>
      <c r="H282" s="1105">
        <v>-4.679036255129132E-2</v>
      </c>
      <c r="I282" s="1105"/>
      <c r="J282" s="1105"/>
      <c r="K282" s="1105"/>
      <c r="L282" s="1105"/>
      <c r="M282" s="1105"/>
      <c r="N282" s="1106"/>
      <c r="O282" s="79"/>
      <c r="P282" s="78">
        <v>-5.6797272161444007E-2</v>
      </c>
      <c r="Q282" s="78">
        <v>-8.5907678991534231E-2</v>
      </c>
      <c r="R282" s="129">
        <v>-7.1724938692980078E-2</v>
      </c>
      <c r="S282" s="78"/>
      <c r="T282" s="129"/>
      <c r="U282" s="78"/>
      <c r="V282" s="129"/>
      <c r="W282" s="797"/>
      <c r="X282" s="79"/>
      <c r="Y282" s="1506"/>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191">
        <v>0</v>
      </c>
      <c r="Q283" s="192">
        <v>0</v>
      </c>
      <c r="R283" s="193">
        <v>0</v>
      </c>
      <c r="S283" s="192">
        <v>0</v>
      </c>
      <c r="T283" s="193">
        <v>0</v>
      </c>
      <c r="U283" s="191">
        <v>0</v>
      </c>
      <c r="V283" s="194">
        <v>0</v>
      </c>
      <c r="W283" s="90"/>
      <c r="X283" s="68"/>
      <c r="Y283" s="1505" t="s">
        <v>93</v>
      </c>
      <c r="Z283" s="1473">
        <v>0</v>
      </c>
      <c r="AA283" s="1473">
        <v>0</v>
      </c>
      <c r="AB283" s="1473">
        <v>0</v>
      </c>
      <c r="AC283" s="1473">
        <v>0</v>
      </c>
      <c r="AD283" s="1473">
        <v>0</v>
      </c>
      <c r="AE283" s="1473">
        <v>0</v>
      </c>
      <c r="AF283" s="1473">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38"/>
      <c r="P284" s="198">
        <v>0</v>
      </c>
      <c r="Q284" s="198">
        <v>0</v>
      </c>
      <c r="R284" s="199">
        <v>0</v>
      </c>
      <c r="S284" s="198"/>
      <c r="T284" s="199"/>
      <c r="U284" s="198"/>
      <c r="V284" s="199"/>
      <c r="W284" s="90"/>
      <c r="X284" s="68"/>
      <c r="Y284" s="1506"/>
      <c r="Z284" s="1473"/>
      <c r="AA284" s="1473"/>
      <c r="AB284" s="1473"/>
      <c r="AC284" s="1473"/>
      <c r="AD284" s="1473"/>
      <c r="AE284" s="1473"/>
      <c r="AF284" s="1473"/>
      <c r="AG284" s="1540"/>
    </row>
    <row r="285" spans="1:33" s="5" customFormat="1" ht="15" customHeight="1" thickBot="1" x14ac:dyDescent="0.3">
      <c r="A285" s="1033" t="s">
        <v>220</v>
      </c>
      <c r="B285" s="139"/>
      <c r="C285" s="1107">
        <v>0</v>
      </c>
      <c r="D285" s="1107">
        <v>0</v>
      </c>
      <c r="E285" s="1108">
        <v>0</v>
      </c>
      <c r="F285" s="1108">
        <v>0</v>
      </c>
      <c r="G285" s="1108">
        <v>0</v>
      </c>
      <c r="H285" s="1108">
        <v>0</v>
      </c>
      <c r="I285" s="1108"/>
      <c r="J285" s="1108"/>
      <c r="K285" s="1108"/>
      <c r="L285" s="1108"/>
      <c r="M285" s="1108"/>
      <c r="N285" s="1109"/>
      <c r="O285" s="79"/>
      <c r="P285" s="311">
        <v>0</v>
      </c>
      <c r="Q285" s="311">
        <v>0</v>
      </c>
      <c r="R285" s="975">
        <v>0</v>
      </c>
      <c r="S285" s="311"/>
      <c r="T285" s="975"/>
      <c r="U285" s="311"/>
      <c r="V285" s="975"/>
      <c r="W285" s="76"/>
      <c r="X285" s="79"/>
      <c r="Y285" s="1506"/>
      <c r="Z285" s="1473"/>
      <c r="AA285" s="1473"/>
      <c r="AB285" s="1473"/>
      <c r="AC285" s="1473"/>
      <c r="AD285" s="1473"/>
      <c r="AE285" s="1473"/>
      <c r="AF285" s="1473"/>
      <c r="AG285" s="1540"/>
    </row>
    <row r="286" spans="1:33" s="5" customFormat="1" ht="11" thickBot="1" x14ac:dyDescent="0.3">
      <c r="A286" s="1235">
        <v>2025</v>
      </c>
      <c r="B286" s="1178" t="s">
        <v>261</v>
      </c>
      <c r="C286" s="60">
        <v>9.2063003166742643</v>
      </c>
      <c r="D286" s="60">
        <v>8.7441145158726297</v>
      </c>
      <c r="E286" s="60">
        <v>9.2334218694576435</v>
      </c>
      <c r="F286" s="60">
        <v>9.9502129317287213</v>
      </c>
      <c r="G286" s="60">
        <v>9.3715631944993003</v>
      </c>
      <c r="H286" s="60">
        <v>10.058065308696161</v>
      </c>
      <c r="I286" s="60">
        <v>10.671194753794143</v>
      </c>
      <c r="J286" s="60">
        <v>9.2769272741711131</v>
      </c>
      <c r="K286" s="60">
        <v>9.6270955143937087</v>
      </c>
      <c r="L286" s="60">
        <v>10.128514274578796</v>
      </c>
      <c r="M286" s="60">
        <v>8.5913389156829769</v>
      </c>
      <c r="N286" s="60">
        <v>10.064948069470889</v>
      </c>
      <c r="O286" s="90"/>
      <c r="P286" s="1196">
        <v>27.183836702004534</v>
      </c>
      <c r="Q286" s="1197">
        <v>29.379841434924185</v>
      </c>
      <c r="R286" s="193">
        <v>56.563678136928708</v>
      </c>
      <c r="S286" s="1197">
        <v>29.57521754235896</v>
      </c>
      <c r="T286" s="193">
        <v>86.138895679287671</v>
      </c>
      <c r="U286" s="1196">
        <v>28.78480125973266</v>
      </c>
      <c r="V286" s="194">
        <v>114.92369693902033</v>
      </c>
      <c r="W286" s="90"/>
      <c r="X286" s="90"/>
      <c r="Y286" s="1508" t="s">
        <v>261</v>
      </c>
      <c r="Z286" s="1476">
        <v>126.28494984845963</v>
      </c>
      <c r="AA286" s="1476">
        <v>107.35123562346377</v>
      </c>
      <c r="AB286" s="1476">
        <v>120.55819119160589</v>
      </c>
      <c r="AC286" s="1476">
        <v>123.78138666089612</v>
      </c>
      <c r="AD286" s="1476">
        <v>118.83871627455461</v>
      </c>
      <c r="AE286" s="1476">
        <v>117.34613037269726</v>
      </c>
      <c r="AF286" s="1476">
        <v>114.92369693902033</v>
      </c>
      <c r="AG286" s="1563">
        <v>-2.0643487995583302E-2</v>
      </c>
    </row>
    <row r="287" spans="1:33" s="5" customFormat="1" ht="15" customHeight="1" thickBot="1" x14ac:dyDescent="0.3">
      <c r="A287" s="1236">
        <v>2026</v>
      </c>
      <c r="B287" s="1179"/>
      <c r="C287" s="70">
        <v>8.4548439740772459</v>
      </c>
      <c r="D287" s="70">
        <v>8.519770190927817</v>
      </c>
      <c r="E287" s="70">
        <v>9.2923328456719485</v>
      </c>
      <c r="F287" s="70">
        <v>9.3947560885513965</v>
      </c>
      <c r="G287" s="70">
        <v>8.3627051014662328</v>
      </c>
      <c r="H287" s="70">
        <v>9.8203060265027258</v>
      </c>
      <c r="I287" s="70"/>
      <c r="J287" s="70"/>
      <c r="K287" s="70"/>
      <c r="L287" s="70"/>
      <c r="M287" s="70"/>
      <c r="N287" s="70"/>
      <c r="O287" s="90"/>
      <c r="P287" s="1198">
        <v>26.266947010677011</v>
      </c>
      <c r="Q287" s="1198">
        <v>27.577767216520353</v>
      </c>
      <c r="R287" s="199">
        <v>53.844714227197379</v>
      </c>
      <c r="S287" s="1198"/>
      <c r="T287" s="199"/>
      <c r="U287" s="1198"/>
      <c r="V287" s="199"/>
      <c r="W287" s="90"/>
      <c r="X287" s="90"/>
      <c r="Y287" s="1509"/>
      <c r="Z287" s="1476"/>
      <c r="AA287" s="1476"/>
      <c r="AB287" s="1476"/>
      <c r="AC287" s="1476"/>
      <c r="AD287" s="1476"/>
      <c r="AE287" s="1476"/>
      <c r="AF287" s="1476"/>
      <c r="AG287" s="1563"/>
    </row>
    <row r="288" spans="1:33" s="5" customFormat="1" ht="15" customHeight="1" thickBot="1" x14ac:dyDescent="0.3">
      <c r="A288" s="1237" t="s">
        <v>220</v>
      </c>
      <c r="B288" s="1180"/>
      <c r="C288" s="1191">
        <v>-8.1624139637938589E-2</v>
      </c>
      <c r="D288" s="1191">
        <v>-2.5656608743809893E-2</v>
      </c>
      <c r="E288" s="1191">
        <v>6.380188953476822E-3</v>
      </c>
      <c r="F288" s="1191">
        <v>-5.5823613724497588E-2</v>
      </c>
      <c r="G288" s="1191">
        <v>-0.10765099397987556</v>
      </c>
      <c r="H288" s="1191">
        <v>-2.3638669554856606E-2</v>
      </c>
      <c r="I288" s="1191"/>
      <c r="J288" s="1191"/>
      <c r="K288" s="1191"/>
      <c r="L288" s="1191"/>
      <c r="M288" s="1191"/>
      <c r="N288" s="1191"/>
      <c r="O288" s="76"/>
      <c r="P288" s="1330">
        <v>-3.3729223044512743E-2</v>
      </c>
      <c r="Q288" s="1330">
        <v>-6.1337098173092353E-2</v>
      </c>
      <c r="R288" s="975">
        <v>-4.8069078944075951E-2</v>
      </c>
      <c r="S288" s="1330"/>
      <c r="T288" s="975"/>
      <c r="U288" s="1330"/>
      <c r="V288" s="975"/>
      <c r="W288" s="797"/>
      <c r="X288" s="76"/>
      <c r="Y288" s="1509"/>
      <c r="Z288" s="1476"/>
      <c r="AA288" s="1476"/>
      <c r="AB288" s="1476"/>
      <c r="AC288" s="1476"/>
      <c r="AD288" s="1476"/>
      <c r="AE288" s="1476"/>
      <c r="AF288" s="1476"/>
      <c r="AG288" s="1563"/>
    </row>
    <row r="289" spans="1:33" s="5" customFormat="1" ht="11" thickBot="1" x14ac:dyDescent="0.3">
      <c r="A289" s="1031">
        <v>2025</v>
      </c>
      <c r="B289" s="136" t="s">
        <v>95</v>
      </c>
      <c r="C289" s="240">
        <v>2.53918270689482E-2</v>
      </c>
      <c r="D289" s="240">
        <v>2.6534432974966295E-2</v>
      </c>
      <c r="E289" s="240">
        <v>3.5269965663448324E-2</v>
      </c>
      <c r="F289" s="240">
        <v>4.1349939294257773E-2</v>
      </c>
      <c r="G289" s="240">
        <v>3.6645772074931457E-2</v>
      </c>
      <c r="H289" s="240">
        <v>4.7018526655255917E-2</v>
      </c>
      <c r="I289" s="240">
        <v>4.5274925356824439E-2</v>
      </c>
      <c r="J289" s="240">
        <v>3.723635674742657E-2</v>
      </c>
      <c r="K289" s="240">
        <v>4.0087797923015887E-2</v>
      </c>
      <c r="L289" s="240">
        <v>4.3820197111177746E-2</v>
      </c>
      <c r="M289" s="240">
        <v>2.9296425389930655E-2</v>
      </c>
      <c r="N289" s="240">
        <v>2.8441725543924861E-2</v>
      </c>
      <c r="O289" s="238"/>
      <c r="P289" s="65">
        <v>8.7196225707362823E-2</v>
      </c>
      <c r="Q289" s="66">
        <v>0.12501423802444514</v>
      </c>
      <c r="R289" s="64">
        <v>0.21221046373180796</v>
      </c>
      <c r="S289" s="66">
        <v>0.12259908002726691</v>
      </c>
      <c r="T289" s="64">
        <v>0.3348095437590749</v>
      </c>
      <c r="U289" s="65">
        <v>0.10155834804503326</v>
      </c>
      <c r="V289" s="67">
        <v>0.43636789180410818</v>
      </c>
      <c r="W289" s="63"/>
      <c r="X289" s="68"/>
      <c r="Y289" s="1505" t="s">
        <v>95</v>
      </c>
      <c r="Z289" s="1477">
        <v>0.47962195253524958</v>
      </c>
      <c r="AA289" s="1477">
        <v>0.39142579808300154</v>
      </c>
      <c r="AB289" s="1477">
        <v>0.4383901451678579</v>
      </c>
      <c r="AC289" s="1477">
        <v>0.46667777839046354</v>
      </c>
      <c r="AD289" s="1477">
        <v>0.42537901853095927</v>
      </c>
      <c r="AE289" s="1477">
        <v>0.43927553675735209</v>
      </c>
      <c r="AF289" s="1507">
        <v>0.43636789180410818</v>
      </c>
      <c r="AG289" s="1564">
        <v>-6.6191825174413159E-3</v>
      </c>
    </row>
    <row r="290" spans="1:33" s="5" customFormat="1" ht="15" customHeight="1" thickBot="1" x14ac:dyDescent="0.3">
      <c r="A290" s="1032">
        <v>2026</v>
      </c>
      <c r="B290" s="138"/>
      <c r="C290" s="243">
        <v>2.3513135737743975E-2</v>
      </c>
      <c r="D290" s="243">
        <v>2.2764103541423556E-2</v>
      </c>
      <c r="E290" s="243">
        <v>3.7494190923288206E-2</v>
      </c>
      <c r="F290" s="243">
        <v>3.6657527745344663E-2</v>
      </c>
      <c r="G290" s="243">
        <v>3.3777190965877606E-2</v>
      </c>
      <c r="H290" s="243">
        <v>4.4981618726288759E-2</v>
      </c>
      <c r="I290" s="243"/>
      <c r="J290" s="243"/>
      <c r="K290" s="243"/>
      <c r="L290" s="243"/>
      <c r="M290" s="243"/>
      <c r="N290" s="243"/>
      <c r="O290" s="238"/>
      <c r="P290" s="74">
        <v>8.3771430202455741E-2</v>
      </c>
      <c r="Q290" s="74">
        <v>0.11541633743751104</v>
      </c>
      <c r="R290" s="73">
        <v>0.19918776763996676</v>
      </c>
      <c r="S290" s="74"/>
      <c r="T290" s="73"/>
      <c r="U290" s="74"/>
      <c r="V290" s="73"/>
      <c r="W290" s="63"/>
      <c r="X290" s="68"/>
      <c r="Y290" s="1506"/>
      <c r="Z290" s="1477"/>
      <c r="AA290" s="1477"/>
      <c r="AB290" s="1477"/>
      <c r="AC290" s="1477"/>
      <c r="AD290" s="1477"/>
      <c r="AE290" s="1477"/>
      <c r="AF290" s="1507"/>
      <c r="AG290" s="1564"/>
    </row>
    <row r="291" spans="1:33" s="5" customFormat="1" ht="15" customHeight="1" thickBot="1" x14ac:dyDescent="0.3">
      <c r="A291" s="1033" t="s">
        <v>220</v>
      </c>
      <c r="B291" s="139"/>
      <c r="C291" s="1107">
        <v>-7.3988032688742086E-2</v>
      </c>
      <c r="D291" s="1107">
        <v>-0.14209195414500952</v>
      </c>
      <c r="E291" s="1108">
        <v>6.3062870008544852E-2</v>
      </c>
      <c r="F291" s="1108">
        <v>-0.11348049426434685</v>
      </c>
      <c r="G291" s="1108">
        <v>-7.8278637524359401E-2</v>
      </c>
      <c r="H291" s="1108">
        <v>-4.3321389968298041E-2</v>
      </c>
      <c r="I291" s="1108"/>
      <c r="J291" s="1108"/>
      <c r="K291" s="1108"/>
      <c r="L291" s="1108"/>
      <c r="M291" s="1108"/>
      <c r="N291" s="1109"/>
      <c r="O291" s="79"/>
      <c r="P291" s="1202">
        <v>-3.9276877836443944E-2</v>
      </c>
      <c r="Q291" s="1202">
        <v>-7.6774459762393971E-2</v>
      </c>
      <c r="R291" s="129">
        <v>-6.1366889562520878E-2</v>
      </c>
      <c r="S291" s="1202"/>
      <c r="T291" s="129"/>
      <c r="U291" s="1202"/>
      <c r="V291" s="129"/>
      <c r="W291" s="797"/>
      <c r="X291" s="79"/>
      <c r="Y291" s="1506"/>
      <c r="Z291" s="1477"/>
      <c r="AA291" s="1477"/>
      <c r="AB291" s="1477"/>
      <c r="AC291" s="1477"/>
      <c r="AD291" s="1477"/>
      <c r="AE291" s="1477"/>
      <c r="AF291" s="1507"/>
      <c r="AG291" s="1564"/>
    </row>
    <row r="292" spans="1:33" s="5" customFormat="1" ht="11" thickBot="1" x14ac:dyDescent="0.3">
      <c r="A292" s="1031">
        <v>2025</v>
      </c>
      <c r="B292" s="136" t="s">
        <v>97</v>
      </c>
      <c r="C292" s="240">
        <v>5.4192023135942137E-3</v>
      </c>
      <c r="D292" s="240">
        <v>5.6840085916433124E-3</v>
      </c>
      <c r="E292" s="240">
        <v>7.7085245562724426E-3</v>
      </c>
      <c r="F292" s="240">
        <v>9.117597605283816E-3</v>
      </c>
      <c r="G292" s="240">
        <v>8.0273765534676755E-3</v>
      </c>
      <c r="H292" s="240">
        <v>9.5002949284896925E-3</v>
      </c>
      <c r="I292" s="240">
        <v>9.0962040973401603E-3</v>
      </c>
      <c r="J292" s="240">
        <v>7.2332140470653273E-3</v>
      </c>
      <c r="K292" s="240">
        <v>8.8250882132615959E-3</v>
      </c>
      <c r="L292" s="240">
        <v>9.6900957648635311E-3</v>
      </c>
      <c r="M292" s="240">
        <v>6.3241181233325118E-3</v>
      </c>
      <c r="N292" s="240">
        <v>6.1260359290450017E-3</v>
      </c>
      <c r="O292" s="238"/>
      <c r="P292" s="312">
        <v>1.8811735461509969E-2</v>
      </c>
      <c r="Q292" s="314">
        <v>2.6645269087241186E-2</v>
      </c>
      <c r="R292" s="1102">
        <v>4.5457004548751151E-2</v>
      </c>
      <c r="S292" s="314">
        <v>2.5154506357667084E-2</v>
      </c>
      <c r="T292" s="1102">
        <v>7.0611510906418234E-2</v>
      </c>
      <c r="U292" s="312">
        <v>2.2140249817241046E-2</v>
      </c>
      <c r="V292" s="497">
        <v>9.2751760723659288E-2</v>
      </c>
      <c r="W292" s="794"/>
      <c r="X292" s="68"/>
      <c r="Y292" s="1505" t="s">
        <v>97</v>
      </c>
      <c r="Z292" s="1477">
        <v>0.12450012736068522</v>
      </c>
      <c r="AA292" s="1477">
        <v>0.1146230822436945</v>
      </c>
      <c r="AB292" s="1477">
        <v>0.12145771985297027</v>
      </c>
      <c r="AC292" s="1477">
        <v>0.10731224086779409</v>
      </c>
      <c r="AD292" s="1477">
        <v>9.5839792291628478E-2</v>
      </c>
      <c r="AE292" s="1477">
        <v>9.3184520827205172E-2</v>
      </c>
      <c r="AF292" s="1507">
        <v>9.2751760723659288E-2</v>
      </c>
      <c r="AG292" s="1564">
        <v>-4.6441200717055181E-3</v>
      </c>
    </row>
    <row r="293" spans="1:33" s="5" customFormat="1" ht="15" customHeight="1" thickBot="1" x14ac:dyDescent="0.3">
      <c r="A293" s="1032">
        <v>2026</v>
      </c>
      <c r="B293" s="138"/>
      <c r="C293" s="243">
        <v>5.0159396182360479E-3</v>
      </c>
      <c r="D293" s="243">
        <v>4.8423465823504005E-3</v>
      </c>
      <c r="E293" s="243">
        <v>8.2561392070734565E-3</v>
      </c>
      <c r="F293" s="243">
        <v>8.0622371267804679E-3</v>
      </c>
      <c r="G293" s="243">
        <v>7.3947005263819404E-3</v>
      </c>
      <c r="H293" s="243">
        <v>9.1246367595104339E-3</v>
      </c>
      <c r="I293" s="243"/>
      <c r="J293" s="243"/>
      <c r="K293" s="243"/>
      <c r="L293" s="243"/>
      <c r="M293" s="243"/>
      <c r="N293" s="243"/>
      <c r="O293" s="238"/>
      <c r="P293" s="313">
        <v>1.8114425407659902E-2</v>
      </c>
      <c r="Q293" s="313">
        <v>2.4581574412672842E-2</v>
      </c>
      <c r="R293" s="444">
        <v>4.2695999820332745E-2</v>
      </c>
      <c r="S293" s="313"/>
      <c r="T293" s="444"/>
      <c r="U293" s="313"/>
      <c r="V293" s="444"/>
      <c r="W293" s="794"/>
      <c r="X293" s="68"/>
      <c r="Y293" s="1506"/>
      <c r="Z293" s="1477"/>
      <c r="AA293" s="1477"/>
      <c r="AB293" s="1477"/>
      <c r="AC293" s="1477"/>
      <c r="AD293" s="1477"/>
      <c r="AE293" s="1477"/>
      <c r="AF293" s="1507"/>
      <c r="AG293" s="1564"/>
    </row>
    <row r="294" spans="1:33" s="5" customFormat="1" ht="15" customHeight="1" thickBot="1" x14ac:dyDescent="0.3">
      <c r="A294" s="1033" t="s">
        <v>220</v>
      </c>
      <c r="B294" s="139"/>
      <c r="C294" s="1107">
        <v>-7.441366312281246E-2</v>
      </c>
      <c r="D294" s="1104">
        <v>-0.14807542876172494</v>
      </c>
      <c r="E294" s="1105">
        <v>7.1040138330417418E-2</v>
      </c>
      <c r="F294" s="1105">
        <v>-0.11574984159113878</v>
      </c>
      <c r="G294" s="1105">
        <v>-7.8814793708964728E-2</v>
      </c>
      <c r="H294" s="1105">
        <v>-3.9541737578348925E-2</v>
      </c>
      <c r="I294" s="1105"/>
      <c r="J294" s="1105"/>
      <c r="K294" s="1105"/>
      <c r="L294" s="1105"/>
      <c r="M294" s="1105"/>
      <c r="N294" s="1106"/>
      <c r="O294" s="79"/>
      <c r="P294" s="1202">
        <v>-3.7067821588114926E-2</v>
      </c>
      <c r="Q294" s="1202">
        <v>-7.7450697450697645E-2</v>
      </c>
      <c r="R294" s="129">
        <v>-6.0738818050743291E-2</v>
      </c>
      <c r="S294" s="1202"/>
      <c r="T294" s="129"/>
      <c r="U294" s="1202"/>
      <c r="V294" s="129"/>
      <c r="W294" s="797"/>
      <c r="X294" s="79"/>
      <c r="Y294" s="1506"/>
      <c r="Z294" s="1477"/>
      <c r="AA294" s="1477"/>
      <c r="AB294" s="1477"/>
      <c r="AC294" s="1477"/>
      <c r="AD294" s="1477"/>
      <c r="AE294" s="1477"/>
      <c r="AF294" s="1507"/>
      <c r="AG294" s="1564"/>
    </row>
    <row r="295" spans="1:33" s="5" customFormat="1" ht="11" thickBot="1" x14ac:dyDescent="0.3">
      <c r="A295" s="1031">
        <v>2025</v>
      </c>
      <c r="B295" s="136" t="s">
        <v>514</v>
      </c>
      <c r="C295" s="240">
        <v>0.17565045147068456</v>
      </c>
      <c r="D295" s="240">
        <v>0.16582426798745367</v>
      </c>
      <c r="E295" s="240">
        <v>0.16762253420768558</v>
      </c>
      <c r="F295" s="240">
        <v>0.16661102846179981</v>
      </c>
      <c r="G295" s="240">
        <v>0.1690444140439305</v>
      </c>
      <c r="H295" s="240">
        <v>0.20601396116216186</v>
      </c>
      <c r="I295" s="240">
        <v>0.20935304744393951</v>
      </c>
      <c r="J295" s="240">
        <v>0.19029613667533152</v>
      </c>
      <c r="K295" s="240">
        <v>0.15031444419193529</v>
      </c>
      <c r="L295" s="240">
        <v>0.1638097530462749</v>
      </c>
      <c r="M295" s="240">
        <v>0.14782990024240161</v>
      </c>
      <c r="N295" s="240">
        <v>0.1686412405085547</v>
      </c>
      <c r="O295" s="238"/>
      <c r="P295" s="65">
        <v>0.50909725366582381</v>
      </c>
      <c r="Q295" s="66">
        <v>0.54166940366789218</v>
      </c>
      <c r="R295" s="64">
        <v>1.050766657333716</v>
      </c>
      <c r="S295" s="66">
        <v>0.54996362831120638</v>
      </c>
      <c r="T295" s="64">
        <v>1.6007302856449224</v>
      </c>
      <c r="U295" s="65">
        <v>0.48028089379723116</v>
      </c>
      <c r="V295" s="67">
        <v>2.0810111794421537</v>
      </c>
      <c r="W295" s="63"/>
      <c r="X295" s="68"/>
      <c r="Y295" s="1505" t="s">
        <v>514</v>
      </c>
      <c r="Z295" s="1477">
        <v>2.1410694565340802</v>
      </c>
      <c r="AA295" s="1477">
        <v>2.1398710827144112</v>
      </c>
      <c r="AB295" s="1477">
        <v>2.3019645349337696</v>
      </c>
      <c r="AC295" s="1477">
        <v>2.4702283365095257</v>
      </c>
      <c r="AD295" s="1477">
        <v>2.1521174254026114</v>
      </c>
      <c r="AE295" s="1477">
        <v>2.2419981572857148</v>
      </c>
      <c r="AF295" s="1507">
        <v>2.0810111794421537</v>
      </c>
      <c r="AG295" s="1564">
        <v>-7.1805133880422409E-2</v>
      </c>
    </row>
    <row r="296" spans="1:33" s="5" customFormat="1" ht="15" customHeight="1" thickBot="1" x14ac:dyDescent="0.3">
      <c r="A296" s="1032">
        <v>2026</v>
      </c>
      <c r="B296" s="138"/>
      <c r="C296" s="243">
        <v>0.17117836634828162</v>
      </c>
      <c r="D296" s="243">
        <v>0.16863608516627748</v>
      </c>
      <c r="E296" s="243">
        <v>0.18406737522186178</v>
      </c>
      <c r="F296" s="243">
        <v>0.1795580009679692</v>
      </c>
      <c r="G296" s="243">
        <v>0.16749562840884522</v>
      </c>
      <c r="H296" s="243">
        <v>0.1805858867012283</v>
      </c>
      <c r="I296" s="243"/>
      <c r="J296" s="243"/>
      <c r="K296" s="243"/>
      <c r="L296" s="243"/>
      <c r="M296" s="243"/>
      <c r="N296" s="243"/>
      <c r="O296" s="238"/>
      <c r="P296" s="74">
        <v>0.52388182673642092</v>
      </c>
      <c r="Q296" s="74">
        <v>0.52763951607804271</v>
      </c>
      <c r="R296" s="73">
        <v>1.0515213428144636</v>
      </c>
      <c r="S296" s="74"/>
      <c r="T296" s="73"/>
      <c r="U296" s="74"/>
      <c r="V296" s="73"/>
      <c r="W296" s="63"/>
      <c r="X296" s="68"/>
      <c r="Y296" s="1506"/>
      <c r="Z296" s="1477"/>
      <c r="AA296" s="1477"/>
      <c r="AB296" s="1477"/>
      <c r="AC296" s="1477"/>
      <c r="AD296" s="1477"/>
      <c r="AE296" s="1477"/>
      <c r="AF296" s="1507"/>
      <c r="AG296" s="1564"/>
    </row>
    <row r="297" spans="1:33" s="5" customFormat="1" ht="15" customHeight="1" thickBot="1" x14ac:dyDescent="0.3">
      <c r="A297" s="1033" t="s">
        <v>220</v>
      </c>
      <c r="B297" s="139"/>
      <c r="C297" s="1104">
        <v>-2.5460140210054119E-2</v>
      </c>
      <c r="D297" s="1104">
        <v>1.6956608420165342E-2</v>
      </c>
      <c r="E297" s="1108">
        <v>9.810638582638849E-2</v>
      </c>
      <c r="F297" s="1108">
        <v>7.7707776164036083E-2</v>
      </c>
      <c r="G297" s="1108">
        <v>-9.1620042214633334E-3</v>
      </c>
      <c r="H297" s="1108">
        <v>-0.1234288895640335</v>
      </c>
      <c r="I297" s="1108"/>
      <c r="J297" s="1108"/>
      <c r="K297" s="1108"/>
      <c r="L297" s="1108"/>
      <c r="M297" s="1108"/>
      <c r="N297" s="1109"/>
      <c r="O297" s="79"/>
      <c r="P297" s="1202">
        <v>2.9040763752188375E-2</v>
      </c>
      <c r="Q297" s="1202">
        <v>-2.5901200058276612E-2</v>
      </c>
      <c r="R297" s="129">
        <v>7.1822366600652265E-4</v>
      </c>
      <c r="S297" s="1202"/>
      <c r="T297" s="129"/>
      <c r="U297" s="1202"/>
      <c r="V297" s="129"/>
      <c r="W297" s="797"/>
      <c r="X297" s="79"/>
      <c r="Y297" s="1506"/>
      <c r="Z297" s="1477"/>
      <c r="AA297" s="1477"/>
      <c r="AB297" s="1477"/>
      <c r="AC297" s="1477"/>
      <c r="AD297" s="1477"/>
      <c r="AE297" s="1477"/>
      <c r="AF297" s="1507"/>
      <c r="AG297" s="1564"/>
    </row>
    <row r="298" spans="1:33" s="5" customFormat="1" ht="11" thickBot="1" x14ac:dyDescent="0.3">
      <c r="A298" s="1031">
        <v>2025</v>
      </c>
      <c r="B298" s="136" t="s">
        <v>100</v>
      </c>
      <c r="C298" s="240">
        <v>7.6539056936241467E-2</v>
      </c>
      <c r="D298" s="240">
        <v>7.2624406902602995E-2</v>
      </c>
      <c r="E298" s="240">
        <v>8.0819738035405375E-2</v>
      </c>
      <c r="F298" s="240">
        <v>9.1776387101411033E-2</v>
      </c>
      <c r="G298" s="240">
        <v>8.7369359938599761E-2</v>
      </c>
      <c r="H298" s="240">
        <v>9.4333017773325908E-2</v>
      </c>
      <c r="I298" s="240">
        <v>9.9510515690544588E-2</v>
      </c>
      <c r="J298" s="240">
        <v>9.0520116856411925E-2</v>
      </c>
      <c r="K298" s="240">
        <v>8.9569406009729832E-2</v>
      </c>
      <c r="L298" s="240">
        <v>9.3434454527182145E-2</v>
      </c>
      <c r="M298" s="240">
        <v>7.6129099753719051E-2</v>
      </c>
      <c r="N298" s="240">
        <v>8.8809860809785521E-2</v>
      </c>
      <c r="O298" s="238"/>
      <c r="P298" s="65">
        <v>0.22998320187424984</v>
      </c>
      <c r="Q298" s="66">
        <v>0.27347876481333672</v>
      </c>
      <c r="R298" s="64">
        <v>0.50346196668758658</v>
      </c>
      <c r="S298" s="66">
        <v>0.27960003855668636</v>
      </c>
      <c r="T298" s="64">
        <v>0.78306200524427294</v>
      </c>
      <c r="U298" s="65">
        <v>0.25837341509068673</v>
      </c>
      <c r="V298" s="67">
        <v>1.0414354203349596</v>
      </c>
      <c r="W298" s="63"/>
      <c r="X298" s="68"/>
      <c r="Y298" s="1505" t="s">
        <v>100</v>
      </c>
      <c r="Z298" s="1477">
        <v>1.0032219119044912</v>
      </c>
      <c r="AA298" s="1477">
        <v>0.9999793896057021</v>
      </c>
      <c r="AB298" s="1477">
        <v>1.0014424853592574</v>
      </c>
      <c r="AC298" s="1477">
        <v>0.98469211878598939</v>
      </c>
      <c r="AD298" s="1477">
        <v>0.98409533146887163</v>
      </c>
      <c r="AE298" s="1477">
        <v>0.99526322026692471</v>
      </c>
      <c r="AF298" s="1507">
        <v>1.0414354203349596</v>
      </c>
      <c r="AG298" s="1564">
        <v>4.6391948509512643E-2</v>
      </c>
    </row>
    <row r="299" spans="1:33" s="5" customFormat="1" ht="15" customHeight="1" thickBot="1" x14ac:dyDescent="0.3">
      <c r="A299" s="1032">
        <v>2026</v>
      </c>
      <c r="B299" s="138"/>
      <c r="C299" s="243">
        <v>7.3861286940645005E-2</v>
      </c>
      <c r="D299" s="243">
        <v>7.2547225306126298E-2</v>
      </c>
      <c r="E299" s="243">
        <v>8.6972262836797154E-2</v>
      </c>
      <c r="F299" s="243">
        <v>9.0357543526481676E-2</v>
      </c>
      <c r="G299" s="243">
        <v>8.1039946326637649E-2</v>
      </c>
      <c r="H299" s="243">
        <v>9.6884352188979977E-2</v>
      </c>
      <c r="I299" s="243"/>
      <c r="J299" s="243"/>
      <c r="K299" s="243"/>
      <c r="L299" s="243"/>
      <c r="M299" s="243"/>
      <c r="N299" s="243"/>
      <c r="O299" s="238"/>
      <c r="P299" s="74">
        <v>0.23338077508356847</v>
      </c>
      <c r="Q299" s="74">
        <v>0.26828184204209926</v>
      </c>
      <c r="R299" s="73">
        <v>0.50166261712566773</v>
      </c>
      <c r="S299" s="74"/>
      <c r="T299" s="73"/>
      <c r="U299" s="74"/>
      <c r="V299" s="73"/>
      <c r="W299" s="63"/>
      <c r="X299" s="68"/>
      <c r="Y299" s="1506"/>
      <c r="Z299" s="1477"/>
      <c r="AA299" s="1477"/>
      <c r="AB299" s="1477"/>
      <c r="AC299" s="1477"/>
      <c r="AD299" s="1477"/>
      <c r="AE299" s="1477"/>
      <c r="AF299" s="1507"/>
      <c r="AG299" s="1564"/>
    </row>
    <row r="300" spans="1:33" s="5" customFormat="1" ht="15" customHeight="1" thickBot="1" x14ac:dyDescent="0.3">
      <c r="A300" s="1033" t="s">
        <v>220</v>
      </c>
      <c r="B300" s="139"/>
      <c r="C300" s="1107">
        <v>-3.4985667485125896E-2</v>
      </c>
      <c r="D300" s="1107">
        <v>-1.0627501107197427E-3</v>
      </c>
      <c r="E300" s="1108">
        <v>7.6126512544454072E-2</v>
      </c>
      <c r="F300" s="1108">
        <v>-1.5459788947254634E-2</v>
      </c>
      <c r="G300" s="1108">
        <v>-7.2444317051311935E-2</v>
      </c>
      <c r="H300" s="1108">
        <v>2.7046038342425398E-2</v>
      </c>
      <c r="I300" s="1108"/>
      <c r="J300" s="1108"/>
      <c r="K300" s="1108"/>
      <c r="L300" s="1108"/>
      <c r="M300" s="1108"/>
      <c r="N300" s="1109"/>
      <c r="O300" s="79"/>
      <c r="P300" s="1202">
        <v>1.4773136392702094E-2</v>
      </c>
      <c r="Q300" s="1202">
        <v>-1.9003021220988115E-2</v>
      </c>
      <c r="R300" s="129">
        <v>-3.5739533092385535E-3</v>
      </c>
      <c r="S300" s="1202"/>
      <c r="T300" s="129"/>
      <c r="U300" s="1202"/>
      <c r="V300" s="129"/>
      <c r="W300" s="797"/>
      <c r="X300" s="79"/>
      <c r="Y300" s="1506"/>
      <c r="Z300" s="1477"/>
      <c r="AA300" s="1477"/>
      <c r="AB300" s="1477"/>
      <c r="AC300" s="1477"/>
      <c r="AD300" s="1477"/>
      <c r="AE300" s="1477"/>
      <c r="AF300" s="1507"/>
      <c r="AG300" s="1564"/>
    </row>
    <row r="301" spans="1:33" s="5" customFormat="1" ht="11" thickBot="1" x14ac:dyDescent="0.3">
      <c r="A301" s="1031">
        <v>2025</v>
      </c>
      <c r="B301" s="136" t="s">
        <v>515</v>
      </c>
      <c r="C301" s="240">
        <v>0.3404705346347926</v>
      </c>
      <c r="D301" s="240">
        <v>0.31868287989533117</v>
      </c>
      <c r="E301" s="240">
        <v>0.34916594281141528</v>
      </c>
      <c r="F301" s="240">
        <v>0.36818219337489433</v>
      </c>
      <c r="G301" s="240">
        <v>0.35696888808710575</v>
      </c>
      <c r="H301" s="240">
        <v>0.36252925857546903</v>
      </c>
      <c r="I301" s="240">
        <v>0.41760183276350765</v>
      </c>
      <c r="J301" s="240">
        <v>0.40990805540131459</v>
      </c>
      <c r="K301" s="240">
        <v>0.34974018366774939</v>
      </c>
      <c r="L301" s="240">
        <v>0.37913609508412721</v>
      </c>
      <c r="M301" s="240">
        <v>0.31731897814505006</v>
      </c>
      <c r="N301" s="240">
        <v>0.36396225530496013</v>
      </c>
      <c r="O301" s="238"/>
      <c r="P301" s="65">
        <v>1.008319357341539</v>
      </c>
      <c r="Q301" s="66">
        <v>1.0876803400374691</v>
      </c>
      <c r="R301" s="64">
        <v>2.0959996973790078</v>
      </c>
      <c r="S301" s="66">
        <v>1.1772500718325716</v>
      </c>
      <c r="T301" s="64">
        <v>3.2732497692115796</v>
      </c>
      <c r="U301" s="65">
        <v>1.0604173285341374</v>
      </c>
      <c r="V301" s="67">
        <v>4.3336670977457175</v>
      </c>
      <c r="W301" s="63"/>
      <c r="X301" s="68"/>
      <c r="Y301" s="1505" t="s">
        <v>515</v>
      </c>
      <c r="Z301" s="1477">
        <v>5.0099337086987763</v>
      </c>
      <c r="AA301" s="1477">
        <v>3.0759448906967437</v>
      </c>
      <c r="AB301" s="1477">
        <v>3.7981031790485473</v>
      </c>
      <c r="AC301" s="1477">
        <v>4.6151628431499443</v>
      </c>
      <c r="AD301" s="1477">
        <v>4.3981133714625171</v>
      </c>
      <c r="AE301" s="1477">
        <v>4.2343385987271871</v>
      </c>
      <c r="AF301" s="1507">
        <v>4.3336670977457175</v>
      </c>
      <c r="AG301" s="1564">
        <v>2.3457854562785277E-2</v>
      </c>
    </row>
    <row r="302" spans="1:33" s="5" customFormat="1" ht="15" customHeight="1" thickBot="1" x14ac:dyDescent="0.3">
      <c r="A302" s="1032">
        <v>2026</v>
      </c>
      <c r="B302" s="138"/>
      <c r="C302" s="243">
        <v>0.33912087042074701</v>
      </c>
      <c r="D302" s="243">
        <v>0.31954270846785088</v>
      </c>
      <c r="E302" s="243">
        <v>0.36009852942247655</v>
      </c>
      <c r="F302" s="243">
        <v>0.37095234248737075</v>
      </c>
      <c r="G302" s="243">
        <v>0.34891553846829354</v>
      </c>
      <c r="H302" s="243">
        <v>0.36101792448488118</v>
      </c>
      <c r="I302" s="243"/>
      <c r="J302" s="243"/>
      <c r="K302" s="243"/>
      <c r="L302" s="243"/>
      <c r="M302" s="243"/>
      <c r="N302" s="243"/>
      <c r="O302" s="238"/>
      <c r="P302" s="74">
        <v>1.0187621083110745</v>
      </c>
      <c r="Q302" s="74">
        <v>1.0808858054405455</v>
      </c>
      <c r="R302" s="73">
        <v>2.0996479137516202</v>
      </c>
      <c r="S302" s="74"/>
      <c r="T302" s="73"/>
      <c r="U302" s="74"/>
      <c r="V302" s="73"/>
      <c r="W302" s="63"/>
      <c r="X302" s="68"/>
      <c r="Y302" s="1506"/>
      <c r="Z302" s="1477"/>
      <c r="AA302" s="1477"/>
      <c r="AB302" s="1477"/>
      <c r="AC302" s="1477"/>
      <c r="AD302" s="1477"/>
      <c r="AE302" s="1477"/>
      <c r="AF302" s="1507"/>
      <c r="AG302" s="1564"/>
    </row>
    <row r="303" spans="1:33" s="5" customFormat="1" ht="15" customHeight="1" thickBot="1" x14ac:dyDescent="0.3">
      <c r="A303" s="1033" t="s">
        <v>220</v>
      </c>
      <c r="B303" s="139"/>
      <c r="C303" s="1107">
        <v>-3.9641145906893563E-3</v>
      </c>
      <c r="D303" s="1107">
        <v>2.6980695442507265E-3</v>
      </c>
      <c r="E303" s="1108">
        <v>3.1310575490364978E-2</v>
      </c>
      <c r="F303" s="1108">
        <v>7.5238541198426896E-3</v>
      </c>
      <c r="G303" s="1108">
        <v>-2.2560368389435308E-2</v>
      </c>
      <c r="H303" s="1108">
        <v>-4.1688610086990426E-3</v>
      </c>
      <c r="I303" s="1108"/>
      <c r="J303" s="1108"/>
      <c r="K303" s="1108"/>
      <c r="L303" s="1108"/>
      <c r="M303" s="1108"/>
      <c r="N303" s="1109"/>
      <c r="O303" s="79"/>
      <c r="P303" s="1208">
        <v>1.0356590789914121E-2</v>
      </c>
      <c r="Q303" s="1208">
        <v>-6.2468119968864403E-3</v>
      </c>
      <c r="R303" s="975">
        <v>1.7405614977780604E-3</v>
      </c>
      <c r="S303" s="1208"/>
      <c r="T303" s="975"/>
      <c r="U303" s="1202"/>
      <c r="V303" s="129"/>
      <c r="W303" s="797"/>
      <c r="X303" s="79"/>
      <c r="Y303" s="1506"/>
      <c r="Z303" s="1477"/>
      <c r="AA303" s="1477"/>
      <c r="AB303" s="1477"/>
      <c r="AC303" s="1477"/>
      <c r="AD303" s="1477"/>
      <c r="AE303" s="1477"/>
      <c r="AF303" s="1507"/>
      <c r="AG303" s="1564"/>
    </row>
    <row r="304" spans="1:33" s="5" customFormat="1" ht="11" thickBot="1" x14ac:dyDescent="0.3">
      <c r="A304" s="1235">
        <v>2025</v>
      </c>
      <c r="B304" s="1178" t="s">
        <v>262</v>
      </c>
      <c r="C304" s="1221">
        <v>0.62347107242426103</v>
      </c>
      <c r="D304" s="1221">
        <v>0.58934999635199747</v>
      </c>
      <c r="E304" s="1222">
        <v>0.64058670527422701</v>
      </c>
      <c r="F304" s="1222">
        <v>0.67703714583764674</v>
      </c>
      <c r="G304" s="1222">
        <v>0.6580558106980352</v>
      </c>
      <c r="H304" s="1222">
        <v>0.71939505909470247</v>
      </c>
      <c r="I304" s="1222">
        <v>0.78083652535215631</v>
      </c>
      <c r="J304" s="1222">
        <v>0.7351938797275499</v>
      </c>
      <c r="K304" s="1222">
        <v>0.63853692000569207</v>
      </c>
      <c r="L304" s="1222">
        <v>0.68989059553362553</v>
      </c>
      <c r="M304" s="1222">
        <v>0.57689852165443389</v>
      </c>
      <c r="N304" s="1223">
        <v>0.65598111809627024</v>
      </c>
      <c r="O304" s="282"/>
      <c r="P304" s="1210">
        <v>1.8534077740504853</v>
      </c>
      <c r="Q304" s="1209">
        <v>2.0544880156303842</v>
      </c>
      <c r="R304" s="1081">
        <v>3.9078957896808695</v>
      </c>
      <c r="S304" s="1209">
        <v>2.1545673250853983</v>
      </c>
      <c r="T304" s="1081">
        <v>6.0624631147662678</v>
      </c>
      <c r="U304" s="1210">
        <v>1.9227702352843297</v>
      </c>
      <c r="V304" s="977">
        <v>7.9852333500505974</v>
      </c>
      <c r="W304" s="282"/>
      <c r="X304" s="282"/>
      <c r="Y304" s="1508" t="s">
        <v>262</v>
      </c>
      <c r="Z304" s="1476">
        <v>8.7583471570332829</v>
      </c>
      <c r="AA304" s="1476">
        <v>6.7218442433435532</v>
      </c>
      <c r="AB304" s="1476">
        <v>7.6613580643624033</v>
      </c>
      <c r="AC304" s="1476">
        <v>8.6440733177037163</v>
      </c>
      <c r="AD304" s="1476">
        <v>8.0555449391565883</v>
      </c>
      <c r="AE304" s="1476">
        <v>8.0040600338643841</v>
      </c>
      <c r="AF304" s="1476">
        <v>7.9852333500505983</v>
      </c>
      <c r="AG304" s="1563">
        <v>-2.3521417548259252E-3</v>
      </c>
    </row>
    <row r="305" spans="1:33" s="5" customFormat="1" ht="15" customHeight="1" thickBot="1" x14ac:dyDescent="0.3">
      <c r="A305" s="1236">
        <v>2026</v>
      </c>
      <c r="B305" s="1179"/>
      <c r="C305" s="1224">
        <v>0.61268959906565368</v>
      </c>
      <c r="D305" s="1224">
        <v>0.58833246906402858</v>
      </c>
      <c r="E305" s="1225">
        <v>0.67688849761149716</v>
      </c>
      <c r="F305" s="1225">
        <v>0.68558765185394677</v>
      </c>
      <c r="G305" s="1225">
        <v>0.63862300469603595</v>
      </c>
      <c r="H305" s="1225">
        <v>0.69259441886088857</v>
      </c>
      <c r="I305" s="1225"/>
      <c r="J305" s="1225"/>
      <c r="K305" s="1225"/>
      <c r="L305" s="1225"/>
      <c r="M305" s="1225"/>
      <c r="N305" s="1226"/>
      <c r="O305" s="282"/>
      <c r="P305" s="1211">
        <v>1.8779105657411796</v>
      </c>
      <c r="Q305" s="1211">
        <v>2.0168050754108711</v>
      </c>
      <c r="R305" s="977">
        <v>3.8947156411520512</v>
      </c>
      <c r="S305" s="1211"/>
      <c r="T305" s="977"/>
      <c r="U305" s="1211"/>
      <c r="V305" s="977"/>
      <c r="W305" s="282"/>
      <c r="X305" s="282"/>
      <c r="Y305" s="1509"/>
      <c r="Z305" s="1476"/>
      <c r="AA305" s="1476"/>
      <c r="AB305" s="1476"/>
      <c r="AC305" s="1476"/>
      <c r="AD305" s="1476"/>
      <c r="AE305" s="1476"/>
      <c r="AF305" s="1476"/>
      <c r="AG305" s="1563"/>
    </row>
    <row r="306" spans="1:33" s="5" customFormat="1" ht="15" customHeight="1" thickBot="1" x14ac:dyDescent="0.3">
      <c r="A306" s="1237" t="s">
        <v>220</v>
      </c>
      <c r="B306" s="1180"/>
      <c r="C306" s="1191">
        <v>-1.7292660133669764E-2</v>
      </c>
      <c r="D306" s="1191">
        <v>-1.7265246360689832E-3</v>
      </c>
      <c r="E306" s="1192">
        <v>5.6669599975119403E-2</v>
      </c>
      <c r="F306" s="1192">
        <v>1.2629301167399224E-2</v>
      </c>
      <c r="G306" s="1192">
        <v>-2.9530635070885304E-2</v>
      </c>
      <c r="H306" s="1192">
        <v>-3.7254412433052053E-2</v>
      </c>
      <c r="I306" s="1192"/>
      <c r="J306" s="1192"/>
      <c r="K306" s="1192"/>
      <c r="L306" s="1192"/>
      <c r="M306" s="1192"/>
      <c r="N306" s="1193"/>
      <c r="O306" s="76"/>
      <c r="P306" s="1204">
        <v>1.3220399759706049E-2</v>
      </c>
      <c r="Q306" s="1204">
        <v>-1.8341766869811E-2</v>
      </c>
      <c r="R306" s="975">
        <v>-3.3726970313849272E-3</v>
      </c>
      <c r="S306" s="1204"/>
      <c r="T306" s="975"/>
      <c r="U306" s="1204"/>
      <c r="V306" s="975"/>
      <c r="W306" s="76"/>
      <c r="X306" s="76"/>
      <c r="Y306" s="1509"/>
      <c r="Z306" s="1476"/>
      <c r="AA306" s="1476"/>
      <c r="AB306" s="1476"/>
      <c r="AC306" s="1476"/>
      <c r="AD306" s="1476"/>
      <c r="AE306" s="1476"/>
      <c r="AF306" s="1476"/>
      <c r="AG306" s="1563"/>
    </row>
    <row r="307" spans="1:33" s="5" customFormat="1" ht="11" thickBot="1" x14ac:dyDescent="0.3">
      <c r="A307" s="1241">
        <v>2025</v>
      </c>
      <c r="B307" s="1037" t="s">
        <v>263</v>
      </c>
      <c r="C307" s="1134">
        <v>9.829771389098525</v>
      </c>
      <c r="D307" s="1134">
        <v>9.3334645122246265</v>
      </c>
      <c r="E307" s="1135">
        <v>9.8740085747318709</v>
      </c>
      <c r="F307" s="1135">
        <v>10.627250077566368</v>
      </c>
      <c r="G307" s="1135">
        <v>10.029619005197336</v>
      </c>
      <c r="H307" s="1135">
        <v>10.777460367790864</v>
      </c>
      <c r="I307" s="1135">
        <v>11.452031279146301</v>
      </c>
      <c r="J307" s="1135">
        <v>10.012121153898663</v>
      </c>
      <c r="K307" s="1135">
        <v>10.2656324343994</v>
      </c>
      <c r="L307" s="1135">
        <v>10.818404870112422</v>
      </c>
      <c r="M307" s="1135">
        <v>9.1682374373374103</v>
      </c>
      <c r="N307" s="1136">
        <v>10.720929187567158</v>
      </c>
      <c r="O307" s="282"/>
      <c r="P307" s="1074">
        <v>29.037244476055019</v>
      </c>
      <c r="Q307" s="1075">
        <v>31.434329450554568</v>
      </c>
      <c r="R307" s="1075">
        <v>60.47157392660958</v>
      </c>
      <c r="S307" s="1075">
        <v>31.729784867444359</v>
      </c>
      <c r="T307" s="1075">
        <v>92.201358794053945</v>
      </c>
      <c r="U307" s="1074">
        <v>30.707571495016992</v>
      </c>
      <c r="V307" s="1074">
        <v>122.90893028907094</v>
      </c>
      <c r="W307" s="83"/>
      <c r="X307" s="282"/>
      <c r="Y307" s="1522" t="s">
        <v>263</v>
      </c>
      <c r="Z307" s="1478">
        <v>135.04329700549292</v>
      </c>
      <c r="AA307" s="1478">
        <v>114.07307986680732</v>
      </c>
      <c r="AB307" s="1478">
        <v>128.21954925596827</v>
      </c>
      <c r="AC307" s="1478">
        <v>132.42545997859983</v>
      </c>
      <c r="AD307" s="1478">
        <v>126.8942612137112</v>
      </c>
      <c r="AE307" s="1478">
        <v>125.35019040656164</v>
      </c>
      <c r="AF307" s="1478">
        <v>122.90893028907092</v>
      </c>
      <c r="AG307" s="1570">
        <v>-1.9475519818300351E-2</v>
      </c>
    </row>
    <row r="308" spans="1:33" s="5" customFormat="1" ht="15" customHeight="1" thickBot="1" x14ac:dyDescent="0.3">
      <c r="A308" s="1242">
        <v>2026</v>
      </c>
      <c r="B308" s="1041"/>
      <c r="C308" s="1137">
        <v>9.0675335731428994</v>
      </c>
      <c r="D308" s="1137">
        <v>9.1081026599918449</v>
      </c>
      <c r="E308" s="1138">
        <v>9.9692213432834453</v>
      </c>
      <c r="F308" s="1138">
        <v>10.080343740405343</v>
      </c>
      <c r="G308" s="1138">
        <v>9.0013281061622692</v>
      </c>
      <c r="H308" s="1138">
        <v>10.512900445363615</v>
      </c>
      <c r="I308" s="1138"/>
      <c r="J308" s="1138"/>
      <c r="K308" s="1138"/>
      <c r="L308" s="1138"/>
      <c r="M308" s="1138"/>
      <c r="N308" s="1139"/>
      <c r="O308" s="282"/>
      <c r="P308" s="1076">
        <v>28.14485757641819</v>
      </c>
      <c r="Q308" s="1076">
        <v>29.594572291931225</v>
      </c>
      <c r="R308" s="1076">
        <v>57.739429868349433</v>
      </c>
      <c r="S308" s="1076"/>
      <c r="T308" s="1076"/>
      <c r="U308" s="1076"/>
      <c r="V308" s="1076"/>
      <c r="W308" s="83"/>
      <c r="X308" s="282"/>
      <c r="Y308" s="1523"/>
      <c r="Z308" s="1478"/>
      <c r="AA308" s="1478"/>
      <c r="AB308" s="1478"/>
      <c r="AC308" s="1478"/>
      <c r="AD308" s="1478"/>
      <c r="AE308" s="1478"/>
      <c r="AF308" s="1478"/>
      <c r="AG308" s="1570"/>
    </row>
    <row r="309" spans="1:33" s="5" customFormat="1" ht="15" customHeight="1" thickBot="1" x14ac:dyDescent="0.3">
      <c r="A309" s="1243" t="s">
        <v>220</v>
      </c>
      <c r="B309" s="1045"/>
      <c r="C309" s="1250">
        <v>-7.754379891285848E-2</v>
      </c>
      <c r="D309" s="1250">
        <v>-2.4145573376061054E-2</v>
      </c>
      <c r="E309" s="1251">
        <v>9.6427674566972876E-3</v>
      </c>
      <c r="F309" s="1251">
        <v>-5.1462639268790543E-2</v>
      </c>
      <c r="G309" s="1251">
        <v>-0.10252541980928766</v>
      </c>
      <c r="H309" s="1251">
        <v>-2.4547519860792424E-2</v>
      </c>
      <c r="I309" s="1251"/>
      <c r="J309" s="1251"/>
      <c r="K309" s="1251"/>
      <c r="L309" s="1251"/>
      <c r="M309" s="1251"/>
      <c r="N309" s="1252"/>
      <c r="O309" s="76"/>
      <c r="P309" s="1069">
        <v>-3.073249255357953E-2</v>
      </c>
      <c r="Q309" s="1069">
        <v>-5.8527005054051992E-2</v>
      </c>
      <c r="R309" s="1069">
        <v>-4.5180634153428392E-2</v>
      </c>
      <c r="S309" s="1069"/>
      <c r="T309" s="1069"/>
      <c r="U309" s="1069"/>
      <c r="V309" s="1069"/>
      <c r="W309" s="797"/>
      <c r="X309" s="76"/>
      <c r="Y309" s="1523"/>
      <c r="Z309" s="1478"/>
      <c r="AA309" s="1478"/>
      <c r="AB309" s="1478"/>
      <c r="AC309" s="1478"/>
      <c r="AD309" s="1478"/>
      <c r="AE309" s="1478"/>
      <c r="AF309" s="1478"/>
      <c r="AG309" s="1570"/>
    </row>
    <row r="310" spans="1:33" s="5" customFormat="1" ht="8.25" customHeight="1" thickBot="1" x14ac:dyDescent="0.3">
      <c r="R310" s="446"/>
      <c r="S310" s="147"/>
      <c r="T310" s="446"/>
      <c r="V310" s="23"/>
      <c r="W310" s="23"/>
    </row>
    <row r="311" spans="1:33" s="103" customFormat="1" ht="11" thickBot="1" x14ac:dyDescent="0.3">
      <c r="A311" s="1267">
        <v>2025</v>
      </c>
      <c r="B311" s="156" t="s">
        <v>516</v>
      </c>
      <c r="C311" s="391">
        <v>3.2103780805683053E-3</v>
      </c>
      <c r="D311" s="391">
        <v>3.3672514027753642E-3</v>
      </c>
      <c r="E311" s="391">
        <v>4.5665905860167583E-3</v>
      </c>
      <c r="F311" s="391">
        <v>5.4013365446826563E-3</v>
      </c>
      <c r="G311" s="391">
        <v>4.7554810173950418E-3</v>
      </c>
      <c r="H311" s="391">
        <v>5.6280494494270212E-3</v>
      </c>
      <c r="I311" s="391">
        <v>5.3886628622854373E-3</v>
      </c>
      <c r="J311" s="391">
        <v>4.2850129013463677E-3</v>
      </c>
      <c r="K311" s="391">
        <v>5.2280516798321941E-3</v>
      </c>
      <c r="L311" s="391">
        <v>5.7404889579575598E-3</v>
      </c>
      <c r="M311" s="391">
        <v>3.7464573247507882E-3</v>
      </c>
      <c r="N311" s="391">
        <v>3.629111874647132E-3</v>
      </c>
      <c r="O311" s="284"/>
      <c r="P311" s="292">
        <v>1.1144220069360427E-2</v>
      </c>
      <c r="Q311" s="291">
        <v>1.5784867011504722E-2</v>
      </c>
      <c r="R311" s="1274">
        <v>2.6929087080865149E-2</v>
      </c>
      <c r="S311" s="291">
        <v>1.4901727443463998E-2</v>
      </c>
      <c r="T311" s="1274">
        <v>4.1830814524329143E-2</v>
      </c>
      <c r="U311" s="291">
        <v>1.3116058157355479E-2</v>
      </c>
      <c r="V311" s="1274">
        <v>5.4946872681684619E-2</v>
      </c>
      <c r="W311" s="799"/>
      <c r="X311" s="102"/>
      <c r="Y311" s="1530" t="s">
        <v>516</v>
      </c>
      <c r="Z311" s="1472">
        <v>7.0821321743478605E-2</v>
      </c>
      <c r="AA311" s="1472">
        <v>5.846195050033489E-2</v>
      </c>
      <c r="AB311" s="1472">
        <v>5.9058764084463138E-2</v>
      </c>
      <c r="AC311" s="1472">
        <v>5.8119265248137132E-2</v>
      </c>
      <c r="AD311" s="1472">
        <v>5.0359210043892204E-2</v>
      </c>
      <c r="AE311" s="1472">
        <v>5.5203243171319805E-2</v>
      </c>
      <c r="AF311" s="1502">
        <v>5.4946872681684619E-2</v>
      </c>
      <c r="AG311" s="1547">
        <v>-4.6441200717058529E-3</v>
      </c>
    </row>
    <row r="312" spans="1:33" s="103" customFormat="1" ht="15" customHeight="1" thickBot="1" x14ac:dyDescent="0.3">
      <c r="A312" s="1267">
        <v>2026</v>
      </c>
      <c r="B312" s="156"/>
      <c r="C312" s="391">
        <v>2.9714820875840343E-3</v>
      </c>
      <c r="D312" s="391">
        <v>2.8686442075608826E-3</v>
      </c>
      <c r="E312" s="391">
        <v>4.8910018129457713E-3</v>
      </c>
      <c r="F312" s="391">
        <v>4.7761326952552117E-3</v>
      </c>
      <c r="G312" s="391">
        <v>4.3806787620221544E-3</v>
      </c>
      <c r="H312" s="391">
        <v>5.405506595019806E-3</v>
      </c>
      <c r="I312" s="391"/>
      <c r="J312" s="391"/>
      <c r="K312" s="391"/>
      <c r="L312" s="391"/>
      <c r="M312" s="391"/>
      <c r="N312" s="391"/>
      <c r="O312" s="284"/>
      <c r="P312" s="292">
        <v>1.0731128108090689E-2</v>
      </c>
      <c r="Q312" s="291">
        <v>1.4562318052297171E-2</v>
      </c>
      <c r="R312" s="1274">
        <v>2.529344616038786E-2</v>
      </c>
      <c r="S312" s="291"/>
      <c r="T312" s="1274"/>
      <c r="U312" s="291"/>
      <c r="V312" s="1274"/>
      <c r="W312" s="799"/>
      <c r="X312" s="102"/>
      <c r="Y312" s="1531"/>
      <c r="Z312" s="1472"/>
      <c r="AA312" s="1472"/>
      <c r="AB312" s="1472"/>
      <c r="AC312" s="1472"/>
      <c r="AD312" s="1472"/>
      <c r="AE312" s="1472"/>
      <c r="AF312" s="1502"/>
      <c r="AG312" s="1547"/>
    </row>
    <row r="313" spans="1:33" s="103" customFormat="1" ht="15" customHeight="1" thickBot="1" x14ac:dyDescent="0.3">
      <c r="A313" s="1267" t="s">
        <v>220</v>
      </c>
      <c r="B313" s="156"/>
      <c r="C313" s="320">
        <v>-7.4413663122812418E-2</v>
      </c>
      <c r="D313" s="164">
        <v>-0.14807542876172489</v>
      </c>
      <c r="E313" s="164">
        <v>7.1040138330417543E-2</v>
      </c>
      <c r="F313" s="164">
        <v>-0.11574984159113845</v>
      </c>
      <c r="G313" s="164">
        <v>-7.8814793708964617E-2</v>
      </c>
      <c r="H313" s="164">
        <v>-3.9541737578349057E-2</v>
      </c>
      <c r="I313" s="164"/>
      <c r="J313" s="164"/>
      <c r="K313" s="164"/>
      <c r="L313" s="164"/>
      <c r="M313" s="164"/>
      <c r="N313" s="164"/>
      <c r="O313" s="284"/>
      <c r="P313" s="163">
        <v>-3.7067821588114586E-2</v>
      </c>
      <c r="Q313" s="163">
        <v>-7.7450697450697673E-2</v>
      </c>
      <c r="R313" s="1275">
        <v>-6.0738818050743243E-2</v>
      </c>
      <c r="S313" s="163"/>
      <c r="T313" s="1275"/>
      <c r="U313" s="164"/>
      <c r="V313" s="268"/>
      <c r="W313" s="798"/>
      <c r="X313" s="116"/>
      <c r="Y313" s="1531"/>
      <c r="Z313" s="1472"/>
      <c r="AA313" s="1472"/>
      <c r="AB313" s="1472"/>
      <c r="AC313" s="1472"/>
      <c r="AD313" s="1472"/>
      <c r="AE313" s="1472"/>
      <c r="AF313" s="1502"/>
      <c r="AG313" s="1547"/>
    </row>
    <row r="314" spans="1:33" s="103" customFormat="1" ht="11" thickBot="1" x14ac:dyDescent="0.3">
      <c r="A314" s="1267">
        <v>2025</v>
      </c>
      <c r="B314" s="156" t="s">
        <v>517</v>
      </c>
      <c r="C314" s="319">
        <v>0.33748586538893854</v>
      </c>
      <c r="D314" s="319">
        <v>0.31106366317176415</v>
      </c>
      <c r="E314" s="319">
        <v>0.29577564621056845</v>
      </c>
      <c r="F314" s="319">
        <v>0.25977201400849731</v>
      </c>
      <c r="G314" s="319">
        <v>0.30607850151197524</v>
      </c>
      <c r="H314" s="319">
        <v>0.2498834146505553</v>
      </c>
      <c r="I314" s="319">
        <v>0.23739655692612061</v>
      </c>
      <c r="J314" s="319">
        <v>0.22751359370346377</v>
      </c>
      <c r="K314" s="319">
        <v>0.19819723601732209</v>
      </c>
      <c r="L314" s="319">
        <v>0.23551408774085258</v>
      </c>
      <c r="M314" s="319">
        <v>0.23803907634863722</v>
      </c>
      <c r="N314" s="319">
        <v>0.26822058080106226</v>
      </c>
      <c r="O314" s="284"/>
      <c r="P314" s="158">
        <v>0.94432517477127109</v>
      </c>
      <c r="Q314" s="159">
        <v>0.8157339301710278</v>
      </c>
      <c r="R314" s="186">
        <v>1.7600591049422989</v>
      </c>
      <c r="S314" s="159">
        <v>0.66310738664690649</v>
      </c>
      <c r="T314" s="186">
        <v>2.4231664915892055</v>
      </c>
      <c r="U314" s="159">
        <v>0.74177374489055203</v>
      </c>
      <c r="V314" s="186">
        <v>3.1649402364797576</v>
      </c>
      <c r="W314" s="153"/>
      <c r="X314" s="102"/>
      <c r="Y314" s="1530" t="s">
        <v>517</v>
      </c>
      <c r="Z314" s="1472">
        <v>4.8441695100140088</v>
      </c>
      <c r="AA314" s="1472">
        <v>2.5863144826350899</v>
      </c>
      <c r="AB314" s="1472">
        <v>2.9553893480285218</v>
      </c>
      <c r="AC314" s="1472">
        <v>3.8067922092706974</v>
      </c>
      <c r="AD314" s="1472">
        <v>3.7270643595168078</v>
      </c>
      <c r="AE314" s="1472">
        <v>4.0923633830581085</v>
      </c>
      <c r="AF314" s="1502">
        <v>3.1649402364797576</v>
      </c>
      <c r="AG314" s="1547">
        <v>-0.22662287284109983</v>
      </c>
    </row>
    <row r="315" spans="1:33" s="103" customFormat="1" ht="15" customHeight="1" thickBot="1" x14ac:dyDescent="0.3">
      <c r="A315" s="1267">
        <v>2026</v>
      </c>
      <c r="B315" s="156"/>
      <c r="C315" s="319">
        <v>0.31515538979627683</v>
      </c>
      <c r="D315" s="319">
        <v>0.2981660052442302</v>
      </c>
      <c r="E315" s="319">
        <v>0.35516555478971712</v>
      </c>
      <c r="F315" s="319">
        <v>0.33769434810376853</v>
      </c>
      <c r="G315" s="319">
        <v>0.31540024923905874</v>
      </c>
      <c r="H315" s="319">
        <v>0.32606113801166736</v>
      </c>
      <c r="I315" s="319"/>
      <c r="J315" s="319"/>
      <c r="K315" s="319"/>
      <c r="L315" s="319"/>
      <c r="M315" s="319"/>
      <c r="N315" s="319"/>
      <c r="O315" s="284"/>
      <c r="P315" s="158">
        <v>0.9684869498302241</v>
      </c>
      <c r="Q315" s="159">
        <v>0.97915573535449463</v>
      </c>
      <c r="R315" s="186">
        <v>1.9476426851847188</v>
      </c>
      <c r="S315" s="159"/>
      <c r="T315" s="186"/>
      <c r="U315" s="159"/>
      <c r="V315" s="186"/>
      <c r="W315" s="153"/>
      <c r="X315" s="102"/>
      <c r="Y315" s="1531"/>
      <c r="Z315" s="1472"/>
      <c r="AA315" s="1472"/>
      <c r="AB315" s="1472"/>
      <c r="AC315" s="1472"/>
      <c r="AD315" s="1472"/>
      <c r="AE315" s="1472"/>
      <c r="AF315" s="1502"/>
      <c r="AG315" s="1547"/>
    </row>
    <row r="316" spans="1:33" s="103" customFormat="1" ht="15" customHeight="1" thickBot="1" x14ac:dyDescent="0.3">
      <c r="A316" s="1267" t="s">
        <v>220</v>
      </c>
      <c r="B316" s="156"/>
      <c r="C316" s="320">
        <v>-6.616714322813716E-2</v>
      </c>
      <c r="D316" s="320">
        <v>-4.1463081209881063E-2</v>
      </c>
      <c r="E316" s="164">
        <v>0.20079377507933099</v>
      </c>
      <c r="F316" s="164">
        <v>0.29996431444967864</v>
      </c>
      <c r="G316" s="164">
        <v>3.0455414807102305E-2</v>
      </c>
      <c r="H316" s="164">
        <v>0.30485305904612092</v>
      </c>
      <c r="I316" s="164"/>
      <c r="J316" s="164"/>
      <c r="K316" s="164"/>
      <c r="L316" s="164"/>
      <c r="M316" s="164"/>
      <c r="N316" s="164"/>
      <c r="O316" s="116"/>
      <c r="P316" s="165">
        <v>2.5586287122765027E-2</v>
      </c>
      <c r="Q316" s="165">
        <v>0.20033714320207768</v>
      </c>
      <c r="R316" s="1275">
        <v>0.10657800054309517</v>
      </c>
      <c r="S316" s="165"/>
      <c r="T316" s="1275"/>
      <c r="U316" s="164"/>
      <c r="V316" s="268"/>
      <c r="W316" s="798"/>
      <c r="X316" s="116"/>
      <c r="Y316" s="1531"/>
      <c r="Z316" s="1472"/>
      <c r="AA316" s="1472"/>
      <c r="AB316" s="1472"/>
      <c r="AC316" s="1472"/>
      <c r="AD316" s="1472"/>
      <c r="AE316" s="1472"/>
      <c r="AF316" s="1502"/>
      <c r="AG316" s="1547"/>
    </row>
    <row r="317" spans="1:33" s="103" customFormat="1" ht="11" thickBot="1" x14ac:dyDescent="0.3">
      <c r="A317" s="1267">
        <v>2025</v>
      </c>
      <c r="B317" s="156" t="s">
        <v>518</v>
      </c>
      <c r="C317" s="283">
        <v>1.3501122645536272</v>
      </c>
      <c r="D317" s="283">
        <v>1.2769238903969926</v>
      </c>
      <c r="E317" s="283">
        <v>1.4552052307465253</v>
      </c>
      <c r="F317" s="283">
        <v>1.6131198627620411</v>
      </c>
      <c r="G317" s="283">
        <v>1.6927643801175365</v>
      </c>
      <c r="H317" s="283">
        <v>1.7468229121783561</v>
      </c>
      <c r="I317" s="283">
        <v>1.9230332782184443</v>
      </c>
      <c r="J317" s="283">
        <v>1.8896952232740361</v>
      </c>
      <c r="K317" s="283">
        <v>1.7395242667937134</v>
      </c>
      <c r="L317" s="283">
        <v>1.7269689950186067</v>
      </c>
      <c r="M317" s="283">
        <v>1.4498287975707522</v>
      </c>
      <c r="N317" s="283">
        <v>1.5751494431745219</v>
      </c>
      <c r="O317" s="284"/>
      <c r="P317" s="158">
        <v>4.0822413856971451</v>
      </c>
      <c r="Q317" s="159">
        <v>5.0527071550579334</v>
      </c>
      <c r="R317" s="186">
        <v>9.1349485407550794</v>
      </c>
      <c r="S317" s="159">
        <v>5.552252768286194</v>
      </c>
      <c r="T317" s="186">
        <v>14.687201309041274</v>
      </c>
      <c r="U317" s="159">
        <v>4.7519472357638808</v>
      </c>
      <c r="V317" s="186">
        <v>19.439148544805157</v>
      </c>
      <c r="W317" s="153"/>
      <c r="X317" s="102"/>
      <c r="Y317" s="1530" t="s">
        <v>518</v>
      </c>
      <c r="Z317" s="1472">
        <v>19.220431347809871</v>
      </c>
      <c r="AA317" s="1472">
        <v>8.2470836590225929</v>
      </c>
      <c r="AB317" s="1472">
        <v>9.036909238205606</v>
      </c>
      <c r="AC317" s="1472">
        <v>14.382188503752589</v>
      </c>
      <c r="AD317" s="1472">
        <v>16.696745035587199</v>
      </c>
      <c r="AE317" s="1472">
        <v>18.107248408721233</v>
      </c>
      <c r="AF317" s="1502">
        <v>19.439148544805157</v>
      </c>
      <c r="AG317" s="1547">
        <v>7.355618623105778E-2</v>
      </c>
    </row>
    <row r="318" spans="1:33" s="103" customFormat="1" ht="15" customHeight="1" thickBot="1" x14ac:dyDescent="0.3">
      <c r="A318" s="1267">
        <v>2026</v>
      </c>
      <c r="B318" s="156"/>
      <c r="C318" s="283">
        <v>1.4513101756445521</v>
      </c>
      <c r="D318" s="283">
        <v>1.357431590819618</v>
      </c>
      <c r="E318" s="283">
        <v>1.5305636122105217</v>
      </c>
      <c r="F318" s="283">
        <v>1.6292801587234196</v>
      </c>
      <c r="G318" s="283">
        <v>1.649816266157053</v>
      </c>
      <c r="H318" s="283">
        <v>1.742993141955135</v>
      </c>
      <c r="I318" s="283"/>
      <c r="J318" s="283"/>
      <c r="K318" s="283"/>
      <c r="L318" s="283"/>
      <c r="M318" s="283"/>
      <c r="N318" s="283"/>
      <c r="O318" s="284"/>
      <c r="P318" s="158">
        <v>4.3393053786746911</v>
      </c>
      <c r="Q318" s="159">
        <v>5.0220895668356071</v>
      </c>
      <c r="R318" s="186">
        <v>9.3613949455102983</v>
      </c>
      <c r="S318" s="159"/>
      <c r="T318" s="186"/>
      <c r="U318" s="159"/>
      <c r="V318" s="186"/>
      <c r="W318" s="153"/>
      <c r="X318" s="102"/>
      <c r="Y318" s="1531"/>
      <c r="Z318" s="1472"/>
      <c r="AA318" s="1472"/>
      <c r="AB318" s="1472"/>
      <c r="AC318" s="1472"/>
      <c r="AD318" s="1472"/>
      <c r="AE318" s="1472"/>
      <c r="AF318" s="1502"/>
      <c r="AG318" s="1547"/>
    </row>
    <row r="319" spans="1:33" s="103" customFormat="1" ht="15" customHeight="1" thickBot="1" x14ac:dyDescent="0.3">
      <c r="A319" s="1267" t="s">
        <v>220</v>
      </c>
      <c r="B319" s="156"/>
      <c r="C319" s="320">
        <v>7.4955182430242462E-2</v>
      </c>
      <c r="D319" s="320">
        <v>6.3048158960825523E-2</v>
      </c>
      <c r="E319" s="320">
        <v>5.1785397600129103E-2</v>
      </c>
      <c r="F319" s="320">
        <v>1.001803792416779E-2</v>
      </c>
      <c r="G319" s="320">
        <v>-2.5371584176116343E-2</v>
      </c>
      <c r="H319" s="320">
        <v>-2.1924204202503792E-3</v>
      </c>
      <c r="I319" s="320"/>
      <c r="J319" s="320"/>
      <c r="K319" s="320"/>
      <c r="L319" s="320"/>
      <c r="M319" s="320"/>
      <c r="N319" s="320"/>
      <c r="O319" s="116"/>
      <c r="P319" s="165">
        <v>6.2971286773539456E-2</v>
      </c>
      <c r="Q319" s="165">
        <v>-6.0596403636171631E-3</v>
      </c>
      <c r="R319" s="1276">
        <v>2.478901810392696E-2</v>
      </c>
      <c r="S319" s="165"/>
      <c r="T319" s="1276"/>
      <c r="U319" s="164"/>
      <c r="V319" s="268"/>
      <c r="W319" s="798"/>
      <c r="X319" s="116"/>
      <c r="Y319" s="1531"/>
      <c r="Z319" s="1472"/>
      <c r="AA319" s="1472"/>
      <c r="AB319" s="1472"/>
      <c r="AC319" s="1472"/>
      <c r="AD319" s="1472"/>
      <c r="AE319" s="1472"/>
      <c r="AF319" s="1502"/>
      <c r="AG319" s="1547"/>
    </row>
    <row r="320" spans="1:33" s="103" customFormat="1" ht="11" thickBot="1" x14ac:dyDescent="0.3">
      <c r="A320" s="1267">
        <v>2025</v>
      </c>
      <c r="B320" s="156" t="s">
        <v>264</v>
      </c>
      <c r="C320" s="392">
        <v>0</v>
      </c>
      <c r="D320" s="392">
        <v>0</v>
      </c>
      <c r="E320" s="392">
        <v>1.5207749999999998E-4</v>
      </c>
      <c r="F320" s="392">
        <v>1.5207749999999998E-4</v>
      </c>
      <c r="G320" s="392">
        <v>0</v>
      </c>
      <c r="H320" s="392">
        <v>0</v>
      </c>
      <c r="I320" s="392">
        <v>0</v>
      </c>
      <c r="J320" s="392">
        <v>0</v>
      </c>
      <c r="K320" s="392">
        <v>0</v>
      </c>
      <c r="L320" s="392">
        <v>0</v>
      </c>
      <c r="M320" s="392">
        <v>0</v>
      </c>
      <c r="N320" s="392">
        <v>0</v>
      </c>
      <c r="O320" s="416"/>
      <c r="P320" s="417">
        <v>1.5207749999999998E-4</v>
      </c>
      <c r="Q320" s="418">
        <v>1.5207749999999998E-4</v>
      </c>
      <c r="R320" s="1277">
        <v>3.0415499999999996E-4</v>
      </c>
      <c r="S320" s="418">
        <v>0</v>
      </c>
      <c r="T320" s="1277">
        <v>3.0415499999999996E-4</v>
      </c>
      <c r="U320" s="418">
        <v>0</v>
      </c>
      <c r="V320" s="1277">
        <v>3.0415499999999996E-4</v>
      </c>
      <c r="W320" s="806"/>
      <c r="X320" s="102"/>
      <c r="Y320" s="1530" t="s">
        <v>264</v>
      </c>
      <c r="Z320" s="1472">
        <v>1.1310525E-3</v>
      </c>
      <c r="AA320" s="1472">
        <v>8.4372749999999991E-4</v>
      </c>
      <c r="AB320" s="1472">
        <v>8.806275000000001E-4</v>
      </c>
      <c r="AC320" s="1472">
        <v>7.7033249999999994E-4</v>
      </c>
      <c r="AD320" s="1472">
        <v>4.8300749999999999E-4</v>
      </c>
      <c r="AE320" s="1472">
        <v>3.0415499999999996E-4</v>
      </c>
      <c r="AF320" s="1504">
        <v>3.0415499999999996E-4</v>
      </c>
      <c r="AG320" s="1547">
        <v>0</v>
      </c>
    </row>
    <row r="321" spans="1:33" s="103" customFormat="1" ht="15" customHeight="1" thickBot="1" x14ac:dyDescent="0.3">
      <c r="A321" s="1267">
        <v>2026</v>
      </c>
      <c r="B321" s="156"/>
      <c r="C321" s="392">
        <v>0</v>
      </c>
      <c r="D321" s="392">
        <v>0</v>
      </c>
      <c r="E321" s="392">
        <v>1.5207749999999998E-4</v>
      </c>
      <c r="F321" s="392">
        <v>1.5207749999999998E-4</v>
      </c>
      <c r="G321" s="392">
        <v>0</v>
      </c>
      <c r="H321" s="392">
        <v>0</v>
      </c>
      <c r="I321" s="392"/>
      <c r="J321" s="392"/>
      <c r="K321" s="392"/>
      <c r="L321" s="392"/>
      <c r="M321" s="392"/>
      <c r="N321" s="392"/>
      <c r="O321" s="284"/>
      <c r="P321" s="417">
        <v>1.5207749999999998E-4</v>
      </c>
      <c r="Q321" s="418">
        <v>1.5207749999999998E-4</v>
      </c>
      <c r="R321" s="1277">
        <v>3.0415499999999996E-4</v>
      </c>
      <c r="S321" s="418"/>
      <c r="T321" s="1277"/>
      <c r="U321" s="418"/>
      <c r="V321" s="1277"/>
      <c r="W321" s="806"/>
      <c r="X321" s="102"/>
      <c r="Y321" s="1531"/>
      <c r="Z321" s="1472"/>
      <c r="AA321" s="1472"/>
      <c r="AB321" s="1472"/>
      <c r="AC321" s="1472"/>
      <c r="AD321" s="1472"/>
      <c r="AE321" s="1472"/>
      <c r="AF321" s="1504"/>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5">
        <v>0</v>
      </c>
      <c r="R322" s="1275">
        <v>0</v>
      </c>
      <c r="S322" s="165"/>
      <c r="T322" s="1275"/>
      <c r="U322" s="164"/>
      <c r="V322" s="268"/>
      <c r="W322" s="798"/>
      <c r="X322" s="116"/>
      <c r="Y322" s="1531"/>
      <c r="Z322" s="1472"/>
      <c r="AA322" s="1472"/>
      <c r="AB322" s="1472"/>
      <c r="AC322" s="1472"/>
      <c r="AD322" s="1472"/>
      <c r="AE322" s="1472"/>
      <c r="AF322" s="1504"/>
      <c r="AG322" s="1547"/>
    </row>
    <row r="323" spans="1:33" s="103" customFormat="1" ht="11" thickBot="1" x14ac:dyDescent="0.3">
      <c r="A323" s="1268">
        <v>2025</v>
      </c>
      <c r="B323" s="1058" t="s">
        <v>521</v>
      </c>
      <c r="C323" s="1272">
        <v>1.6908085080231341</v>
      </c>
      <c r="D323" s="1272">
        <v>1.591354804971532</v>
      </c>
      <c r="E323" s="1272">
        <v>1.7556995450431103</v>
      </c>
      <c r="F323" s="1272">
        <v>1.8784452908152209</v>
      </c>
      <c r="G323" s="1272">
        <v>2.0035983626469069</v>
      </c>
      <c r="H323" s="1272">
        <v>2.0023343762783385</v>
      </c>
      <c r="I323" s="1272">
        <v>2.1658184980068502</v>
      </c>
      <c r="J323" s="1272">
        <v>2.1214938298788462</v>
      </c>
      <c r="K323" s="1272">
        <v>1.9429495544908677</v>
      </c>
      <c r="L323" s="1272">
        <v>1.9682235717174168</v>
      </c>
      <c r="M323" s="1272">
        <v>1.6916143312441403</v>
      </c>
      <c r="N323" s="1272">
        <v>1.8469991358502313</v>
      </c>
      <c r="O323" s="448"/>
      <c r="P323" s="1272">
        <v>5.0378628580377764</v>
      </c>
      <c r="Q323" s="1272">
        <v>5.884378029740466</v>
      </c>
      <c r="R323" s="1272">
        <v>10.922240887778244</v>
      </c>
      <c r="S323" s="1272">
        <v>6.2302618823765643</v>
      </c>
      <c r="T323" s="1100">
        <v>17.152502770154808</v>
      </c>
      <c r="U323" s="1272">
        <v>5.5068370388117884</v>
      </c>
      <c r="V323" s="1100">
        <v>22.659339808966596</v>
      </c>
      <c r="W323" s="167"/>
      <c r="X323" s="448"/>
      <c r="Y323" s="1532" t="s">
        <v>521</v>
      </c>
      <c r="Z323" s="1474">
        <v>24.136553232067357</v>
      </c>
      <c r="AA323" s="1474">
        <v>10.892703819658017</v>
      </c>
      <c r="AB323" s="1474">
        <v>12.052237977818592</v>
      </c>
      <c r="AC323" s="1474">
        <v>18.247870310771425</v>
      </c>
      <c r="AD323" s="1474">
        <v>20.4746516126479</v>
      </c>
      <c r="AE323" s="1474">
        <v>22.255119189950658</v>
      </c>
      <c r="AF323" s="1474">
        <v>22.659339808966596</v>
      </c>
      <c r="AG323" s="1567">
        <v>1.8163039953453235E-2</v>
      </c>
    </row>
    <row r="324" spans="1:33" s="103" customFormat="1" ht="15" customHeight="1" thickBot="1" x14ac:dyDescent="0.3">
      <c r="A324" s="1268">
        <v>2026</v>
      </c>
      <c r="B324" s="1058"/>
      <c r="C324" s="1272">
        <v>1.7694370475284129</v>
      </c>
      <c r="D324" s="1272">
        <v>1.658466240271409</v>
      </c>
      <c r="E324" s="1272">
        <v>1.8907722463131844</v>
      </c>
      <c r="F324" s="1272">
        <v>1.9719027170224432</v>
      </c>
      <c r="G324" s="1272">
        <v>1.9695971941581338</v>
      </c>
      <c r="H324" s="1272">
        <v>2.074459786561822</v>
      </c>
      <c r="I324" s="1272"/>
      <c r="J324" s="1272"/>
      <c r="K324" s="1272"/>
      <c r="L324" s="1272"/>
      <c r="M324" s="1272"/>
      <c r="N324" s="1272"/>
      <c r="O324" s="448"/>
      <c r="P324" s="1272">
        <v>5.3186755341130061</v>
      </c>
      <c r="Q324" s="1272">
        <v>6.0159596977423986</v>
      </c>
      <c r="R324" s="1272">
        <v>11.334635231855405</v>
      </c>
      <c r="S324" s="1272"/>
      <c r="T324" s="1100"/>
      <c r="U324" s="1272"/>
      <c r="V324" s="1100"/>
      <c r="W324" s="167"/>
      <c r="X324" s="448"/>
      <c r="Y324" s="1533"/>
      <c r="Z324" s="1474"/>
      <c r="AA324" s="1474"/>
      <c r="AB324" s="1474"/>
      <c r="AC324" s="1474"/>
      <c r="AD324" s="1474"/>
      <c r="AE324" s="1474"/>
      <c r="AF324" s="1474"/>
      <c r="AG324" s="1568"/>
    </row>
    <row r="325" spans="1:33" s="103" customFormat="1" ht="15" customHeight="1" thickBot="1" x14ac:dyDescent="0.3">
      <c r="A325" s="1268" t="s">
        <v>220</v>
      </c>
      <c r="B325" s="1058"/>
      <c r="C325" s="1273">
        <v>4.6503515408264674E-2</v>
      </c>
      <c r="D325" s="1273">
        <v>4.2172515576171285E-2</v>
      </c>
      <c r="E325" s="1273">
        <v>7.6933836231504779E-2</v>
      </c>
      <c r="F325" s="1273">
        <v>4.9752540925300515E-2</v>
      </c>
      <c r="G325" s="1273">
        <v>-1.6970052043691508E-2</v>
      </c>
      <c r="H325" s="1273">
        <v>3.6020662251996148E-2</v>
      </c>
      <c r="I325" s="1273"/>
      <c r="J325" s="1273"/>
      <c r="K325" s="1273"/>
      <c r="L325" s="1273"/>
      <c r="M325" s="1273"/>
      <c r="N325" s="1273"/>
      <c r="O325" s="113"/>
      <c r="P325" s="1273">
        <v>5.5740436766197492E-2</v>
      </c>
      <c r="Q325" s="1273">
        <v>2.2361185385592248E-2</v>
      </c>
      <c r="R325" s="1273">
        <v>3.7757301666787167E-2</v>
      </c>
      <c r="S325" s="1273"/>
      <c r="T325" s="1273"/>
      <c r="U325" s="1273"/>
      <c r="V325" s="1273"/>
      <c r="W325" s="113"/>
      <c r="X325" s="113"/>
      <c r="Y325" s="1533"/>
      <c r="Z325" s="1474"/>
      <c r="AA325" s="1474"/>
      <c r="AB325" s="1474"/>
      <c r="AC325" s="1474"/>
      <c r="AD325" s="1474"/>
      <c r="AE325" s="1474"/>
      <c r="AF325" s="1474"/>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 customHeight="1" thickBot="1" x14ac:dyDescent="0.35">
      <c r="B328" s="48" t="s">
        <v>527</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527</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5">
        <v>-5.3844815665607957</v>
      </c>
      <c r="D329" s="235">
        <v>-5.321558007870542</v>
      </c>
      <c r="E329" s="235">
        <v>-5.3676260527093564</v>
      </c>
      <c r="F329" s="235">
        <v>-5.3232054999388199</v>
      </c>
      <c r="G329" s="235">
        <v>-5.3881067282478643</v>
      </c>
      <c r="H329" s="235">
        <v>-5.3857985255674157</v>
      </c>
      <c r="I329" s="235">
        <v>-5.2257857691611234</v>
      </c>
      <c r="J329" s="235">
        <v>-4.9863097410647308</v>
      </c>
      <c r="K329" s="235">
        <v>-5.3713383146575557</v>
      </c>
      <c r="L329" s="235">
        <v>-5.3695392743330901</v>
      </c>
      <c r="M329" s="235">
        <v>-5.3843389268136033</v>
      </c>
      <c r="N329" s="235">
        <v>-5.3837618761434927</v>
      </c>
      <c r="O329" s="238"/>
      <c r="P329" s="65">
        <v>-16.073665627140691</v>
      </c>
      <c r="Q329" s="66">
        <v>-16.097110753754102</v>
      </c>
      <c r="R329" s="179">
        <v>-32.170776380894793</v>
      </c>
      <c r="S329" s="66">
        <v>-15.583433824883411</v>
      </c>
      <c r="T329" s="179">
        <v>-47.754210205778207</v>
      </c>
      <c r="U329" s="65">
        <v>-16.137640077290186</v>
      </c>
      <c r="V329" s="119">
        <v>-63.891850283068393</v>
      </c>
      <c r="W329" s="83"/>
      <c r="X329" s="68"/>
      <c r="Y329" s="1536" t="s">
        <v>266</v>
      </c>
      <c r="Z329" s="1473">
        <v>-65.367092931754044</v>
      </c>
      <c r="AA329" s="1473">
        <v>-68.399594139976557</v>
      </c>
      <c r="AB329" s="1473">
        <v>-60.871283755519151</v>
      </c>
      <c r="AC329" s="1473">
        <v>-59.365853625032862</v>
      </c>
      <c r="AD329" s="1473">
        <v>-63.170041442553696</v>
      </c>
      <c r="AE329" s="1473">
        <v>-64.510982514242102</v>
      </c>
      <c r="AF329" s="1473">
        <v>-63.891850283068393</v>
      </c>
      <c r="AG329" s="1540">
        <v>-9.5973151709016716E-3</v>
      </c>
    </row>
    <row r="330" spans="1:33" s="5" customFormat="1" ht="15" customHeight="1" thickBot="1" x14ac:dyDescent="0.3">
      <c r="A330" s="1032">
        <v>2026</v>
      </c>
      <c r="B330" s="145"/>
      <c r="C330" s="277">
        <v>-5.3874957334206863</v>
      </c>
      <c r="D330" s="277">
        <v>-5.3113454114601684</v>
      </c>
      <c r="E330" s="277">
        <v>-5.3323687251386236</v>
      </c>
      <c r="F330" s="277">
        <v>-5.3584955901928124</v>
      </c>
      <c r="G330" s="277">
        <v>-5.3881067282478643</v>
      </c>
      <c r="H330" s="277">
        <v>-5.3751584541468933</v>
      </c>
      <c r="I330" s="277"/>
      <c r="J330" s="277"/>
      <c r="K330" s="277"/>
      <c r="L330" s="277"/>
      <c r="M330" s="277"/>
      <c r="N330" s="277"/>
      <c r="O330" s="238"/>
      <c r="P330" s="74">
        <v>-16.031209870019481</v>
      </c>
      <c r="Q330" s="74">
        <v>-16.121760772587571</v>
      </c>
      <c r="R330" s="124">
        <v>-32.152970642607052</v>
      </c>
      <c r="S330" s="74"/>
      <c r="T330" s="124"/>
      <c r="U330" s="74"/>
      <c r="V330" s="124"/>
      <c r="W330" s="83"/>
      <c r="X330" s="68"/>
      <c r="Y330" s="1537"/>
      <c r="Z330" s="1473"/>
      <c r="AA330" s="1473"/>
      <c r="AB330" s="1473"/>
      <c r="AC330" s="1473"/>
      <c r="AD330" s="1473"/>
      <c r="AE330" s="1473"/>
      <c r="AF330" s="1473"/>
      <c r="AG330" s="1540"/>
    </row>
    <row r="331" spans="1:33" s="5" customFormat="1" ht="15" customHeight="1" thickBot="1" x14ac:dyDescent="0.3">
      <c r="A331" s="1033" t="s">
        <v>220</v>
      </c>
      <c r="B331" s="146"/>
      <c r="C331" s="200">
        <v>5.5978775721129785E-4</v>
      </c>
      <c r="D331" s="200">
        <v>-1.9190989547176397E-3</v>
      </c>
      <c r="E331" s="201">
        <v>-6.568514129805374E-3</v>
      </c>
      <c r="F331" s="201">
        <v>6.629481100137528E-3</v>
      </c>
      <c r="G331" s="201">
        <v>0</v>
      </c>
      <c r="H331" s="201">
        <v>-1.9755791773516805E-3</v>
      </c>
      <c r="I331" s="201"/>
      <c r="J331" s="201"/>
      <c r="K331" s="201"/>
      <c r="L331" s="201"/>
      <c r="M331" s="201"/>
      <c r="N331" s="202"/>
      <c r="O331" s="79"/>
      <c r="P331" s="78">
        <v>-2.6413238962444989E-3</v>
      </c>
      <c r="Q331" s="78">
        <v>1.5313318775371234E-3</v>
      </c>
      <c r="R331" s="129">
        <v>-5.5347555423982558E-4</v>
      </c>
      <c r="S331" s="78"/>
      <c r="T331" s="129"/>
      <c r="U331" s="78"/>
      <c r="V331" s="129"/>
      <c r="W331" s="797"/>
      <c r="X331" s="79"/>
      <c r="Y331" s="1537"/>
      <c r="Z331" s="1473"/>
      <c r="AA331" s="1473"/>
      <c r="AB331" s="1473"/>
      <c r="AC331" s="1473"/>
      <c r="AD331" s="1473"/>
      <c r="AE331" s="1473"/>
      <c r="AF331" s="1473"/>
      <c r="AG331" s="1540"/>
    </row>
    <row r="332" spans="1:33" s="5" customFormat="1" ht="11" thickBot="1" x14ac:dyDescent="0.3">
      <c r="A332" s="1031">
        <v>2025</v>
      </c>
      <c r="B332" s="144" t="s">
        <v>109</v>
      </c>
      <c r="C332" s="235">
        <v>0.97222844530691865</v>
      </c>
      <c r="D332" s="235">
        <v>0.97222844530691865</v>
      </c>
      <c r="E332" s="235">
        <v>0.97222844530691865</v>
      </c>
      <c r="F332" s="235">
        <v>0.97222844530691865</v>
      </c>
      <c r="G332" s="235">
        <v>0.97222844530691865</v>
      </c>
      <c r="H332" s="235">
        <v>0.97222844530691865</v>
      </c>
      <c r="I332" s="235">
        <v>0.97222844530691865</v>
      </c>
      <c r="J332" s="235">
        <v>0.97222844530691865</v>
      </c>
      <c r="K332" s="235">
        <v>0.97222844530691865</v>
      </c>
      <c r="L332" s="235">
        <v>0.97222844530691865</v>
      </c>
      <c r="M332" s="235">
        <v>0.97222844530691865</v>
      </c>
      <c r="N332" s="235">
        <v>0.97222844530691865</v>
      </c>
      <c r="O332" s="238"/>
      <c r="P332" s="65">
        <v>2.9166853359207559</v>
      </c>
      <c r="Q332" s="66">
        <v>2.9166853359207559</v>
      </c>
      <c r="R332" s="64">
        <v>5.8333706718415117</v>
      </c>
      <c r="S332" s="66">
        <v>2.9166853359207559</v>
      </c>
      <c r="T332" s="64">
        <v>8.750056007762268</v>
      </c>
      <c r="U332" s="65">
        <v>2.9166853359207559</v>
      </c>
      <c r="V332" s="67">
        <v>11.666741343683023</v>
      </c>
      <c r="W332" s="63"/>
      <c r="X332" s="68"/>
      <c r="Y332" s="1536" t="s">
        <v>109</v>
      </c>
      <c r="Z332" s="1473">
        <v>12.936025529013278</v>
      </c>
      <c r="AA332" s="1473">
        <v>12.005247607935845</v>
      </c>
      <c r="AB332" s="1473">
        <v>12.589378453045724</v>
      </c>
      <c r="AC332" s="1473">
        <v>12.283279352599816</v>
      </c>
      <c r="AD332" s="1473">
        <v>12.950890126133633</v>
      </c>
      <c r="AE332" s="1473">
        <v>11.666741343683027</v>
      </c>
      <c r="AF332" s="1473">
        <v>11.666741343683023</v>
      </c>
      <c r="AG332" s="1540">
        <v>-3.0451636615087231E-16</v>
      </c>
    </row>
    <row r="333" spans="1:33" s="5" customFormat="1" ht="15" customHeight="1" thickBot="1" x14ac:dyDescent="0.3">
      <c r="A333" s="1032">
        <v>2026</v>
      </c>
      <c r="B333" s="145"/>
      <c r="C333" s="277">
        <v>0.97222844530691865</v>
      </c>
      <c r="D333" s="277">
        <v>0.97222844530691865</v>
      </c>
      <c r="E333" s="277">
        <v>0.97222844530691865</v>
      </c>
      <c r="F333" s="277">
        <v>0.97222844530691865</v>
      </c>
      <c r="G333" s="277">
        <v>0.97222844530691865</v>
      </c>
      <c r="H333" s="277">
        <v>0.97222844530691865</v>
      </c>
      <c r="I333" s="277"/>
      <c r="J333" s="277"/>
      <c r="K333" s="277"/>
      <c r="L333" s="277"/>
      <c r="M333" s="277"/>
      <c r="N333" s="277"/>
      <c r="O333" s="238"/>
      <c r="P333" s="74">
        <v>2.9166853359207559</v>
      </c>
      <c r="Q333" s="74">
        <v>2.9166853359207559</v>
      </c>
      <c r="R333" s="73">
        <v>5.8333706718415117</v>
      </c>
      <c r="S333" s="74"/>
      <c r="T333" s="73"/>
      <c r="U333" s="74"/>
      <c r="V333" s="73"/>
      <c r="W333" s="63"/>
      <c r="X333" s="68"/>
      <c r="Y333" s="1537"/>
      <c r="Z333" s="1473"/>
      <c r="AA333" s="1473"/>
      <c r="AB333" s="1473"/>
      <c r="AC333" s="1473"/>
      <c r="AD333" s="1473"/>
      <c r="AE333" s="1473"/>
      <c r="AF333" s="1473"/>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37"/>
      <c r="Z334" s="1473"/>
      <c r="AA334" s="1473"/>
      <c r="AB334" s="1473"/>
      <c r="AC334" s="1473"/>
      <c r="AD334" s="1473"/>
      <c r="AE334" s="1473"/>
      <c r="AF334" s="1473"/>
      <c r="AG334" s="1540"/>
    </row>
    <row r="335" spans="1:33" s="5" customFormat="1" ht="11" thickBot="1" x14ac:dyDescent="0.3">
      <c r="A335" s="1031">
        <v>2025</v>
      </c>
      <c r="B335" s="144" t="s">
        <v>111</v>
      </c>
      <c r="C335" s="235">
        <v>-0.47504543440952651</v>
      </c>
      <c r="D335" s="235">
        <v>-0.47504543440952651</v>
      </c>
      <c r="E335" s="235">
        <v>-0.47504543440952651</v>
      </c>
      <c r="F335" s="235">
        <v>-0.47504543440952651</v>
      </c>
      <c r="G335" s="235">
        <v>-0.47504543440952651</v>
      </c>
      <c r="H335" s="235">
        <v>-0.47504543440952651</v>
      </c>
      <c r="I335" s="235">
        <v>-0.47504543440952651</v>
      </c>
      <c r="J335" s="235">
        <v>-0.47504543440952651</v>
      </c>
      <c r="K335" s="235">
        <v>-0.47504543440952651</v>
      </c>
      <c r="L335" s="235">
        <v>-0.47504543440952651</v>
      </c>
      <c r="M335" s="235">
        <v>-0.47504543440952651</v>
      </c>
      <c r="N335" s="235">
        <v>-0.47504543440952651</v>
      </c>
      <c r="O335" s="238"/>
      <c r="P335" s="65">
        <v>-1.4251363032285795</v>
      </c>
      <c r="Q335" s="66">
        <v>-1.4251363032285795</v>
      </c>
      <c r="R335" s="64">
        <v>-2.8502726064571591</v>
      </c>
      <c r="S335" s="66">
        <v>-1.4251363032285795</v>
      </c>
      <c r="T335" s="64">
        <v>-4.2754089096857388</v>
      </c>
      <c r="U335" s="65">
        <v>-1.4251363032285795</v>
      </c>
      <c r="V335" s="67">
        <v>-5.7005452129143181</v>
      </c>
      <c r="W335" s="63"/>
      <c r="X335" s="68"/>
      <c r="Y335" s="1536" t="s">
        <v>111</v>
      </c>
      <c r="Z335" s="1473">
        <v>-7.3526744571642091</v>
      </c>
      <c r="AA335" s="1473">
        <v>-8.1303978600214055</v>
      </c>
      <c r="AB335" s="1473">
        <v>-6.4959468039614858</v>
      </c>
      <c r="AC335" s="1473">
        <v>-6.0165872663074556</v>
      </c>
      <c r="AD335" s="1473">
        <v>-6.181805610012141</v>
      </c>
      <c r="AE335" s="1473">
        <v>-5.7005452129143164</v>
      </c>
      <c r="AF335" s="1502">
        <v>-5.7005452129143181</v>
      </c>
      <c r="AG335" s="1540">
        <v>3.1161174467592991E-16</v>
      </c>
    </row>
    <row r="336" spans="1:33" s="5" customFormat="1" ht="15" customHeight="1" thickBot="1" x14ac:dyDescent="0.3">
      <c r="A336" s="1032">
        <v>2026</v>
      </c>
      <c r="B336" s="145"/>
      <c r="C336" s="277">
        <v>-0.47504543440952651</v>
      </c>
      <c r="D336" s="277">
        <v>-0.47504543440952651</v>
      </c>
      <c r="E336" s="277">
        <v>-0.47504543440952651</v>
      </c>
      <c r="F336" s="277">
        <v>-0.47504543440952651</v>
      </c>
      <c r="G336" s="277">
        <v>-0.47504543440952651</v>
      </c>
      <c r="H336" s="277">
        <v>-0.47504543440952651</v>
      </c>
      <c r="I336" s="277"/>
      <c r="J336" s="277"/>
      <c r="K336" s="277"/>
      <c r="L336" s="277"/>
      <c r="M336" s="277"/>
      <c r="N336" s="277"/>
      <c r="O336" s="238"/>
      <c r="P336" s="74">
        <v>-1.4251363032285795</v>
      </c>
      <c r="Q336" s="74">
        <v>-1.4251363032285795</v>
      </c>
      <c r="R336" s="73">
        <v>-2.8502726064571591</v>
      </c>
      <c r="S336" s="74"/>
      <c r="T336" s="73"/>
      <c r="U336" s="74"/>
      <c r="V336" s="73"/>
      <c r="W336" s="63"/>
      <c r="X336" s="68"/>
      <c r="Y336" s="1537"/>
      <c r="Z336" s="1473"/>
      <c r="AA336" s="1473"/>
      <c r="AB336" s="1473"/>
      <c r="AC336" s="1473"/>
      <c r="AD336" s="1473"/>
      <c r="AE336" s="1473"/>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37"/>
      <c r="Z337" s="1473"/>
      <c r="AA337" s="1473"/>
      <c r="AB337" s="1473"/>
      <c r="AC337" s="1473"/>
      <c r="AD337" s="1473"/>
      <c r="AE337" s="1473"/>
      <c r="AF337" s="1502"/>
      <c r="AG337" s="1540"/>
    </row>
    <row r="338" spans="1:33" s="5" customFormat="1" ht="11" thickBot="1" x14ac:dyDescent="0.3">
      <c r="A338" s="1031">
        <v>2025</v>
      </c>
      <c r="B338" s="144" t="s">
        <v>113</v>
      </c>
      <c r="C338" s="240">
        <v>7.0066914057494156E-2</v>
      </c>
      <c r="D338" s="240">
        <v>7.0066914057494156E-2</v>
      </c>
      <c r="E338" s="240">
        <v>7.0066914057494156E-2</v>
      </c>
      <c r="F338" s="240">
        <v>7.0066914057494156E-2</v>
      </c>
      <c r="G338" s="240">
        <v>7.0066914057494156E-2</v>
      </c>
      <c r="H338" s="240">
        <v>7.0066914057494156E-2</v>
      </c>
      <c r="I338" s="240">
        <v>7.0066914057494156E-2</v>
      </c>
      <c r="J338" s="240">
        <v>7.0066914057494156E-2</v>
      </c>
      <c r="K338" s="240">
        <v>7.0066914057494156E-2</v>
      </c>
      <c r="L338" s="240">
        <v>7.0066914057494156E-2</v>
      </c>
      <c r="M338" s="240">
        <v>7.0066914057494156E-2</v>
      </c>
      <c r="N338" s="240">
        <v>7.0066914057494156E-2</v>
      </c>
      <c r="O338" s="238"/>
      <c r="P338" s="65">
        <v>0.21020074217248247</v>
      </c>
      <c r="Q338" s="66">
        <v>0.21020074217248247</v>
      </c>
      <c r="R338" s="64">
        <v>0.42040148434496494</v>
      </c>
      <c r="S338" s="66">
        <v>0.21020074217248247</v>
      </c>
      <c r="T338" s="64">
        <v>0.63060222651744735</v>
      </c>
      <c r="U338" s="65">
        <v>0.21020074217248247</v>
      </c>
      <c r="V338" s="67">
        <v>0.84080296868992987</v>
      </c>
      <c r="W338" s="63"/>
      <c r="X338" s="68"/>
      <c r="Y338" s="1536" t="s">
        <v>113</v>
      </c>
      <c r="Z338" s="1473">
        <v>0.85376470439566599</v>
      </c>
      <c r="AA338" s="1473">
        <v>0.8347644122737421</v>
      </c>
      <c r="AB338" s="1473">
        <v>0.83150261506850032</v>
      </c>
      <c r="AC338" s="1473">
        <v>0.84990138937061743</v>
      </c>
      <c r="AD338" s="1473">
        <v>0.84125984281236488</v>
      </c>
      <c r="AE338" s="1473">
        <v>0.84080296868992965</v>
      </c>
      <c r="AF338" s="1502">
        <v>0.84080296868992987</v>
      </c>
      <c r="AG338" s="1540">
        <v>2.6408637123510998E-16</v>
      </c>
    </row>
    <row r="339" spans="1:33" s="5" customFormat="1" ht="15" customHeight="1" thickBot="1" x14ac:dyDescent="0.3">
      <c r="A339" s="1032">
        <v>2026</v>
      </c>
      <c r="B339" s="145"/>
      <c r="C339" s="243">
        <v>7.0066914057494156E-2</v>
      </c>
      <c r="D339" s="243">
        <v>7.0066914057494156E-2</v>
      </c>
      <c r="E339" s="243">
        <v>7.0066914057494156E-2</v>
      </c>
      <c r="F339" s="243">
        <v>7.0066914057494156E-2</v>
      </c>
      <c r="G339" s="243">
        <v>7.0066914057494156E-2</v>
      </c>
      <c r="H339" s="243">
        <v>7.0066914057494156E-2</v>
      </c>
      <c r="I339" s="243"/>
      <c r="J339" s="243"/>
      <c r="K339" s="243"/>
      <c r="L339" s="243"/>
      <c r="M339" s="243"/>
      <c r="N339" s="243"/>
      <c r="O339" s="238"/>
      <c r="P339" s="74">
        <v>0.21020074217248247</v>
      </c>
      <c r="Q339" s="74">
        <v>0.21020074217248247</v>
      </c>
      <c r="R339" s="73">
        <v>0.42040148434496494</v>
      </c>
      <c r="S339" s="74"/>
      <c r="T339" s="73"/>
      <c r="U339" s="74"/>
      <c r="V339" s="73"/>
      <c r="W339" s="63"/>
      <c r="X339" s="68"/>
      <c r="Y339" s="1537"/>
      <c r="Z339" s="1473"/>
      <c r="AA339" s="1473"/>
      <c r="AB339" s="1473"/>
      <c r="AC339" s="1473"/>
      <c r="AD339" s="1473"/>
      <c r="AE339" s="1473"/>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37"/>
      <c r="Z340" s="1473"/>
      <c r="AA340" s="1473"/>
      <c r="AB340" s="1473"/>
      <c r="AC340" s="1473"/>
      <c r="AD340" s="1473"/>
      <c r="AE340" s="1473"/>
      <c r="AF340" s="1502"/>
      <c r="AG340" s="1540"/>
    </row>
    <row r="341" spans="1:33" s="5" customFormat="1" ht="11" thickBot="1" x14ac:dyDescent="0.3">
      <c r="A341" s="1031">
        <v>2025</v>
      </c>
      <c r="B341" s="144" t="s">
        <v>115</v>
      </c>
      <c r="C341" s="235">
        <v>0.41467179808752169</v>
      </c>
      <c r="D341" s="235">
        <v>0.41467179808752169</v>
      </c>
      <c r="E341" s="235">
        <v>0.41467179808752169</v>
      </c>
      <c r="F341" s="235">
        <v>0.41467179808752169</v>
      </c>
      <c r="G341" s="235">
        <v>0.41467179808752169</v>
      </c>
      <c r="H341" s="235">
        <v>0.41467179808752169</v>
      </c>
      <c r="I341" s="235">
        <v>0.41467179808752169</v>
      </c>
      <c r="J341" s="235">
        <v>0.41467179808752169</v>
      </c>
      <c r="K341" s="235">
        <v>0.41467179808752169</v>
      </c>
      <c r="L341" s="235">
        <v>0.41467179808752169</v>
      </c>
      <c r="M341" s="235">
        <v>0.41467179808752169</v>
      </c>
      <c r="N341" s="235">
        <v>0.41467179808752169</v>
      </c>
      <c r="O341" s="238"/>
      <c r="P341" s="65">
        <v>1.2440153942625651</v>
      </c>
      <c r="Q341" s="66">
        <v>1.2440153942625651</v>
      </c>
      <c r="R341" s="64">
        <v>2.4880307885251303</v>
      </c>
      <c r="S341" s="66">
        <v>1.2440153942625651</v>
      </c>
      <c r="T341" s="64">
        <v>3.7320461827876956</v>
      </c>
      <c r="U341" s="65">
        <v>1.2440153942625651</v>
      </c>
      <c r="V341" s="67">
        <v>4.9760615770502605</v>
      </c>
      <c r="W341" s="63"/>
      <c r="X341" s="68"/>
      <c r="Y341" s="1536" t="s">
        <v>115</v>
      </c>
      <c r="Z341" s="1473">
        <v>4.7457662605053939</v>
      </c>
      <c r="AA341" s="1473">
        <v>4.7711790577897784</v>
      </c>
      <c r="AB341" s="1473">
        <v>4.8578397581456594</v>
      </c>
      <c r="AC341" s="1473">
        <v>4.809065701777123</v>
      </c>
      <c r="AD341" s="1473">
        <v>4.831917926333678</v>
      </c>
      <c r="AE341" s="1473">
        <v>4.9760615770502605</v>
      </c>
      <c r="AF341" s="1473">
        <v>4.9760615770502605</v>
      </c>
      <c r="AG341" s="1540">
        <v>0</v>
      </c>
    </row>
    <row r="342" spans="1:33" s="5" customFormat="1" ht="15" customHeight="1" thickBot="1" x14ac:dyDescent="0.3">
      <c r="A342" s="1032">
        <v>2026</v>
      </c>
      <c r="B342" s="145"/>
      <c r="C342" s="277">
        <v>0.41467179808752169</v>
      </c>
      <c r="D342" s="277">
        <v>0.41467179808752169</v>
      </c>
      <c r="E342" s="277">
        <v>0.41467179808752169</v>
      </c>
      <c r="F342" s="277">
        <v>0.41467179808752169</v>
      </c>
      <c r="G342" s="277">
        <v>0.41467179808752169</v>
      </c>
      <c r="H342" s="277">
        <v>0.41467179808752169</v>
      </c>
      <c r="I342" s="277"/>
      <c r="J342" s="277"/>
      <c r="K342" s="277"/>
      <c r="L342" s="277"/>
      <c r="M342" s="277"/>
      <c r="N342" s="277"/>
      <c r="O342" s="238"/>
      <c r="P342" s="74">
        <v>1.2440153942625651</v>
      </c>
      <c r="Q342" s="74">
        <v>1.2440153942625651</v>
      </c>
      <c r="R342" s="73">
        <v>2.4880307885251303</v>
      </c>
      <c r="S342" s="74"/>
      <c r="T342" s="73"/>
      <c r="U342" s="74"/>
      <c r="V342" s="73"/>
      <c r="W342" s="63"/>
      <c r="X342" s="68"/>
      <c r="Y342" s="1537"/>
      <c r="Z342" s="1473"/>
      <c r="AA342" s="1473"/>
      <c r="AB342" s="1473"/>
      <c r="AC342" s="1473"/>
      <c r="AD342" s="1473"/>
      <c r="AE342" s="1473"/>
      <c r="AF342" s="1473"/>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37"/>
      <c r="Z343" s="1473"/>
      <c r="AA343" s="1473"/>
      <c r="AB343" s="1473"/>
      <c r="AC343" s="1473"/>
      <c r="AD343" s="1473"/>
      <c r="AE343" s="1473"/>
      <c r="AF343" s="1473"/>
      <c r="AG343" s="1540"/>
    </row>
    <row r="344" spans="1:33" s="5" customFormat="1" ht="11" thickBot="1" x14ac:dyDescent="0.3">
      <c r="A344" s="1031">
        <v>2025</v>
      </c>
      <c r="B344" s="144" t="s">
        <v>117</v>
      </c>
      <c r="C344" s="232">
        <v>1.0859505032460836E-2</v>
      </c>
      <c r="D344" s="232">
        <v>1.0859505032460836E-2</v>
      </c>
      <c r="E344" s="232">
        <v>1.0859505032460836E-2</v>
      </c>
      <c r="F344" s="232">
        <v>1.0859505032460836E-2</v>
      </c>
      <c r="G344" s="232">
        <v>1.0859505032460836E-2</v>
      </c>
      <c r="H344" s="232">
        <v>1.0859505032460836E-2</v>
      </c>
      <c r="I344" s="232">
        <v>1.0859505032460836E-2</v>
      </c>
      <c r="J344" s="232">
        <v>1.0859505032460836E-2</v>
      </c>
      <c r="K344" s="232">
        <v>1.0859505032460836E-2</v>
      </c>
      <c r="L344" s="232">
        <v>1.0859505032460836E-2</v>
      </c>
      <c r="M344" s="232">
        <v>1.0859505032460836E-2</v>
      </c>
      <c r="N344" s="232">
        <v>1.0859505032460836E-2</v>
      </c>
      <c r="O344" s="226"/>
      <c r="P344" s="312">
        <v>3.2578515097382507E-2</v>
      </c>
      <c r="Q344" s="314">
        <v>3.2578515097382507E-2</v>
      </c>
      <c r="R344" s="1102">
        <v>6.5157030194765014E-2</v>
      </c>
      <c r="S344" s="314">
        <v>3.2578515097382507E-2</v>
      </c>
      <c r="T344" s="1102">
        <v>9.7735545292147522E-2</v>
      </c>
      <c r="U344" s="312">
        <v>3.2578515097382507E-2</v>
      </c>
      <c r="V344" s="497">
        <v>0.13031406038953003</v>
      </c>
      <c r="W344" s="794"/>
      <c r="X344" s="68"/>
      <c r="Y344" s="1536" t="s">
        <v>117</v>
      </c>
      <c r="Z344" s="1473">
        <v>8.6263250143100004E-2</v>
      </c>
      <c r="AA344" s="1473">
        <v>0.10268967923966331</v>
      </c>
      <c r="AB344" s="1473">
        <v>0.11323013500705335</v>
      </c>
      <c r="AC344" s="1473">
        <v>0.11973940992484335</v>
      </c>
      <c r="AD344" s="1473">
        <v>0.12451883759315671</v>
      </c>
      <c r="AE344" s="1473">
        <v>0.13031406038953</v>
      </c>
      <c r="AF344" s="1473">
        <v>0.13031406038953003</v>
      </c>
      <c r="AG344" s="1540">
        <v>2.1298987640061991E-16</v>
      </c>
    </row>
    <row r="345" spans="1:33" s="5" customFormat="1" ht="15" customHeight="1" thickBot="1" x14ac:dyDescent="0.3">
      <c r="A345" s="1032">
        <v>2026</v>
      </c>
      <c r="B345" s="145"/>
      <c r="C345" s="227">
        <v>1.0859505032460836E-2</v>
      </c>
      <c r="D345" s="227">
        <v>1.0859505032460836E-2</v>
      </c>
      <c r="E345" s="227">
        <v>1.0859505032460836E-2</v>
      </c>
      <c r="F345" s="227">
        <v>1.0859505032460836E-2</v>
      </c>
      <c r="G345" s="227">
        <v>1.0859505032460836E-2</v>
      </c>
      <c r="H345" s="227">
        <v>1.0859505032460836E-2</v>
      </c>
      <c r="I345" s="227"/>
      <c r="J345" s="227"/>
      <c r="K345" s="227"/>
      <c r="L345" s="227"/>
      <c r="M345" s="227"/>
      <c r="N345" s="227"/>
      <c r="O345" s="238"/>
      <c r="P345" s="313">
        <v>3.2578515097382507E-2</v>
      </c>
      <c r="Q345" s="313">
        <v>3.2578515097382507E-2</v>
      </c>
      <c r="R345" s="444">
        <v>6.5157030194765014E-2</v>
      </c>
      <c r="S345" s="313"/>
      <c r="T345" s="444"/>
      <c r="U345" s="313"/>
      <c r="V345" s="444"/>
      <c r="W345" s="794"/>
      <c r="X345" s="68"/>
      <c r="Y345" s="1537"/>
      <c r="Z345" s="1473"/>
      <c r="AA345" s="1473"/>
      <c r="AB345" s="1473"/>
      <c r="AC345" s="1473"/>
      <c r="AD345" s="1473"/>
      <c r="AE345" s="1473"/>
      <c r="AF345" s="1473"/>
      <c r="AG345" s="1540"/>
    </row>
    <row r="346" spans="1:33" s="5" customFormat="1" ht="15" customHeight="1" thickBot="1" x14ac:dyDescent="0.3">
      <c r="A346" s="1033" t="s">
        <v>220</v>
      </c>
      <c r="B346" s="146"/>
      <c r="C346" s="308">
        <v>0</v>
      </c>
      <c r="D346" s="308">
        <v>0</v>
      </c>
      <c r="E346" s="309">
        <v>0</v>
      </c>
      <c r="F346" s="309">
        <v>0</v>
      </c>
      <c r="G346" s="309">
        <v>0</v>
      </c>
      <c r="H346" s="309">
        <v>0</v>
      </c>
      <c r="I346" s="309"/>
      <c r="J346" s="309"/>
      <c r="K346" s="309"/>
      <c r="L346" s="309"/>
      <c r="M346" s="309"/>
      <c r="N346" s="310"/>
      <c r="O346" s="79"/>
      <c r="P346" s="311">
        <v>0</v>
      </c>
      <c r="Q346" s="311">
        <v>0</v>
      </c>
      <c r="R346" s="975">
        <v>0</v>
      </c>
      <c r="S346" s="311"/>
      <c r="T346" s="975"/>
      <c r="U346" s="311"/>
      <c r="V346" s="975"/>
      <c r="W346" s="76"/>
      <c r="X346" s="79"/>
      <c r="Y346" s="1537"/>
      <c r="Z346" s="1473"/>
      <c r="AA346" s="1473"/>
      <c r="AB346" s="1473"/>
      <c r="AC346" s="1473"/>
      <c r="AD346" s="1473"/>
      <c r="AE346" s="1473"/>
      <c r="AF346" s="1473"/>
      <c r="AG346" s="1540"/>
    </row>
    <row r="347" spans="1:33" s="5" customFormat="1" ht="11" thickBot="1" x14ac:dyDescent="0.3">
      <c r="A347" s="1031">
        <v>2025</v>
      </c>
      <c r="B347" s="144" t="s">
        <v>119</v>
      </c>
      <c r="C347" s="235">
        <v>3.118904398059939E-2</v>
      </c>
      <c r="D347" s="235">
        <v>3.118904398059939E-2</v>
      </c>
      <c r="E347" s="235">
        <v>3.118904398059939E-2</v>
      </c>
      <c r="F347" s="235">
        <v>3.118904398059939E-2</v>
      </c>
      <c r="G347" s="235">
        <v>3.118904398059939E-2</v>
      </c>
      <c r="H347" s="235">
        <v>3.118904398059939E-2</v>
      </c>
      <c r="I347" s="235">
        <v>3.118904398059939E-2</v>
      </c>
      <c r="J347" s="235">
        <v>3.118904398059939E-2</v>
      </c>
      <c r="K347" s="235">
        <v>3.118904398059939E-2</v>
      </c>
      <c r="L347" s="235">
        <v>3.118904398059939E-2</v>
      </c>
      <c r="M347" s="235">
        <v>3.118904398059939E-2</v>
      </c>
      <c r="N347" s="235">
        <v>3.118904398059939E-2</v>
      </c>
      <c r="O347" s="238"/>
      <c r="P347" s="65">
        <v>9.3567131941798165E-2</v>
      </c>
      <c r="Q347" s="66">
        <v>9.3567131941798165E-2</v>
      </c>
      <c r="R347" s="64">
        <v>0.18713426388359633</v>
      </c>
      <c r="S347" s="66">
        <v>9.3567131941798165E-2</v>
      </c>
      <c r="T347" s="64">
        <v>0.2807013958253945</v>
      </c>
      <c r="U347" s="65">
        <v>9.3567131941798165E-2</v>
      </c>
      <c r="V347" s="67">
        <v>0.37426852776719266</v>
      </c>
      <c r="W347" s="63"/>
      <c r="X347" s="68"/>
      <c r="Y347" s="1536" t="s">
        <v>119</v>
      </c>
      <c r="Z347" s="1473">
        <v>-1.1272279182888361</v>
      </c>
      <c r="AA347" s="1473">
        <v>0.2137774330461388</v>
      </c>
      <c r="AB347" s="1473">
        <v>-2.244998432588567</v>
      </c>
      <c r="AC347" s="1473">
        <v>-1.7174321335481277</v>
      </c>
      <c r="AD347" s="1473">
        <v>0.16662499719805435</v>
      </c>
      <c r="AE347" s="1473">
        <v>0.37426852776719272</v>
      </c>
      <c r="AF347" s="1502">
        <v>0.37426852776719266</v>
      </c>
      <c r="AG347" s="1540">
        <v>-1.4831904665461902E-16</v>
      </c>
    </row>
    <row r="348" spans="1:33" s="5" customFormat="1" ht="15" customHeight="1" thickBot="1" x14ac:dyDescent="0.3">
      <c r="A348" s="1032">
        <v>2026</v>
      </c>
      <c r="B348" s="145"/>
      <c r="C348" s="277">
        <v>3.118904398059939E-2</v>
      </c>
      <c r="D348" s="277">
        <v>3.118904398059939E-2</v>
      </c>
      <c r="E348" s="277">
        <v>3.118904398059939E-2</v>
      </c>
      <c r="F348" s="277">
        <v>3.118904398059939E-2</v>
      </c>
      <c r="G348" s="277">
        <v>3.118904398059939E-2</v>
      </c>
      <c r="H348" s="277">
        <v>3.118904398059939E-2</v>
      </c>
      <c r="I348" s="277"/>
      <c r="J348" s="277"/>
      <c r="K348" s="277"/>
      <c r="L348" s="277"/>
      <c r="M348" s="277"/>
      <c r="N348" s="277"/>
      <c r="O348" s="238"/>
      <c r="P348" s="74">
        <v>9.3567131941798165E-2</v>
      </c>
      <c r="Q348" s="74">
        <v>9.3567131941798165E-2</v>
      </c>
      <c r="R348" s="73">
        <v>0.18713426388359633</v>
      </c>
      <c r="S348" s="74"/>
      <c r="T348" s="73"/>
      <c r="U348" s="74"/>
      <c r="V348" s="73"/>
      <c r="W348" s="63"/>
      <c r="X348" s="68"/>
      <c r="Y348" s="1537"/>
      <c r="Z348" s="1473"/>
      <c r="AA348" s="1473"/>
      <c r="AB348" s="1473"/>
      <c r="AC348" s="1473"/>
      <c r="AD348" s="1473"/>
      <c r="AE348" s="1473"/>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37"/>
      <c r="Z349" s="1473"/>
      <c r="AA349" s="1473"/>
      <c r="AB349" s="1473"/>
      <c r="AC349" s="1473"/>
      <c r="AD349" s="1473"/>
      <c r="AE349" s="1473"/>
      <c r="AF349" s="1502"/>
      <c r="AG349" s="1540"/>
    </row>
    <row r="350" spans="1:33" s="5" customFormat="1" ht="11" thickBot="1" x14ac:dyDescent="0.3">
      <c r="A350" s="1031">
        <v>2025</v>
      </c>
      <c r="B350" s="144" t="s">
        <v>121</v>
      </c>
      <c r="C350" s="240">
        <v>2.2241888888888898E-2</v>
      </c>
      <c r="D350" s="240">
        <v>2.2241888888888898E-2</v>
      </c>
      <c r="E350" s="240">
        <v>2.2241888888888898E-2</v>
      </c>
      <c r="F350" s="240">
        <v>2.2241888888888898E-2</v>
      </c>
      <c r="G350" s="240">
        <v>2.2241888888888898E-2</v>
      </c>
      <c r="H350" s="240">
        <v>2.2241888888888898E-2</v>
      </c>
      <c r="I350" s="240">
        <v>2.2241888888888898E-2</v>
      </c>
      <c r="J350" s="240">
        <v>2.2241888888888898E-2</v>
      </c>
      <c r="K350" s="240">
        <v>2.2241888888888898E-2</v>
      </c>
      <c r="L350" s="240">
        <v>2.2241888888888898E-2</v>
      </c>
      <c r="M350" s="240">
        <v>2.2241888888888898E-2</v>
      </c>
      <c r="N350" s="240">
        <v>2.2241888888888898E-2</v>
      </c>
      <c r="O350" s="226"/>
      <c r="P350" s="65">
        <v>6.6725666666666697E-2</v>
      </c>
      <c r="Q350" s="65">
        <v>6.6725666666666697E-2</v>
      </c>
      <c r="R350" s="67">
        <v>0.13345133333333339</v>
      </c>
      <c r="S350" s="65">
        <v>6.6725666666666697E-2</v>
      </c>
      <c r="T350" s="67">
        <v>0.2001770000000001</v>
      </c>
      <c r="U350" s="65">
        <v>6.6725666666666697E-2</v>
      </c>
      <c r="V350" s="67">
        <v>0.26690266666666679</v>
      </c>
      <c r="W350" s="63"/>
      <c r="X350" s="68"/>
      <c r="Y350" s="1536" t="s">
        <v>121</v>
      </c>
      <c r="Z350" s="1473">
        <v>0.29027266666666662</v>
      </c>
      <c r="AA350" s="1473">
        <v>0.2841703333333333</v>
      </c>
      <c r="AB350" s="1473">
        <v>0.27889433333333324</v>
      </c>
      <c r="AC350" s="1473">
        <v>0.27430466666666675</v>
      </c>
      <c r="AD350" s="1473">
        <v>0.27035433333333336</v>
      </c>
      <c r="AE350" s="1473">
        <v>0.26690266666666679</v>
      </c>
      <c r="AF350" s="1502">
        <v>0.26690266666666679</v>
      </c>
      <c r="AG350" s="1540">
        <v>0</v>
      </c>
    </row>
    <row r="351" spans="1:33" s="5" customFormat="1" ht="15" customHeight="1" thickBot="1" x14ac:dyDescent="0.3">
      <c r="A351" s="1032">
        <v>2026</v>
      </c>
      <c r="B351" s="145"/>
      <c r="C351" s="243">
        <v>2.2241888888888898E-2</v>
      </c>
      <c r="D351" s="243">
        <v>2.2241888888888898E-2</v>
      </c>
      <c r="E351" s="243">
        <v>2.2241888888888898E-2</v>
      </c>
      <c r="F351" s="243">
        <v>2.2241888888888898E-2</v>
      </c>
      <c r="G351" s="243">
        <v>2.2241888888888898E-2</v>
      </c>
      <c r="H351" s="243">
        <v>2.2241888888888898E-2</v>
      </c>
      <c r="I351" s="243"/>
      <c r="J351" s="243"/>
      <c r="K351" s="243"/>
      <c r="L351" s="243"/>
      <c r="M351" s="243"/>
      <c r="N351" s="243"/>
      <c r="O351" s="238"/>
      <c r="P351" s="74">
        <v>6.6725666666666697E-2</v>
      </c>
      <c r="Q351" s="74">
        <v>6.6725666666666697E-2</v>
      </c>
      <c r="R351" s="73">
        <v>0.13345133333333339</v>
      </c>
      <c r="S351" s="74"/>
      <c r="T351" s="73"/>
      <c r="U351" s="74"/>
      <c r="V351" s="73"/>
      <c r="W351" s="63"/>
      <c r="X351" s="68"/>
      <c r="Y351" s="1537"/>
      <c r="Z351" s="1473"/>
      <c r="AA351" s="1473"/>
      <c r="AB351" s="1473"/>
      <c r="AC351" s="1473"/>
      <c r="AD351" s="1473"/>
      <c r="AE351" s="1473"/>
      <c r="AF351" s="1502"/>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37"/>
      <c r="Z352" s="1473"/>
      <c r="AA352" s="1473"/>
      <c r="AB352" s="1473"/>
      <c r="AC352" s="1473"/>
      <c r="AD352" s="1473"/>
      <c r="AE352" s="1473"/>
      <c r="AF352" s="1502"/>
      <c r="AG352" s="1540"/>
    </row>
    <row r="353" spans="1:34" s="5" customFormat="1" ht="11" thickBot="1" x14ac:dyDescent="0.3">
      <c r="A353" s="1280">
        <v>2025</v>
      </c>
      <c r="B353" s="1037" t="s">
        <v>267</v>
      </c>
      <c r="C353" s="1038">
        <v>-4.3382694056164386</v>
      </c>
      <c r="D353" s="1038">
        <v>-4.2753458469261849</v>
      </c>
      <c r="E353" s="1038">
        <v>-4.3214138917649993</v>
      </c>
      <c r="F353" s="1038">
        <v>-4.2769933389944628</v>
      </c>
      <c r="G353" s="1038">
        <v>-4.3418945673035072</v>
      </c>
      <c r="H353" s="1038">
        <v>-4.3395863646230586</v>
      </c>
      <c r="I353" s="1038">
        <v>-4.1795736082167663</v>
      </c>
      <c r="J353" s="1038">
        <v>-3.9400975801203737</v>
      </c>
      <c r="K353" s="1038">
        <v>-4.3251261537131986</v>
      </c>
      <c r="L353" s="1038">
        <v>-4.323327113388733</v>
      </c>
      <c r="M353" s="1038">
        <v>-4.3381267658692462</v>
      </c>
      <c r="N353" s="1038">
        <v>-4.3375497151991356</v>
      </c>
      <c r="O353" s="63"/>
      <c r="P353" s="1071">
        <v>-12.935029144307622</v>
      </c>
      <c r="Q353" s="1071">
        <v>-12.958474270921032</v>
      </c>
      <c r="R353" s="1071">
        <v>-25.893503415228654</v>
      </c>
      <c r="S353" s="1071">
        <v>-12.444797342050341</v>
      </c>
      <c r="T353" s="1064">
        <v>-38.338300757278986</v>
      </c>
      <c r="U353" s="1071">
        <v>-12.999003594457117</v>
      </c>
      <c r="V353" s="1064">
        <v>-51.337304351736115</v>
      </c>
      <c r="W353" s="90"/>
      <c r="X353" s="63"/>
      <c r="Y353" s="1538" t="s">
        <v>267</v>
      </c>
      <c r="Z353" s="1475">
        <v>-54.934902896482996</v>
      </c>
      <c r="AA353" s="1475">
        <v>-58.318163476379461</v>
      </c>
      <c r="AB353" s="1475">
        <v>-50.941383697468936</v>
      </c>
      <c r="AC353" s="1475">
        <v>-48.76358250454939</v>
      </c>
      <c r="AD353" s="1475">
        <v>-50.166280989161621</v>
      </c>
      <c r="AE353" s="1475">
        <v>-51.956436582909809</v>
      </c>
      <c r="AF353" s="1475">
        <v>-51.337304351736115</v>
      </c>
      <c r="AG353" s="1544">
        <v>-1.1916372097337927E-2</v>
      </c>
    </row>
    <row r="354" spans="1:34" s="5" customFormat="1" ht="15" customHeight="1" thickBot="1" x14ac:dyDescent="0.3">
      <c r="A354" s="1281">
        <v>2026</v>
      </c>
      <c r="B354" s="1041"/>
      <c r="C354" s="1042">
        <v>-4.3412835724763292</v>
      </c>
      <c r="D354" s="1042">
        <v>-4.2651332505158113</v>
      </c>
      <c r="E354" s="1042">
        <v>-4.2861565641942665</v>
      </c>
      <c r="F354" s="1042">
        <v>-4.3122834292484553</v>
      </c>
      <c r="G354" s="1042">
        <v>-4.3418945673035072</v>
      </c>
      <c r="H354" s="1042">
        <v>-4.3289462932025362</v>
      </c>
      <c r="I354" s="1042"/>
      <c r="J354" s="1042"/>
      <c r="K354" s="1042"/>
      <c r="L354" s="1042"/>
      <c r="M354" s="1042"/>
      <c r="N354" s="1042"/>
      <c r="O354" s="63"/>
      <c r="P354" s="1073">
        <v>-12.892573387186411</v>
      </c>
      <c r="Q354" s="1073">
        <v>-12.983124289754501</v>
      </c>
      <c r="R354" s="1073">
        <v>-25.875697676940913</v>
      </c>
      <c r="S354" s="1073"/>
      <c r="T354" s="1067"/>
      <c r="U354" s="1073"/>
      <c r="V354" s="1067"/>
      <c r="W354" s="90"/>
      <c r="X354" s="63"/>
      <c r="Y354" s="1539"/>
      <c r="Z354" s="1475"/>
      <c r="AA354" s="1475"/>
      <c r="AB354" s="1475"/>
      <c r="AC354" s="1475"/>
      <c r="AD354" s="1475"/>
      <c r="AE354" s="1475"/>
      <c r="AF354" s="1475"/>
      <c r="AG354" s="1545"/>
    </row>
    <row r="355" spans="1:34" s="5" customFormat="1" ht="15" customHeight="1" thickBot="1" x14ac:dyDescent="0.3">
      <c r="A355" s="1282" t="s">
        <v>220</v>
      </c>
      <c r="B355" s="1045"/>
      <c r="C355" s="1046">
        <v>6.9478554190028469E-4</v>
      </c>
      <c r="D355" s="1046">
        <v>-2.3887181940418036E-3</v>
      </c>
      <c r="E355" s="1047">
        <v>-8.1587481444256368E-3</v>
      </c>
      <c r="F355" s="1047">
        <v>8.2511445440523832E-3</v>
      </c>
      <c r="G355" s="1047">
        <v>0</v>
      </c>
      <c r="H355" s="1047">
        <v>-2.45186304097132E-3</v>
      </c>
      <c r="I355" s="1047"/>
      <c r="J355" s="1047"/>
      <c r="K355" s="1047"/>
      <c r="L355" s="1047"/>
      <c r="M355" s="1047"/>
      <c r="N355" s="1048"/>
      <c r="O355" s="76"/>
      <c r="P355" s="1069">
        <v>-3.2822312688714911E-3</v>
      </c>
      <c r="Q355" s="1069">
        <v>1.9022315681703531E-3</v>
      </c>
      <c r="R355" s="1069">
        <v>-6.8765272903431097E-4</v>
      </c>
      <c r="S355" s="1069"/>
      <c r="T355" s="1069"/>
      <c r="U355" s="1069"/>
      <c r="V355" s="1069"/>
      <c r="W355" s="797"/>
      <c r="X355" s="76"/>
      <c r="Y355" s="1539"/>
      <c r="Z355" s="1475"/>
      <c r="AA355" s="1475"/>
      <c r="AB355" s="1475"/>
      <c r="AC355" s="1475"/>
      <c r="AD355" s="1475"/>
      <c r="AE355" s="1475"/>
      <c r="AF355" s="1475"/>
      <c r="AG355" s="1546"/>
    </row>
    <row r="356" spans="1:34" s="1" customFormat="1" ht="8.25" customHeight="1" x14ac:dyDescent="0.25">
      <c r="A356" s="5"/>
      <c r="B356" s="152"/>
      <c r="C356" s="153"/>
      <c r="D356" s="153"/>
      <c r="E356" s="153"/>
      <c r="F356" s="153"/>
      <c r="G356" s="153"/>
      <c r="H356" s="153"/>
      <c r="I356" s="153"/>
      <c r="J356" s="153"/>
      <c r="K356" s="153"/>
      <c r="L356" s="153"/>
      <c r="M356" s="153"/>
      <c r="N356" s="153"/>
      <c r="O356" s="153"/>
      <c r="P356" s="153"/>
      <c r="Q356" s="153"/>
      <c r="R356" s="153"/>
      <c r="S356" s="153"/>
      <c r="T356" s="153"/>
      <c r="U356" s="153"/>
      <c r="V356" s="153"/>
      <c r="W356" s="153"/>
      <c r="X356" s="153"/>
      <c r="Y356" s="5"/>
      <c r="Z356" s="5"/>
      <c r="AA356" s="5"/>
      <c r="AB356" s="5"/>
      <c r="AC356" s="5"/>
      <c r="AD356" s="5"/>
      <c r="AE356" s="5"/>
      <c r="AF356" s="147"/>
      <c r="AG356" s="154"/>
      <c r="AH356" s="5"/>
    </row>
    <row r="357" spans="1:34" x14ac:dyDescent="0.35">
      <c r="B357" s="10"/>
      <c r="C357" s="10"/>
      <c r="D357" s="10"/>
      <c r="E357" s="10"/>
      <c r="F357" s="10"/>
      <c r="G357" s="10"/>
      <c r="H357" s="10"/>
      <c r="I357" s="10"/>
      <c r="J357" s="10"/>
      <c r="K357" s="10"/>
      <c r="L357" s="10"/>
      <c r="M357" s="10"/>
      <c r="N357" s="10"/>
      <c r="O357" s="10"/>
      <c r="AF357" s="42"/>
    </row>
    <row r="358" spans="1:34" x14ac:dyDescent="0.35">
      <c r="B358" s="10"/>
      <c r="C358" s="10"/>
      <c r="D358" s="10"/>
      <c r="E358" s="10"/>
      <c r="F358" s="10"/>
      <c r="G358" s="10"/>
      <c r="H358" s="10"/>
      <c r="I358" s="10"/>
      <c r="J358" s="10"/>
      <c r="K358" s="10"/>
      <c r="L358" s="10"/>
      <c r="M358" s="10"/>
      <c r="N358" s="10"/>
      <c r="O358" s="10"/>
      <c r="AF358" s="42"/>
    </row>
    <row r="359" spans="1:34" x14ac:dyDescent="0.35">
      <c r="A359" s="169"/>
      <c r="B359" s="170" t="s">
        <v>268</v>
      </c>
      <c r="C359" s="169"/>
      <c r="D359" s="169"/>
      <c r="E359" s="169"/>
      <c r="F359" s="169"/>
      <c r="G359" s="169"/>
      <c r="H359" s="169"/>
      <c r="I359" s="169"/>
      <c r="J359" s="169"/>
      <c r="K359" s="169"/>
      <c r="L359" s="169"/>
      <c r="M359" s="169"/>
      <c r="N359" s="169"/>
      <c r="O359" s="169"/>
      <c r="P359" s="169"/>
      <c r="Q359" s="169"/>
      <c r="R359" s="449"/>
      <c r="S359" s="171"/>
      <c r="T359" s="449"/>
      <c r="U359" s="169"/>
      <c r="V359" s="170"/>
      <c r="W359" s="807"/>
      <c r="X359" s="168"/>
      <c r="Y359" s="169"/>
      <c r="Z359" s="169"/>
      <c r="AA359" s="169"/>
      <c r="AB359" s="169"/>
      <c r="AC359" s="169"/>
      <c r="AD359" s="169"/>
      <c r="AE359" s="169"/>
      <c r="AF359" s="171"/>
      <c r="AG359" s="169"/>
    </row>
    <row r="360" spans="1:34"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4" s="43" customFormat="1" ht="25.5" customHeight="1" thickBot="1" x14ac:dyDescent="0.35">
      <c r="B361" s="48" t="s">
        <v>527</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527</v>
      </c>
      <c r="Z361" s="134">
        <v>2019</v>
      </c>
      <c r="AA361" s="134">
        <v>2020</v>
      </c>
      <c r="AB361" s="134">
        <v>2021</v>
      </c>
      <c r="AC361" s="134">
        <v>2022</v>
      </c>
      <c r="AD361" s="134">
        <v>2023</v>
      </c>
      <c r="AE361" s="134">
        <v>2024</v>
      </c>
      <c r="AF361" s="143">
        <v>2025</v>
      </c>
      <c r="AG361" s="135" t="s">
        <v>548</v>
      </c>
    </row>
    <row r="362" spans="1:34"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334">
        <v>0</v>
      </c>
      <c r="Q362" s="334">
        <v>0</v>
      </c>
      <c r="R362" s="265">
        <v>0</v>
      </c>
      <c r="S362" s="334">
        <v>0</v>
      </c>
      <c r="T362" s="265">
        <v>0</v>
      </c>
      <c r="U362" s="334">
        <v>0</v>
      </c>
      <c r="V362" s="265">
        <v>0</v>
      </c>
      <c r="W362" s="167"/>
      <c r="X362" s="102"/>
      <c r="Y362" s="1530" t="s">
        <v>549</v>
      </c>
      <c r="Z362" s="1472">
        <v>0</v>
      </c>
      <c r="AA362" s="1472">
        <v>0</v>
      </c>
      <c r="AB362" s="1472">
        <v>0</v>
      </c>
      <c r="AC362" s="1472">
        <v>0</v>
      </c>
      <c r="AD362" s="1472">
        <v>0</v>
      </c>
      <c r="AE362" s="1472">
        <v>0</v>
      </c>
      <c r="AF362" s="1472">
        <v>0</v>
      </c>
      <c r="AG362" s="1547">
        <v>0</v>
      </c>
    </row>
    <row r="363" spans="1:34"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84"/>
      <c r="P363" s="336">
        <v>0</v>
      </c>
      <c r="Q363" s="336">
        <v>0</v>
      </c>
      <c r="R363" s="267">
        <v>0</v>
      </c>
      <c r="S363" s="336"/>
      <c r="T363" s="267"/>
      <c r="U363" s="336"/>
      <c r="V363" s="267"/>
      <c r="W363" s="167"/>
      <c r="X363" s="102"/>
      <c r="Y363" s="1531"/>
      <c r="Z363" s="1472"/>
      <c r="AA363" s="1472"/>
      <c r="AB363" s="1472"/>
      <c r="AC363" s="1472"/>
      <c r="AD363" s="1472"/>
      <c r="AE363" s="1472"/>
      <c r="AF363" s="1472"/>
      <c r="AG363" s="1547"/>
    </row>
    <row r="364" spans="1:34" s="103" customFormat="1" ht="15" customHeight="1" thickBot="1" x14ac:dyDescent="0.3">
      <c r="A364" s="1036" t="s">
        <v>220</v>
      </c>
      <c r="B364" s="174"/>
      <c r="C364" s="321">
        <v>0</v>
      </c>
      <c r="D364" s="321">
        <v>0</v>
      </c>
      <c r="E364" s="322">
        <v>0</v>
      </c>
      <c r="F364" s="322">
        <v>0</v>
      </c>
      <c r="G364" s="322">
        <v>0</v>
      </c>
      <c r="H364" s="322">
        <v>0</v>
      </c>
      <c r="I364" s="322"/>
      <c r="J364" s="322"/>
      <c r="K364" s="322"/>
      <c r="L364" s="322"/>
      <c r="M364" s="322"/>
      <c r="N364" s="323"/>
      <c r="O364" s="116"/>
      <c r="P364" s="304">
        <v>0</v>
      </c>
      <c r="Q364" s="304">
        <v>0</v>
      </c>
      <c r="R364" s="456">
        <v>0</v>
      </c>
      <c r="S364" s="304"/>
      <c r="T364" s="456"/>
      <c r="U364" s="304"/>
      <c r="V364" s="456"/>
      <c r="W364" s="113"/>
      <c r="X364" s="116"/>
      <c r="Y364" s="1531"/>
      <c r="Z364" s="1472"/>
      <c r="AA364" s="1472"/>
      <c r="AB364" s="1472"/>
      <c r="AC364" s="1472"/>
      <c r="AD364" s="1472"/>
      <c r="AE364" s="1472"/>
      <c r="AF364" s="1472"/>
      <c r="AG364" s="1547"/>
    </row>
    <row r="365" spans="1:34" s="103" customFormat="1" ht="11" thickBot="1" x14ac:dyDescent="0.3">
      <c r="A365" s="1034">
        <v>2025</v>
      </c>
      <c r="B365" s="156" t="s">
        <v>140</v>
      </c>
      <c r="C365" s="324">
        <v>0.32576838226333149</v>
      </c>
      <c r="D365" s="324">
        <v>0.32576838226333149</v>
      </c>
      <c r="E365" s="324">
        <v>0.32576838226333149</v>
      </c>
      <c r="F365" s="324">
        <v>0.32576838226333149</v>
      </c>
      <c r="G365" s="324">
        <v>0.32576838226333149</v>
      </c>
      <c r="H365" s="324">
        <v>0.32576838226333149</v>
      </c>
      <c r="I365" s="324">
        <v>0.32576838226333149</v>
      </c>
      <c r="J365" s="324">
        <v>0.32576838226333149</v>
      </c>
      <c r="K365" s="324">
        <v>0.32576838226333149</v>
      </c>
      <c r="L365" s="324">
        <v>0.32576838226333149</v>
      </c>
      <c r="M365" s="324">
        <v>0.32576838226333149</v>
      </c>
      <c r="N365" s="324">
        <v>0.32576838226333149</v>
      </c>
      <c r="O365" s="261"/>
      <c r="P365" s="99">
        <v>0.97730514678999447</v>
      </c>
      <c r="Q365" s="100">
        <v>0.97730514678999447</v>
      </c>
      <c r="R365" s="98">
        <v>1.9546102935799889</v>
      </c>
      <c r="S365" s="100">
        <v>0.97730514678999447</v>
      </c>
      <c r="T365" s="98">
        <v>2.9319154403699832</v>
      </c>
      <c r="U365" s="99">
        <v>0.97730514678999447</v>
      </c>
      <c r="V365" s="101">
        <v>3.9092205871599779</v>
      </c>
      <c r="W365" s="153"/>
      <c r="X365" s="102"/>
      <c r="Y365" s="1530" t="s">
        <v>140</v>
      </c>
      <c r="Z365" s="1472">
        <v>3.8521038263884799</v>
      </c>
      <c r="AA365" s="1472">
        <v>3.8458132744347631</v>
      </c>
      <c r="AB365" s="1472">
        <v>3.8498945005070895</v>
      </c>
      <c r="AC365" s="1472">
        <v>3.8720912919516572</v>
      </c>
      <c r="AD365" s="1472">
        <v>3.9092205871599779</v>
      </c>
      <c r="AE365" s="1472">
        <v>3.9092205871599779</v>
      </c>
      <c r="AF365" s="1543">
        <v>3.9092205871599779</v>
      </c>
      <c r="AG365" s="1547">
        <v>0</v>
      </c>
    </row>
    <row r="366" spans="1:34" s="103" customFormat="1" ht="15" customHeight="1" thickBot="1" x14ac:dyDescent="0.3">
      <c r="A366" s="1035">
        <v>2026</v>
      </c>
      <c r="B366" s="156"/>
      <c r="C366" s="283">
        <v>0.32576838226333149</v>
      </c>
      <c r="D366" s="283">
        <v>0.32576838226333149</v>
      </c>
      <c r="E366" s="283">
        <v>0.32576838226333149</v>
      </c>
      <c r="F366" s="283">
        <v>0.32576838226333149</v>
      </c>
      <c r="G366" s="283">
        <v>0.32576838226333149</v>
      </c>
      <c r="H366" s="283">
        <v>0.32576838226333149</v>
      </c>
      <c r="I366" s="283"/>
      <c r="J366" s="283"/>
      <c r="K366" s="283"/>
      <c r="L366" s="283"/>
      <c r="M366" s="283"/>
      <c r="N366" s="283"/>
      <c r="O366" s="284"/>
      <c r="P366" s="108">
        <v>0.97730514678999447</v>
      </c>
      <c r="Q366" s="108">
        <v>0.97730514678999447</v>
      </c>
      <c r="R366" s="107">
        <v>1.9546102935799889</v>
      </c>
      <c r="S366" s="108"/>
      <c r="T366" s="107"/>
      <c r="U366" s="108"/>
      <c r="V366" s="107"/>
      <c r="W366" s="153"/>
      <c r="X366" s="102"/>
      <c r="Y366" s="1531"/>
      <c r="Z366" s="1472"/>
      <c r="AA366" s="1472"/>
      <c r="AB366" s="1472"/>
      <c r="AC366" s="1472"/>
      <c r="AD366" s="1472"/>
      <c r="AE366" s="1472"/>
      <c r="AF366" s="1543"/>
      <c r="AG366" s="1547"/>
    </row>
    <row r="367" spans="1:34"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472"/>
      <c r="AA367" s="1472"/>
      <c r="AB367" s="1472"/>
      <c r="AC367" s="1472"/>
      <c r="AD367" s="1472"/>
      <c r="AE367" s="1472"/>
      <c r="AF367" s="1543"/>
      <c r="AG367" s="1547"/>
    </row>
    <row r="368" spans="1:34" s="103" customFormat="1" ht="11" thickBot="1" x14ac:dyDescent="0.3">
      <c r="A368" s="1034">
        <v>2025</v>
      </c>
      <c r="B368" s="175" t="s">
        <v>124</v>
      </c>
      <c r="C368" s="388">
        <v>0</v>
      </c>
      <c r="D368" s="388">
        <v>0</v>
      </c>
      <c r="E368" s="388">
        <v>0</v>
      </c>
      <c r="F368" s="388">
        <v>0</v>
      </c>
      <c r="G368" s="388">
        <v>0</v>
      </c>
      <c r="H368" s="388">
        <v>0</v>
      </c>
      <c r="I368" s="388">
        <v>0</v>
      </c>
      <c r="J368" s="388">
        <v>0</v>
      </c>
      <c r="K368" s="388">
        <v>0</v>
      </c>
      <c r="L368" s="388">
        <v>0</v>
      </c>
      <c r="M368" s="388">
        <v>0</v>
      </c>
      <c r="N368" s="388">
        <v>0</v>
      </c>
      <c r="O368" s="284"/>
      <c r="P368" s="450">
        <v>0</v>
      </c>
      <c r="Q368" s="451">
        <v>0</v>
      </c>
      <c r="R368" s="1309">
        <v>0</v>
      </c>
      <c r="S368" s="451">
        <v>0</v>
      </c>
      <c r="T368" s="1309">
        <v>0</v>
      </c>
      <c r="U368" s="450">
        <v>0</v>
      </c>
      <c r="V368" s="1311">
        <v>0</v>
      </c>
      <c r="W368" s="808"/>
      <c r="X368" s="102"/>
      <c r="Y368" s="1530" t="s">
        <v>124</v>
      </c>
      <c r="Z368" s="1472">
        <v>0</v>
      </c>
      <c r="AA368" s="1472">
        <v>0</v>
      </c>
      <c r="AB368" s="1472">
        <v>0</v>
      </c>
      <c r="AC368" s="1472">
        <v>0</v>
      </c>
      <c r="AD368" s="1472">
        <v>0</v>
      </c>
      <c r="AE368" s="1472">
        <v>0</v>
      </c>
      <c r="AF368" s="1543">
        <v>0</v>
      </c>
      <c r="AG368" s="1547">
        <v>0</v>
      </c>
    </row>
    <row r="369" spans="1:33" s="103" customFormat="1" ht="15" customHeight="1" thickBot="1" x14ac:dyDescent="0.3">
      <c r="A369" s="1035">
        <v>2026</v>
      </c>
      <c r="B369" s="156"/>
      <c r="C369" s="319">
        <v>0</v>
      </c>
      <c r="D369" s="319">
        <v>0</v>
      </c>
      <c r="E369" s="319">
        <v>0</v>
      </c>
      <c r="F369" s="319">
        <v>0</v>
      </c>
      <c r="G369" s="319">
        <v>0</v>
      </c>
      <c r="H369" s="319">
        <v>0</v>
      </c>
      <c r="I369" s="319"/>
      <c r="J369" s="319"/>
      <c r="K369" s="319"/>
      <c r="L369" s="319"/>
      <c r="M369" s="319"/>
      <c r="N369" s="319"/>
      <c r="O369" s="284"/>
      <c r="P369" s="452">
        <v>0</v>
      </c>
      <c r="Q369" s="452">
        <v>0</v>
      </c>
      <c r="R369" s="1310">
        <v>0</v>
      </c>
      <c r="S369" s="452"/>
      <c r="T369" s="1310"/>
      <c r="U369" s="452"/>
      <c r="V369" s="1310"/>
      <c r="W369" s="808"/>
      <c r="X369" s="102"/>
      <c r="Y369" s="1531"/>
      <c r="Z369" s="1472"/>
      <c r="AA369" s="1472"/>
      <c r="AB369" s="1472"/>
      <c r="AC369" s="1472"/>
      <c r="AD369" s="1472"/>
      <c r="AE369" s="1472"/>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472"/>
      <c r="AA370" s="1472"/>
      <c r="AB370" s="1472"/>
      <c r="AC370" s="1472"/>
      <c r="AD370" s="1472"/>
      <c r="AE370" s="1472"/>
      <c r="AF370" s="1543"/>
      <c r="AG370" s="1547"/>
    </row>
    <row r="371" spans="1:33" s="103" customFormat="1" ht="11" thickBot="1" x14ac:dyDescent="0.3">
      <c r="A371" s="453">
        <v>2025</v>
      </c>
      <c r="B371" s="1289" t="s">
        <v>270</v>
      </c>
      <c r="C371" s="1056">
        <v>0.32576838226333149</v>
      </c>
      <c r="D371" s="1056">
        <v>0.32576838226333149</v>
      </c>
      <c r="E371" s="1056">
        <v>0.32576838226333149</v>
      </c>
      <c r="F371" s="1056">
        <v>0.32576838226333149</v>
      </c>
      <c r="G371" s="1056">
        <v>0.32576838226333149</v>
      </c>
      <c r="H371" s="1056">
        <v>0.32576838226333149</v>
      </c>
      <c r="I371" s="1056">
        <v>0.32576838226333149</v>
      </c>
      <c r="J371" s="1056">
        <v>0.32576838226333149</v>
      </c>
      <c r="K371" s="1056">
        <v>0.32576838226333149</v>
      </c>
      <c r="L371" s="1056">
        <v>0.32576838226333149</v>
      </c>
      <c r="M371" s="1056">
        <v>0.32576838226333149</v>
      </c>
      <c r="N371" s="1057">
        <v>0.32576838226333149</v>
      </c>
      <c r="O371" s="153"/>
      <c r="P371" s="1077">
        <v>0.97730514678999447</v>
      </c>
      <c r="Q371" s="1078">
        <v>0.97730514678999447</v>
      </c>
      <c r="R371" s="1078">
        <v>1.9546102935799889</v>
      </c>
      <c r="S371" s="1078">
        <v>0.97730514678999447</v>
      </c>
      <c r="T371" s="1078">
        <v>2.9319154403699832</v>
      </c>
      <c r="U371" s="1077">
        <v>0.97730514678999447</v>
      </c>
      <c r="V371" s="1077">
        <v>3.9092205871599779</v>
      </c>
      <c r="W371" s="153"/>
      <c r="X371" s="153"/>
      <c r="Y371" s="1535" t="s">
        <v>270</v>
      </c>
      <c r="Z371" s="1501">
        <v>3.8521038263884799</v>
      </c>
      <c r="AA371" s="1501">
        <v>3.8458132744347631</v>
      </c>
      <c r="AB371" s="1501">
        <v>3.8498945005070895</v>
      </c>
      <c r="AC371" s="1501">
        <v>3.8720912919516572</v>
      </c>
      <c r="AD371" s="1501">
        <v>3.9092205871599779</v>
      </c>
      <c r="AE371" s="1501">
        <v>3.9092205871599779</v>
      </c>
      <c r="AF371" s="1501">
        <v>3.9092205871599779</v>
      </c>
      <c r="AG371" s="1548">
        <v>0</v>
      </c>
    </row>
    <row r="372" spans="1:33" s="103" customFormat="1" ht="15" customHeight="1" thickBot="1" x14ac:dyDescent="0.3">
      <c r="A372" s="454">
        <v>2026</v>
      </c>
      <c r="B372" s="1290"/>
      <c r="C372" s="1059">
        <v>0.32576838226333149</v>
      </c>
      <c r="D372" s="1059">
        <v>0.32576838226333149</v>
      </c>
      <c r="E372" s="1059">
        <v>0.32576838226333149</v>
      </c>
      <c r="F372" s="1059">
        <v>0.32576838226333149</v>
      </c>
      <c r="G372" s="1059">
        <v>0.32576838226333149</v>
      </c>
      <c r="H372" s="1059">
        <v>0.32576838226333149</v>
      </c>
      <c r="I372" s="1059"/>
      <c r="J372" s="1059"/>
      <c r="K372" s="1059"/>
      <c r="L372" s="1059"/>
      <c r="M372" s="1059"/>
      <c r="N372" s="1060"/>
      <c r="O372" s="153"/>
      <c r="P372" s="1079">
        <v>0.97730514678999447</v>
      </c>
      <c r="Q372" s="1079">
        <v>0.97730514678999447</v>
      </c>
      <c r="R372" s="1079">
        <v>1.9546102935799889</v>
      </c>
      <c r="S372" s="1079"/>
      <c r="T372" s="1079"/>
      <c r="U372" s="1079"/>
      <c r="V372" s="1079"/>
      <c r="W372" s="153"/>
      <c r="X372" s="153"/>
      <c r="Y372" s="1535"/>
      <c r="Z372" s="1501"/>
      <c r="AA372" s="1501"/>
      <c r="AB372" s="1501"/>
      <c r="AC372" s="1501"/>
      <c r="AD372" s="1501"/>
      <c r="AE372" s="1501"/>
      <c r="AF372" s="1501"/>
      <c r="AG372" s="1549"/>
    </row>
    <row r="373" spans="1:33" s="103" customFormat="1" ht="15" customHeight="1" thickBot="1" x14ac:dyDescent="0.3">
      <c r="A373" s="455"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501"/>
      <c r="AA373" s="1501"/>
      <c r="AB373" s="1501"/>
      <c r="AC373" s="1501"/>
      <c r="AD373" s="1501"/>
      <c r="AE373" s="1501"/>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DF6A-07D8-4D7C-AC45-0D17CE79FF06}">
  <sheetPr codeName="Feuil9"/>
  <dimension ref="A1:EY390"/>
  <sheetViews>
    <sheetView showGridLines="0" topLeftCell="V1" zoomScaleNormal="100" workbookViewId="0">
      <selection activeCell="BB16" sqref="BB16"/>
    </sheetView>
  </sheetViews>
  <sheetFormatPr baseColWidth="10" defaultColWidth="11.453125" defaultRowHeight="14.5" x14ac:dyDescent="0.35"/>
  <cols>
    <col min="1" max="7" width="11.453125" style="2"/>
    <col min="8" max="8" width="8" style="2" bestFit="1" customWidth="1"/>
    <col min="9" max="9" width="8" style="2" customWidth="1"/>
    <col min="10" max="19" width="6.1796875" style="2" bestFit="1" customWidth="1"/>
    <col min="20" max="20" width="10.26953125" style="2" customWidth="1"/>
    <col min="21" max="24" width="6.1796875" style="2" bestFit="1" customWidth="1"/>
    <col min="25" max="25" width="8.453125" style="2" bestFit="1" customWidth="1"/>
    <col min="26" max="26" width="6.54296875" style="2" bestFit="1" customWidth="1"/>
    <col min="27" max="27" width="6.1796875" style="2" customWidth="1"/>
    <col min="28" max="29" width="6.1796875" style="2" bestFit="1" customWidth="1"/>
    <col min="30" max="32" width="6.1796875" style="2" customWidth="1"/>
    <col min="33" max="33" width="10.26953125" style="2" customWidth="1"/>
    <col min="34" max="34" width="6.1796875" style="2" customWidth="1"/>
    <col min="35" max="40" width="6.1796875" style="2" bestFit="1" customWidth="1"/>
    <col min="41" max="41" width="5.54296875" style="2" customWidth="1"/>
    <col min="42" max="49" width="6.1796875" style="2" bestFit="1" customWidth="1"/>
    <col min="50" max="50" width="6.1796875" style="2" customWidth="1"/>
    <col min="51" max="53" width="6.1796875" style="2" bestFit="1" customWidth="1"/>
    <col min="54" max="55" width="6.1796875" style="2" customWidth="1"/>
    <col min="56" max="57" width="6.1796875" style="2" bestFit="1" customWidth="1"/>
    <col min="58" max="58" width="18.54296875" style="2" bestFit="1" customWidth="1"/>
    <col min="59" max="70" width="6.1796875" style="2" bestFit="1" customWidth="1"/>
    <col min="71" max="85" width="5.54296875" style="2" bestFit="1" customWidth="1"/>
    <col min="86" max="86" width="5.54296875" style="2" customWidth="1"/>
    <col min="87" max="96" width="5.54296875" style="7" customWidth="1"/>
    <col min="97" max="97" width="4.7265625" style="7" customWidth="1"/>
    <col min="98" max="118" width="5.54296875" style="7" customWidth="1"/>
    <col min="119" max="151" width="6.08984375" style="2" customWidth="1"/>
    <col min="152" max="154" width="6.90625" style="2" customWidth="1"/>
    <col min="155" max="16384" width="11.453125" style="2"/>
  </cols>
  <sheetData>
    <row r="1" spans="1:155" s="1322" customFormat="1" ht="30" x14ac:dyDescent="0.8">
      <c r="A1" s="1457" t="s">
        <v>383</v>
      </c>
      <c r="B1" s="1457"/>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N1" s="1321"/>
      <c r="BO1" s="1321"/>
      <c r="BP1" s="1321"/>
      <c r="BQ1" s="1321"/>
      <c r="BR1" s="1321"/>
      <c r="BS1" s="1321"/>
      <c r="BT1" s="1321"/>
      <c r="BU1" s="1321"/>
      <c r="BV1" s="1321"/>
      <c r="BW1" s="1321"/>
      <c r="BX1" s="1321"/>
      <c r="BY1" s="1321"/>
      <c r="BZ1" s="1321"/>
      <c r="CA1" s="1321"/>
      <c r="CB1" s="1321"/>
      <c r="CC1" s="1321"/>
      <c r="CD1" s="1321"/>
      <c r="CE1" s="1321"/>
      <c r="CF1" s="1321"/>
      <c r="CG1" s="1321"/>
      <c r="CH1" s="1321"/>
      <c r="CI1" s="1321"/>
      <c r="CJ1" s="1321"/>
      <c r="CK1" s="1321"/>
      <c r="CL1" s="1321"/>
      <c r="CM1" s="1321"/>
      <c r="CN1" s="1321"/>
      <c r="CO1" s="1321"/>
      <c r="CP1" s="1321"/>
      <c r="CQ1" s="1321"/>
      <c r="CR1" s="1321"/>
      <c r="CS1" s="1321"/>
      <c r="CT1" s="1321"/>
      <c r="CU1" s="1321"/>
      <c r="CV1" s="1321"/>
      <c r="CW1" s="1321"/>
      <c r="CX1" s="1321"/>
      <c r="CY1" s="1321"/>
      <c r="CZ1" s="1321"/>
      <c r="DA1" s="1321"/>
      <c r="DB1" s="1321"/>
      <c r="DC1" s="1321"/>
      <c r="DD1" s="1321"/>
      <c r="DE1" s="1321"/>
      <c r="DF1" s="1321"/>
      <c r="DG1" s="1321"/>
      <c r="DH1" s="1321"/>
      <c r="DI1" s="1321"/>
      <c r="DJ1" s="1321"/>
      <c r="DK1" s="1321"/>
      <c r="DL1" s="1321"/>
      <c r="DM1" s="1321"/>
      <c r="DN1" s="1321"/>
      <c r="DO1" s="1321"/>
      <c r="DP1" s="1321"/>
      <c r="DQ1" s="1321"/>
      <c r="DR1" s="1321"/>
      <c r="DS1" s="1321"/>
      <c r="DT1" s="1321"/>
      <c r="DU1" s="1321"/>
      <c r="DV1" s="1321"/>
      <c r="DW1" s="1321"/>
      <c r="DX1" s="1321"/>
      <c r="DY1" s="1321"/>
      <c r="DZ1" s="1321"/>
      <c r="EA1" s="1321"/>
      <c r="EB1" s="1321"/>
      <c r="EC1" s="1321"/>
      <c r="ED1" s="1321"/>
      <c r="EE1" s="1321"/>
      <c r="EF1" s="1321"/>
      <c r="EG1" s="1321"/>
      <c r="EH1" s="1321"/>
      <c r="EI1" s="1321"/>
      <c r="EJ1" s="1321"/>
      <c r="EK1" s="1321"/>
      <c r="EL1" s="1321"/>
      <c r="EM1" s="1321"/>
      <c r="EN1" s="1321"/>
      <c r="EO1" s="1321"/>
      <c r="EP1" s="1321"/>
      <c r="EQ1" s="1321"/>
      <c r="ER1" s="1321"/>
      <c r="ES1" s="1321"/>
      <c r="ET1" s="1321"/>
      <c r="EU1" s="1321"/>
      <c r="EV1" s="1321"/>
      <c r="EW1" s="1321"/>
      <c r="EX1" s="1321"/>
      <c r="EY1" s="1321"/>
    </row>
    <row r="2" spans="1:155"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422" t="s">
        <v>550</v>
      </c>
      <c r="AI2" s="423"/>
      <c r="AJ2" s="423"/>
      <c r="AK2" s="423"/>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2"/>
      <c r="BP2" s="7"/>
      <c r="BQ2" s="7"/>
      <c r="BR2" s="7"/>
      <c r="BS2" s="7"/>
      <c r="BT2" s="7"/>
      <c r="BU2" s="7"/>
      <c r="BV2" s="7"/>
      <c r="BW2" s="7"/>
      <c r="BX2" s="7"/>
      <c r="BY2" s="7"/>
      <c r="BZ2" s="7"/>
      <c r="CA2" s="7"/>
      <c r="CB2" s="7"/>
      <c r="CC2" s="7"/>
      <c r="CD2" s="7"/>
      <c r="CE2" s="7"/>
      <c r="CF2" s="7"/>
      <c r="CG2" s="7"/>
      <c r="CH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row>
    <row r="3" spans="1:155" ht="16.5" customHeight="1" x14ac:dyDescent="0.45">
      <c r="A3" s="7"/>
      <c r="B3" s="8" t="s">
        <v>384</v>
      </c>
      <c r="C3" s="9"/>
      <c r="D3" s="9"/>
      <c r="E3" s="9"/>
      <c r="F3" s="9"/>
      <c r="G3" s="7"/>
      <c r="H3" s="8" t="s">
        <v>385</v>
      </c>
      <c r="I3" s="7"/>
      <c r="J3" s="7"/>
      <c r="K3" s="7"/>
      <c r="L3" s="7"/>
      <c r="M3" s="7"/>
      <c r="N3" s="7"/>
      <c r="O3" s="7"/>
      <c r="P3" s="7"/>
      <c r="Q3" s="7"/>
      <c r="R3" s="7"/>
      <c r="S3" s="7"/>
      <c r="T3" s="7"/>
      <c r="U3" s="7"/>
      <c r="V3" s="8" t="s">
        <v>384</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row>
    <row r="4" spans="1:155" ht="37.5" customHeight="1"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372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424" t="s">
        <v>386</v>
      </c>
      <c r="BC4" s="425">
        <v>43466</v>
      </c>
      <c r="BD4" s="425">
        <v>43497</v>
      </c>
      <c r="BE4" s="425">
        <v>43525</v>
      </c>
      <c r="BF4" s="425">
        <v>43556</v>
      </c>
      <c r="BG4" s="425">
        <v>43586</v>
      </c>
      <c r="BH4" s="425">
        <v>43617</v>
      </c>
      <c r="BI4" s="425">
        <v>43647</v>
      </c>
      <c r="BJ4" s="425">
        <v>43678</v>
      </c>
      <c r="BK4" s="425">
        <v>43709</v>
      </c>
      <c r="BL4" s="425">
        <v>43739</v>
      </c>
      <c r="BM4" s="425">
        <v>43770</v>
      </c>
      <c r="BN4" s="425">
        <v>43800</v>
      </c>
      <c r="BO4" s="425">
        <v>43831</v>
      </c>
      <c r="BP4" s="425">
        <v>43862</v>
      </c>
      <c r="BQ4" s="425">
        <v>43891</v>
      </c>
      <c r="BR4" s="425">
        <v>43922</v>
      </c>
      <c r="BS4" s="425">
        <v>43952</v>
      </c>
      <c r="BT4" s="425">
        <v>43983</v>
      </c>
      <c r="BU4" s="425">
        <v>44013</v>
      </c>
      <c r="BV4" s="425">
        <v>44044</v>
      </c>
      <c r="BW4" s="425">
        <v>44075</v>
      </c>
      <c r="BX4" s="425">
        <v>44105</v>
      </c>
      <c r="BY4" s="425">
        <v>44136</v>
      </c>
      <c r="BZ4" s="425">
        <v>44166</v>
      </c>
      <c r="CA4" s="425">
        <v>44197</v>
      </c>
      <c r="CB4" s="425">
        <v>44228</v>
      </c>
      <c r="CC4" s="425">
        <v>44256</v>
      </c>
      <c r="CD4" s="425">
        <v>44287</v>
      </c>
      <c r="CE4" s="425">
        <v>44317</v>
      </c>
      <c r="CF4" s="425">
        <v>44348</v>
      </c>
      <c r="CG4" s="425">
        <v>44378</v>
      </c>
      <c r="CH4" s="425">
        <v>44409</v>
      </c>
      <c r="CI4" s="425">
        <v>44440</v>
      </c>
      <c r="CJ4" s="425">
        <v>44470</v>
      </c>
      <c r="CK4" s="425">
        <v>44501</v>
      </c>
      <c r="CL4" s="425">
        <v>44531</v>
      </c>
      <c r="CM4" s="425">
        <v>44562</v>
      </c>
      <c r="CN4" s="425">
        <v>44593</v>
      </c>
      <c r="CO4" s="425">
        <v>44621</v>
      </c>
      <c r="CP4" s="425">
        <v>44652</v>
      </c>
      <c r="CQ4" s="425">
        <v>44682</v>
      </c>
      <c r="CR4" s="425">
        <v>44713</v>
      </c>
      <c r="CS4" s="425">
        <v>44743</v>
      </c>
      <c r="CT4" s="425">
        <v>44774</v>
      </c>
      <c r="CU4" s="425">
        <v>44805</v>
      </c>
      <c r="CV4" s="425">
        <v>44835</v>
      </c>
      <c r="CW4" s="425">
        <v>44866</v>
      </c>
      <c r="CX4" s="425">
        <v>44896</v>
      </c>
      <c r="CY4" s="425">
        <v>44927</v>
      </c>
      <c r="CZ4" s="425">
        <v>44958</v>
      </c>
      <c r="DA4" s="425">
        <v>44986</v>
      </c>
      <c r="DB4" s="425">
        <v>45017</v>
      </c>
      <c r="DC4" s="425">
        <v>45047</v>
      </c>
      <c r="DD4" s="425">
        <v>45078</v>
      </c>
      <c r="DE4" s="425">
        <v>45108</v>
      </c>
      <c r="DF4" s="425">
        <v>45139</v>
      </c>
      <c r="DG4" s="425">
        <v>45170</v>
      </c>
      <c r="DH4" s="425">
        <v>45200</v>
      </c>
      <c r="DI4" s="425">
        <v>45231</v>
      </c>
      <c r="DJ4" s="425">
        <v>45261</v>
      </c>
      <c r="DK4" s="425">
        <v>45292</v>
      </c>
      <c r="DL4" s="425">
        <v>45323</v>
      </c>
      <c r="DM4" s="425">
        <v>45352</v>
      </c>
      <c r="DN4" s="425">
        <v>45383</v>
      </c>
      <c r="DO4" s="425">
        <v>45413</v>
      </c>
      <c r="DP4" s="425">
        <v>45444</v>
      </c>
      <c r="DQ4" s="425">
        <v>45474</v>
      </c>
      <c r="DR4" s="425">
        <v>45505</v>
      </c>
      <c r="DS4" s="425">
        <v>45536</v>
      </c>
      <c r="DT4" s="425">
        <v>45566</v>
      </c>
      <c r="DU4" s="425">
        <v>45597</v>
      </c>
      <c r="DV4" s="425">
        <v>45627</v>
      </c>
      <c r="DW4" s="425">
        <v>45658</v>
      </c>
      <c r="DX4" s="425">
        <v>45689</v>
      </c>
      <c r="DY4" s="425">
        <v>45717</v>
      </c>
      <c r="DZ4" s="425">
        <v>45748</v>
      </c>
      <c r="EA4" s="425">
        <v>45778</v>
      </c>
      <c r="EB4" s="425">
        <v>45809</v>
      </c>
      <c r="EC4" s="425">
        <v>45839</v>
      </c>
      <c r="ED4" s="425">
        <v>45870</v>
      </c>
      <c r="EE4" s="425">
        <v>45901</v>
      </c>
      <c r="EF4" s="425">
        <v>45931</v>
      </c>
      <c r="EG4" s="425">
        <v>45962</v>
      </c>
      <c r="EH4" s="425">
        <v>45992</v>
      </c>
      <c r="EI4" s="425">
        <v>46023</v>
      </c>
      <c r="EJ4" s="425">
        <v>46054</v>
      </c>
      <c r="EK4" s="425">
        <v>46082</v>
      </c>
      <c r="EL4" s="425">
        <v>46113</v>
      </c>
      <c r="EM4" s="425">
        <v>46143</v>
      </c>
      <c r="EN4" s="425">
        <v>46174</v>
      </c>
      <c r="EO4" s="425">
        <v>46204</v>
      </c>
      <c r="EP4" s="425">
        <v>46235</v>
      </c>
      <c r="EQ4" s="425">
        <v>46266</v>
      </c>
      <c r="ER4" s="425">
        <v>46296</v>
      </c>
      <c r="ES4" s="425">
        <v>46327</v>
      </c>
      <c r="ET4" s="425">
        <v>46357</v>
      </c>
      <c r="EU4" s="425"/>
    </row>
    <row r="5" spans="1:155"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43.772357681276141</v>
      </c>
      <c r="AJ5" s="14">
        <v>39.954031965743908</v>
      </c>
      <c r="AK5" s="14">
        <v>41.163452732523638</v>
      </c>
      <c r="AL5" s="14">
        <v>38.733623798784578</v>
      </c>
      <c r="AM5" s="14">
        <v>34.824927046328213</v>
      </c>
      <c r="AN5" s="14">
        <v>31.875222369936637</v>
      </c>
      <c r="AO5" s="14">
        <v>33.843346421653607</v>
      </c>
      <c r="AP5" s="14">
        <v>30.996405852413709</v>
      </c>
      <c r="AQ5" s="14">
        <v>32.49901970653552</v>
      </c>
      <c r="AR5" s="14">
        <v>35.514164874681441</v>
      </c>
      <c r="AS5" s="14">
        <v>38.85285784604234</v>
      </c>
      <c r="AT5" s="14">
        <v>39.531212598935483</v>
      </c>
      <c r="AU5" s="7"/>
      <c r="AV5" s="14">
        <v>230.32361559459312</v>
      </c>
      <c r="AW5" s="7"/>
      <c r="AX5" s="7"/>
      <c r="AY5" s="7"/>
      <c r="AZ5" s="7"/>
      <c r="BA5" s="7"/>
      <c r="BB5" s="426" t="s">
        <v>313</v>
      </c>
      <c r="BC5" s="427">
        <v>43.772357681276141</v>
      </c>
      <c r="BD5" s="427">
        <v>39.954031965743908</v>
      </c>
      <c r="BE5" s="427">
        <v>41.163452732523638</v>
      </c>
      <c r="BF5" s="427">
        <v>38.733623798784578</v>
      </c>
      <c r="BG5" s="427">
        <v>34.824927046328213</v>
      </c>
      <c r="BH5" s="427">
        <v>31.875222369936637</v>
      </c>
      <c r="BI5" s="427">
        <v>33.843346421653607</v>
      </c>
      <c r="BJ5" s="427">
        <v>30.996405852413709</v>
      </c>
      <c r="BK5" s="427">
        <v>32.49901970653552</v>
      </c>
      <c r="BL5" s="427">
        <v>35.514164874681441</v>
      </c>
      <c r="BM5" s="427">
        <v>38.85285784604234</v>
      </c>
      <c r="BN5" s="427">
        <v>39.531212598935483</v>
      </c>
      <c r="BO5" s="353">
        <v>40.654256605271726</v>
      </c>
      <c r="BP5" s="353">
        <v>38.653481584494912</v>
      </c>
      <c r="BQ5" s="353">
        <v>38.196522108587367</v>
      </c>
      <c r="BR5" s="353">
        <v>27.943940564749035</v>
      </c>
      <c r="BS5" s="353">
        <v>28.459595548519161</v>
      </c>
      <c r="BT5" s="353">
        <v>29.60348386177607</v>
      </c>
      <c r="BU5" s="353">
        <v>31.314090033203055</v>
      </c>
      <c r="BV5" s="353">
        <v>28.840944077219447</v>
      </c>
      <c r="BW5" s="353">
        <v>30.990490687049224</v>
      </c>
      <c r="BX5" s="353">
        <v>34.780311984669794</v>
      </c>
      <c r="BY5" s="353">
        <v>33.637400669512488</v>
      </c>
      <c r="BZ5" s="353">
        <v>38.724811779785568</v>
      </c>
      <c r="CA5" s="353">
        <v>40.176272988752793</v>
      </c>
      <c r="CB5" s="353">
        <v>37.112718337437968</v>
      </c>
      <c r="CC5" s="353">
        <v>40.782139333019302</v>
      </c>
      <c r="CD5" s="353">
        <v>36.70754739573168</v>
      </c>
      <c r="CE5" s="353">
        <v>32.528798596403327</v>
      </c>
      <c r="CF5" s="353">
        <v>31.39425063300444</v>
      </c>
      <c r="CG5" s="353">
        <v>31.731247116765442</v>
      </c>
      <c r="CH5" s="353">
        <v>30.320531297138629</v>
      </c>
      <c r="CI5" s="353">
        <v>31.575197538314278</v>
      </c>
      <c r="CJ5" s="353">
        <v>35.140350599579222</v>
      </c>
      <c r="CK5" s="353">
        <v>38.52601345714799</v>
      </c>
      <c r="CL5" s="353">
        <v>40.247226946600499</v>
      </c>
      <c r="CM5" s="353">
        <v>39.148640178440303</v>
      </c>
      <c r="CN5" s="353">
        <v>36.964743311019916</v>
      </c>
      <c r="CO5" s="353">
        <v>39.739292402049188</v>
      </c>
      <c r="CP5" s="353">
        <v>35.452974251268053</v>
      </c>
      <c r="CQ5" s="353">
        <v>31.609874263970028</v>
      </c>
      <c r="CR5" s="353">
        <v>30.72741219975979</v>
      </c>
      <c r="CS5" s="353">
        <v>30.684706745947693</v>
      </c>
      <c r="CT5" s="353">
        <v>29.751017492872499</v>
      </c>
      <c r="CU5" s="353">
        <v>31.83483287958919</v>
      </c>
      <c r="CV5" s="353">
        <v>31.077711625784318</v>
      </c>
      <c r="CW5" s="353">
        <v>34.141684910478347</v>
      </c>
      <c r="CX5" s="353">
        <v>38.525400385188341</v>
      </c>
      <c r="CY5" s="353">
        <v>36.254906581412087</v>
      </c>
      <c r="CZ5" s="353">
        <v>35.39107413148632</v>
      </c>
      <c r="DA5" s="353">
        <v>37.334981085982683</v>
      </c>
      <c r="DB5" s="353">
        <v>32.63860429808598</v>
      </c>
      <c r="DC5" s="353">
        <v>30.063445565078702</v>
      </c>
      <c r="DD5" s="353">
        <v>29.447356002743604</v>
      </c>
      <c r="DE5" s="353">
        <v>28.798117455646285</v>
      </c>
      <c r="DF5" s="353">
        <v>27.987271906827338</v>
      </c>
      <c r="DG5" s="353">
        <v>27.657155120337279</v>
      </c>
      <c r="DH5" s="353">
        <v>30.127077184495846</v>
      </c>
      <c r="DI5" s="353">
        <v>32.419409956169041</v>
      </c>
      <c r="DJ5" s="353">
        <v>34.018396538456145</v>
      </c>
      <c r="DK5" s="353">
        <v>35.535268996062278</v>
      </c>
      <c r="DL5" s="353">
        <v>32.490412276997667</v>
      </c>
      <c r="DM5" s="353">
        <v>34.308013673091928</v>
      </c>
      <c r="DN5" s="353">
        <v>32.624015242691449</v>
      </c>
      <c r="DO5" s="353">
        <v>28.999436850657482</v>
      </c>
      <c r="DP5" s="353">
        <v>27.654247940546036</v>
      </c>
      <c r="DQ5" s="353">
        <v>29.153750292823702</v>
      </c>
      <c r="DR5" s="353">
        <v>27.131473255552496</v>
      </c>
      <c r="DS5" s="353">
        <v>27.723231324264823</v>
      </c>
      <c r="DT5" s="353">
        <v>30.046145295683139</v>
      </c>
      <c r="DU5" s="353">
        <v>31.56627256354804</v>
      </c>
      <c r="DV5" s="353">
        <v>33.695633948711944</v>
      </c>
      <c r="DW5" s="353">
        <v>34.938434808050417</v>
      </c>
      <c r="DX5" s="353">
        <v>33.957608393161365</v>
      </c>
      <c r="DY5" s="353">
        <v>34.579861990257804</v>
      </c>
      <c r="DZ5" s="353">
        <v>30.105044342910773</v>
      </c>
      <c r="EA5" s="353">
        <v>27.143728512253258</v>
      </c>
      <c r="EB5" s="353">
        <v>26.704815139327309</v>
      </c>
      <c r="EC5" s="353">
        <v>27.570777869378201</v>
      </c>
      <c r="ED5" s="353">
        <v>25.468313319037449</v>
      </c>
      <c r="EE5" s="353">
        <v>27.139218379636795</v>
      </c>
      <c r="EF5" s="353">
        <v>29.708825468505367</v>
      </c>
      <c r="EG5" s="353">
        <v>29.250572622437076</v>
      </c>
      <c r="EH5" s="353">
        <v>32.830443375270413</v>
      </c>
      <c r="EI5" s="353">
        <v>33.81574864283948</v>
      </c>
      <c r="EJ5" s="353">
        <v>31.065053883835631</v>
      </c>
      <c r="EK5" s="353">
        <v>33.682630529713357</v>
      </c>
      <c r="EL5" s="353">
        <v>29.043415588028445</v>
      </c>
      <c r="EM5" s="353">
        <v>25.684374584241382</v>
      </c>
      <c r="EN5" s="353">
        <v>26.398345039908811</v>
      </c>
      <c r="EO5" s="353"/>
      <c r="EP5" s="353"/>
      <c r="EQ5" s="353"/>
      <c r="ER5" s="353"/>
      <c r="ES5" s="353"/>
      <c r="ET5" s="353"/>
      <c r="EU5" s="353"/>
      <c r="EW5" s="1" t="s">
        <v>313</v>
      </c>
    </row>
    <row r="6" spans="1:155"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40.654256605271726</v>
      </c>
      <c r="AJ6" s="14">
        <v>38.653481584494912</v>
      </c>
      <c r="AK6" s="14">
        <v>38.196522108587367</v>
      </c>
      <c r="AL6" s="14">
        <v>27.943940564749035</v>
      </c>
      <c r="AM6" s="14">
        <v>28.459595548519161</v>
      </c>
      <c r="AN6" s="14">
        <v>29.60348386177607</v>
      </c>
      <c r="AO6" s="14">
        <v>31.314090033203055</v>
      </c>
      <c r="AP6" s="14">
        <v>28.840944077219447</v>
      </c>
      <c r="AQ6" s="14">
        <v>30.990490687049224</v>
      </c>
      <c r="AR6" s="14">
        <v>34.780311984669794</v>
      </c>
      <c r="AS6" s="14">
        <v>33.637400669512488</v>
      </c>
      <c r="AT6" s="14">
        <v>38.724811779785568</v>
      </c>
      <c r="AU6" s="7"/>
      <c r="AV6" s="14">
        <v>203.51128027339826</v>
      </c>
      <c r="AW6" s="7"/>
      <c r="AX6" s="7"/>
      <c r="AY6" s="7"/>
      <c r="AZ6" s="7"/>
      <c r="BA6" s="7"/>
      <c r="BB6" s="426" t="s">
        <v>316</v>
      </c>
      <c r="BC6" s="428"/>
      <c r="BD6" s="429"/>
      <c r="BE6" s="429"/>
      <c r="BF6" s="429"/>
      <c r="BG6" s="429"/>
      <c r="BH6" s="429"/>
      <c r="BI6" s="429"/>
      <c r="BJ6" s="429"/>
      <c r="BK6" s="429"/>
      <c r="BL6" s="429"/>
      <c r="BM6" s="429"/>
      <c r="BN6" s="430"/>
      <c r="BO6" s="431">
        <v>-3.1181010760044146</v>
      </c>
      <c r="BP6" s="431">
        <v>-1.3005503812489962</v>
      </c>
      <c r="BQ6" s="431">
        <v>-2.9669306239362712</v>
      </c>
      <c r="BR6" s="431">
        <v>-10.789683234035543</v>
      </c>
      <c r="BS6" s="431">
        <v>-6.3653314978090521</v>
      </c>
      <c r="BT6" s="431">
        <v>-2.271738508160567</v>
      </c>
      <c r="BU6" s="431">
        <v>-2.5292563884505519</v>
      </c>
      <c r="BV6" s="431">
        <v>-2.1554617751942615</v>
      </c>
      <c r="BW6" s="431">
        <v>-1.5085290194862964</v>
      </c>
      <c r="BX6" s="431">
        <v>-0.73385289001164722</v>
      </c>
      <c r="BY6" s="431">
        <v>-5.2154571765298527</v>
      </c>
      <c r="BZ6" s="431">
        <v>-0.80640081914991413</v>
      </c>
      <c r="CA6" s="431">
        <v>-0.47798361651893373</v>
      </c>
      <c r="CB6" s="431">
        <v>-1.5407632470569439</v>
      </c>
      <c r="CC6" s="431">
        <v>2.5856172244319353</v>
      </c>
      <c r="CD6" s="431">
        <v>8.7636068309826456</v>
      </c>
      <c r="CE6" s="431">
        <v>4.0692030478841659</v>
      </c>
      <c r="CF6" s="431">
        <v>1.7907667712283697</v>
      </c>
      <c r="CG6" s="431">
        <v>0.41715708356238679</v>
      </c>
      <c r="CH6" s="431">
        <v>1.479587219919182</v>
      </c>
      <c r="CI6" s="431">
        <v>0.58470685126505373</v>
      </c>
      <c r="CJ6" s="431">
        <v>0.36003861490942768</v>
      </c>
      <c r="CK6" s="431">
        <v>4.8886127876355019</v>
      </c>
      <c r="CL6" s="431">
        <v>1.5224151668149304</v>
      </c>
      <c r="CM6" s="431">
        <v>-1.0276328103124897</v>
      </c>
      <c r="CN6" s="431">
        <v>-0.14797502641805238</v>
      </c>
      <c r="CO6" s="431">
        <v>-1.0428469309701143</v>
      </c>
      <c r="CP6" s="431">
        <v>-1.2545731444636274</v>
      </c>
      <c r="CQ6" s="431">
        <v>-0.91892433243329918</v>
      </c>
      <c r="CR6" s="431">
        <v>-0.66683843324464931</v>
      </c>
      <c r="CS6" s="431">
        <v>-1.0465403708177483</v>
      </c>
      <c r="CT6" s="431">
        <v>-0.56951380426612985</v>
      </c>
      <c r="CU6" s="431">
        <v>0.25963534127491172</v>
      </c>
      <c r="CV6" s="431">
        <v>-4.062638973794904</v>
      </c>
      <c r="CW6" s="431">
        <v>-4.3843285466696429</v>
      </c>
      <c r="CX6" s="431">
        <v>-1.7218265614121577</v>
      </c>
      <c r="CY6" s="431">
        <v>-2.8937335970282163</v>
      </c>
      <c r="CZ6" s="431">
        <v>-1.5736691795335958</v>
      </c>
      <c r="DA6" s="431">
        <v>-2.4043113160665044</v>
      </c>
      <c r="DB6" s="431">
        <v>-2.8143699531820729</v>
      </c>
      <c r="DC6" s="431">
        <v>-1.5464286988913258</v>
      </c>
      <c r="DD6" s="431">
        <v>-1.2800561970161866</v>
      </c>
      <c r="DE6" s="431">
        <v>-1.8865892903014085</v>
      </c>
      <c r="DF6" s="431">
        <v>-1.763745586045161</v>
      </c>
      <c r="DG6" s="431">
        <v>-4.1776777592519103</v>
      </c>
      <c r="DH6" s="431">
        <v>-0.95063444128847152</v>
      </c>
      <c r="DI6" s="431">
        <v>-1.7222749543093059</v>
      </c>
      <c r="DJ6" s="431">
        <v>-4.5070038467321965</v>
      </c>
      <c r="DK6" s="431">
        <v>-0.71963758534980826</v>
      </c>
      <c r="DL6" s="431">
        <v>-2.9006618544886535</v>
      </c>
      <c r="DM6" s="431">
        <v>-3.0269674128907553</v>
      </c>
      <c r="DN6" s="431">
        <v>-1.4589055394530703E-2</v>
      </c>
      <c r="DO6" s="431">
        <v>-1.0640087144212202</v>
      </c>
      <c r="DP6" s="431">
        <v>-1.7931080621975681</v>
      </c>
      <c r="DQ6" s="431">
        <v>0.35563283717741712</v>
      </c>
      <c r="DR6" s="431">
        <v>-0.85579865127484211</v>
      </c>
      <c r="DS6" s="431">
        <v>6.6076203927543986E-2</v>
      </c>
      <c r="DT6" s="431">
        <v>-8.0931888812706632E-2</v>
      </c>
      <c r="DU6" s="431">
        <v>-0.85313739262100086</v>
      </c>
      <c r="DV6" s="431">
        <v>-0.32276258974420102</v>
      </c>
      <c r="DW6" s="431">
        <v>-0.5968341880118615</v>
      </c>
      <c r="DX6" s="431">
        <v>1.4671961161636986</v>
      </c>
      <c r="DY6" s="431">
        <v>0.2718483171658761</v>
      </c>
      <c r="DZ6" s="431">
        <v>-2.5189708997806761</v>
      </c>
      <c r="EA6" s="431">
        <v>-1.8557083384042237</v>
      </c>
      <c r="EB6" s="431">
        <v>-0.94943280121872675</v>
      </c>
      <c r="EC6" s="431">
        <v>-1.5829724234455007</v>
      </c>
      <c r="ED6" s="431">
        <v>-1.6631599365150471</v>
      </c>
      <c r="EE6" s="431">
        <v>-0.58401294462802866</v>
      </c>
      <c r="EF6" s="431">
        <v>-0.33731982717777242</v>
      </c>
      <c r="EG6" s="431">
        <v>-2.3156999411109638</v>
      </c>
      <c r="EH6" s="431">
        <v>-0.86519057344153083</v>
      </c>
      <c r="EI6" s="431">
        <v>-1.1226861652109363</v>
      </c>
      <c r="EJ6" s="431">
        <v>-2.8925545093257341</v>
      </c>
      <c r="EK6" s="431">
        <v>-0.89723146054444669</v>
      </c>
      <c r="EL6" s="431">
        <v>-1.061628754882328</v>
      </c>
      <c r="EM6" s="431">
        <v>-1.4593539280118755</v>
      </c>
      <c r="EN6" s="431">
        <v>-0.30647009941849745</v>
      </c>
      <c r="EO6" s="431"/>
      <c r="EP6" s="431"/>
      <c r="EQ6" s="431"/>
      <c r="ER6" s="431"/>
      <c r="ES6" s="431"/>
      <c r="ET6" s="431"/>
      <c r="EU6" s="431"/>
      <c r="EW6" s="1" t="s">
        <v>316</v>
      </c>
    </row>
    <row r="7" spans="1:155"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40.176272988752793</v>
      </c>
      <c r="AJ7" s="14">
        <v>37.112718337437968</v>
      </c>
      <c r="AK7" s="14">
        <v>40.782139333019302</v>
      </c>
      <c r="AL7" s="14">
        <v>36.70754739573168</v>
      </c>
      <c r="AM7" s="14">
        <v>32.528798596403327</v>
      </c>
      <c r="AN7" s="14">
        <v>31.39425063300444</v>
      </c>
      <c r="AO7" s="14">
        <v>31.731247116765442</v>
      </c>
      <c r="AP7" s="14">
        <v>30.320531297138629</v>
      </c>
      <c r="AQ7" s="14">
        <v>31.575197538314278</v>
      </c>
      <c r="AR7" s="14">
        <v>35.140350599579222</v>
      </c>
      <c r="AS7" s="14">
        <v>38.52601345714799</v>
      </c>
      <c r="AT7" s="14">
        <v>40.247226946600499</v>
      </c>
      <c r="AU7" s="7"/>
      <c r="AV7" s="14">
        <v>218.70172728434952</v>
      </c>
      <c r="AW7" s="7"/>
      <c r="AX7" s="7"/>
      <c r="AY7" s="7"/>
      <c r="AZ7" s="7"/>
      <c r="BA7" s="7"/>
      <c r="BB7" s="426" t="s">
        <v>314</v>
      </c>
      <c r="BC7" s="428"/>
      <c r="BD7" s="429"/>
      <c r="BE7" s="429"/>
      <c r="BF7" s="429"/>
      <c r="BG7" s="429"/>
      <c r="BH7" s="429"/>
      <c r="BI7" s="429"/>
      <c r="BJ7" s="429"/>
      <c r="BK7" s="429"/>
      <c r="BL7" s="429"/>
      <c r="BM7" s="429"/>
      <c r="BN7" s="430"/>
      <c r="BO7" s="431" t="s">
        <v>330</v>
      </c>
      <c r="BP7" s="431" t="s">
        <v>330</v>
      </c>
      <c r="BQ7" s="431" t="s">
        <v>330</v>
      </c>
      <c r="BR7" s="431" t="s">
        <v>330</v>
      </c>
      <c r="BS7" s="431" t="s">
        <v>330</v>
      </c>
      <c r="BT7" s="431" t="s">
        <v>330</v>
      </c>
      <c r="BU7" s="431" t="s">
        <v>330</v>
      </c>
      <c r="BV7" s="431" t="s">
        <v>330</v>
      </c>
      <c r="BW7" s="431" t="s">
        <v>330</v>
      </c>
      <c r="BX7" s="431" t="s">
        <v>330</v>
      </c>
      <c r="BY7" s="431" t="s">
        <v>330</v>
      </c>
      <c r="BZ7" s="431" t="s">
        <v>330</v>
      </c>
      <c r="CA7" s="431" t="s">
        <v>330</v>
      </c>
      <c r="CB7" s="431" t="s">
        <v>330</v>
      </c>
      <c r="CC7" s="431">
        <v>2.5856172244319353</v>
      </c>
      <c r="CD7" s="431">
        <v>8.7636068309826456</v>
      </c>
      <c r="CE7" s="431">
        <v>4.0692030478841659</v>
      </c>
      <c r="CF7" s="431">
        <v>1.7907667712283697</v>
      </c>
      <c r="CG7" s="431">
        <v>0.41715708356238679</v>
      </c>
      <c r="CH7" s="431">
        <v>1.479587219919182</v>
      </c>
      <c r="CI7" s="431">
        <v>0.58470685126505373</v>
      </c>
      <c r="CJ7" s="431">
        <v>0.36003861490942768</v>
      </c>
      <c r="CK7" s="431">
        <v>4.8886127876355019</v>
      </c>
      <c r="CL7" s="431">
        <v>1.5224151668149304</v>
      </c>
      <c r="CM7" s="431" t="s">
        <v>330</v>
      </c>
      <c r="CN7" s="431" t="s">
        <v>330</v>
      </c>
      <c r="CO7" s="431" t="s">
        <v>330</v>
      </c>
      <c r="CP7" s="431" t="s">
        <v>330</v>
      </c>
      <c r="CQ7" s="431" t="s">
        <v>330</v>
      </c>
      <c r="CR7" s="431" t="s">
        <v>330</v>
      </c>
      <c r="CS7" s="431" t="s">
        <v>330</v>
      </c>
      <c r="CT7" s="431" t="s">
        <v>330</v>
      </c>
      <c r="CU7" s="431">
        <v>0.25963534127491172</v>
      </c>
      <c r="CV7" s="431" t="s">
        <v>330</v>
      </c>
      <c r="CW7" s="431" t="s">
        <v>330</v>
      </c>
      <c r="CX7" s="431" t="s">
        <v>330</v>
      </c>
      <c r="CY7" s="431" t="s">
        <v>330</v>
      </c>
      <c r="CZ7" s="431" t="s">
        <v>330</v>
      </c>
      <c r="DA7" s="431" t="s">
        <v>330</v>
      </c>
      <c r="DB7" s="431" t="s">
        <v>330</v>
      </c>
      <c r="DC7" s="431" t="s">
        <v>330</v>
      </c>
      <c r="DD7" s="431" t="s">
        <v>330</v>
      </c>
      <c r="DE7" s="431" t="s">
        <v>330</v>
      </c>
      <c r="DF7" s="431" t="s">
        <v>330</v>
      </c>
      <c r="DG7" s="431" t="s">
        <v>330</v>
      </c>
      <c r="DH7" s="431" t="s">
        <v>330</v>
      </c>
      <c r="DI7" s="431" t="s">
        <v>330</v>
      </c>
      <c r="DJ7" s="431" t="s">
        <v>330</v>
      </c>
      <c r="DK7" s="431" t="s">
        <v>330</v>
      </c>
      <c r="DL7" s="431" t="s">
        <v>330</v>
      </c>
      <c r="DM7" s="431" t="s">
        <v>330</v>
      </c>
      <c r="DN7" s="431" t="s">
        <v>330</v>
      </c>
      <c r="DO7" s="431" t="s">
        <v>330</v>
      </c>
      <c r="DP7" s="431" t="s">
        <v>330</v>
      </c>
      <c r="DQ7" s="431">
        <v>0.35563283717741712</v>
      </c>
      <c r="DR7" s="431" t="s">
        <v>330</v>
      </c>
      <c r="DS7" s="431">
        <v>6.6076203927543986E-2</v>
      </c>
      <c r="DT7" s="431" t="s">
        <v>330</v>
      </c>
      <c r="DU7" s="431" t="s">
        <v>330</v>
      </c>
      <c r="DV7" s="431" t="s">
        <v>330</v>
      </c>
      <c r="DW7" s="431" t="s">
        <v>330</v>
      </c>
      <c r="DX7" s="431">
        <v>1.4671961161636986</v>
      </c>
      <c r="DY7" s="431">
        <v>0.2718483171658761</v>
      </c>
      <c r="DZ7" s="431" t="s">
        <v>330</v>
      </c>
      <c r="EA7" s="431" t="s">
        <v>330</v>
      </c>
      <c r="EB7" s="431" t="s">
        <v>330</v>
      </c>
      <c r="EC7" s="431" t="s">
        <v>330</v>
      </c>
      <c r="ED7" s="431" t="s">
        <v>330</v>
      </c>
      <c r="EE7" s="431" t="s">
        <v>330</v>
      </c>
      <c r="EF7" s="431" t="s">
        <v>330</v>
      </c>
      <c r="EG7" s="431" t="s">
        <v>330</v>
      </c>
      <c r="EH7" s="431" t="s">
        <v>330</v>
      </c>
      <c r="EI7" s="431" t="s">
        <v>330</v>
      </c>
      <c r="EJ7" s="431" t="s">
        <v>330</v>
      </c>
      <c r="EK7" s="431" t="s">
        <v>330</v>
      </c>
      <c r="EL7" s="431" t="s">
        <v>330</v>
      </c>
      <c r="EM7" s="431" t="s">
        <v>330</v>
      </c>
      <c r="EN7" s="431" t="s">
        <v>330</v>
      </c>
      <c r="EO7" s="431"/>
      <c r="EP7" s="431"/>
      <c r="EQ7" s="431"/>
      <c r="ER7" s="431"/>
      <c r="ES7" s="431"/>
      <c r="ET7" s="431"/>
      <c r="EU7" s="431"/>
      <c r="EW7" s="1" t="s">
        <v>314</v>
      </c>
    </row>
    <row r="8" spans="1:155"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39.148640178440303</v>
      </c>
      <c r="AJ8" s="14">
        <v>36.964743311019916</v>
      </c>
      <c r="AK8" s="14">
        <v>39.739292402049188</v>
      </c>
      <c r="AL8" s="14">
        <v>35.452974251268053</v>
      </c>
      <c r="AM8" s="14">
        <v>31.609874263970028</v>
      </c>
      <c r="AN8" s="14">
        <v>30.72741219975979</v>
      </c>
      <c r="AO8" s="14">
        <v>30.684706745947693</v>
      </c>
      <c r="AP8" s="14">
        <v>29.751017492872499</v>
      </c>
      <c r="AQ8" s="14">
        <v>31.83483287958919</v>
      </c>
      <c r="AR8" s="14">
        <v>31.077711625784318</v>
      </c>
      <c r="AS8" s="14">
        <v>34.141684910478347</v>
      </c>
      <c r="AT8" s="14">
        <v>38.525400385188341</v>
      </c>
      <c r="AU8" s="7"/>
      <c r="AV8" s="14">
        <v>213.64293660650728</v>
      </c>
      <c r="AW8" s="7"/>
      <c r="AX8" s="7"/>
      <c r="AY8" s="7"/>
      <c r="AZ8" s="7"/>
      <c r="BA8" s="7"/>
      <c r="BB8" s="426" t="s">
        <v>315</v>
      </c>
      <c r="BC8" s="428"/>
      <c r="BD8" s="429"/>
      <c r="BE8" s="429"/>
      <c r="BF8" s="429"/>
      <c r="BG8" s="429"/>
      <c r="BH8" s="429"/>
      <c r="BI8" s="429"/>
      <c r="BJ8" s="429"/>
      <c r="BK8" s="429"/>
      <c r="BL8" s="429"/>
      <c r="BM8" s="429"/>
      <c r="BN8" s="430"/>
      <c r="BO8" s="431">
        <v>-3.1181010760044146</v>
      </c>
      <c r="BP8" s="431">
        <v>-1.3005503812489962</v>
      </c>
      <c r="BQ8" s="431">
        <v>-2.9669306239362712</v>
      </c>
      <c r="BR8" s="431">
        <v>-10.789683234035543</v>
      </c>
      <c r="BS8" s="431">
        <v>-6.3653314978090521</v>
      </c>
      <c r="BT8" s="431">
        <v>-2.271738508160567</v>
      </c>
      <c r="BU8" s="431">
        <v>-2.5292563884505519</v>
      </c>
      <c r="BV8" s="431">
        <v>-2.1554617751942615</v>
      </c>
      <c r="BW8" s="431">
        <v>-1.5085290194862964</v>
      </c>
      <c r="BX8" s="431">
        <v>-0.73385289001164722</v>
      </c>
      <c r="BY8" s="431">
        <v>-5.2154571765298527</v>
      </c>
      <c r="BZ8" s="431">
        <v>-0.80640081914991413</v>
      </c>
      <c r="CA8" s="431">
        <v>-0.47798361651893373</v>
      </c>
      <c r="CB8" s="431">
        <v>-1.5407632470569439</v>
      </c>
      <c r="CC8" s="431" t="s">
        <v>330</v>
      </c>
      <c r="CD8" s="431" t="s">
        <v>330</v>
      </c>
      <c r="CE8" s="431" t="s">
        <v>330</v>
      </c>
      <c r="CF8" s="431" t="s">
        <v>330</v>
      </c>
      <c r="CG8" s="431" t="s">
        <v>330</v>
      </c>
      <c r="CH8" s="431" t="s">
        <v>330</v>
      </c>
      <c r="CI8" s="431" t="s">
        <v>330</v>
      </c>
      <c r="CJ8" s="431" t="s">
        <v>330</v>
      </c>
      <c r="CK8" s="431" t="s">
        <v>330</v>
      </c>
      <c r="CL8" s="431" t="s">
        <v>330</v>
      </c>
      <c r="CM8" s="431">
        <v>-1.0276328103124897</v>
      </c>
      <c r="CN8" s="431">
        <v>-0.14797502641805238</v>
      </c>
      <c r="CO8" s="431">
        <v>-1.0428469309701143</v>
      </c>
      <c r="CP8" s="431">
        <v>-1.2545731444636274</v>
      </c>
      <c r="CQ8" s="431">
        <v>-0.91892433243329918</v>
      </c>
      <c r="CR8" s="431">
        <v>-0.66683843324464931</v>
      </c>
      <c r="CS8" s="431">
        <v>-1.0465403708177483</v>
      </c>
      <c r="CT8" s="431">
        <v>-0.56951380426612985</v>
      </c>
      <c r="CU8" s="431" t="s">
        <v>330</v>
      </c>
      <c r="CV8" s="431">
        <v>-4.062638973794904</v>
      </c>
      <c r="CW8" s="431">
        <v>-4.3843285466696429</v>
      </c>
      <c r="CX8" s="431">
        <v>-1.7218265614121577</v>
      </c>
      <c r="CY8" s="431">
        <v>-2.8937335970282163</v>
      </c>
      <c r="CZ8" s="431">
        <v>-1.5736691795335958</v>
      </c>
      <c r="DA8" s="431">
        <v>-2.4043113160665044</v>
      </c>
      <c r="DB8" s="431">
        <v>-2.8143699531820729</v>
      </c>
      <c r="DC8" s="431">
        <v>-1.5464286988913258</v>
      </c>
      <c r="DD8" s="431">
        <v>-1.2800561970161866</v>
      </c>
      <c r="DE8" s="431">
        <v>-1.8865892903014085</v>
      </c>
      <c r="DF8" s="431">
        <v>-1.763745586045161</v>
      </c>
      <c r="DG8" s="431">
        <v>-4.1776777592519103</v>
      </c>
      <c r="DH8" s="431">
        <v>-0.95063444128847152</v>
      </c>
      <c r="DI8" s="431">
        <v>-1.7222749543093059</v>
      </c>
      <c r="DJ8" s="431">
        <v>-4.5070038467321965</v>
      </c>
      <c r="DK8" s="431">
        <v>-0.71963758534980826</v>
      </c>
      <c r="DL8" s="431">
        <v>-2.9006618544886535</v>
      </c>
      <c r="DM8" s="431">
        <v>-3.0269674128907553</v>
      </c>
      <c r="DN8" s="431">
        <v>-1.4589055394530703E-2</v>
      </c>
      <c r="DO8" s="431">
        <v>-1.0640087144212202</v>
      </c>
      <c r="DP8" s="431">
        <v>-1.7931080621975681</v>
      </c>
      <c r="DQ8" s="431" t="s">
        <v>330</v>
      </c>
      <c r="DR8" s="431">
        <v>-0.85579865127484211</v>
      </c>
      <c r="DS8" s="431" t="s">
        <v>330</v>
      </c>
      <c r="DT8" s="431">
        <v>-8.0931888812706632E-2</v>
      </c>
      <c r="DU8" s="431">
        <v>-0.85313739262100086</v>
      </c>
      <c r="DV8" s="431">
        <v>-0.32276258974420102</v>
      </c>
      <c r="DW8" s="431">
        <v>-0.5968341880118615</v>
      </c>
      <c r="DX8" s="431" t="s">
        <v>330</v>
      </c>
      <c r="DY8" s="431" t="s">
        <v>330</v>
      </c>
      <c r="DZ8" s="431">
        <v>-2.5189708997806761</v>
      </c>
      <c r="EA8" s="431">
        <v>-1.8557083384042237</v>
      </c>
      <c r="EB8" s="431">
        <v>-0.94943280121872675</v>
      </c>
      <c r="EC8" s="431">
        <v>-1.5829724234455007</v>
      </c>
      <c r="ED8" s="431">
        <v>-1.6631599365150471</v>
      </c>
      <c r="EE8" s="431">
        <v>-0.58401294462802866</v>
      </c>
      <c r="EF8" s="431">
        <v>-0.33731982717777242</v>
      </c>
      <c r="EG8" s="431">
        <v>-2.3156999411109638</v>
      </c>
      <c r="EH8" s="431">
        <v>-0.86519057344153083</v>
      </c>
      <c r="EI8" s="431">
        <v>-1.1226861652109363</v>
      </c>
      <c r="EJ8" s="431">
        <v>-2.8925545093257341</v>
      </c>
      <c r="EK8" s="431">
        <v>-0.89723146054444669</v>
      </c>
      <c r="EL8" s="431">
        <v>-1.061628754882328</v>
      </c>
      <c r="EM8" s="431">
        <v>-1.4593539280118755</v>
      </c>
      <c r="EN8" s="431">
        <v>-0.30647009941849745</v>
      </c>
      <c r="EO8" s="431"/>
      <c r="EP8" s="431"/>
      <c r="EQ8" s="431"/>
      <c r="ER8" s="431"/>
      <c r="ES8" s="431"/>
      <c r="ET8" s="431"/>
      <c r="EU8" s="431"/>
      <c r="EW8" s="1" t="s">
        <v>315</v>
      </c>
    </row>
    <row r="9" spans="1:155"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36.254906581412087</v>
      </c>
      <c r="AJ9" s="14">
        <v>35.39107413148632</v>
      </c>
      <c r="AK9" s="14">
        <v>37.334981085982683</v>
      </c>
      <c r="AL9" s="14">
        <v>32.63860429808598</v>
      </c>
      <c r="AM9" s="14">
        <v>30.063445565078702</v>
      </c>
      <c r="AN9" s="14">
        <v>29.447356002743604</v>
      </c>
      <c r="AO9" s="14">
        <v>28.798117455646285</v>
      </c>
      <c r="AP9" s="14">
        <v>27.987271906827338</v>
      </c>
      <c r="AQ9" s="14">
        <v>27.657155120337279</v>
      </c>
      <c r="AR9" s="14">
        <v>30.127077184495846</v>
      </c>
      <c r="AS9" s="14">
        <v>32.419409956169041</v>
      </c>
      <c r="AT9" s="14">
        <v>34.018396538456145</v>
      </c>
      <c r="AU9" s="7"/>
      <c r="AV9" s="14">
        <v>201.13036766478933</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M9" s="432">
        <v>-2.5578102045457823E-2</v>
      </c>
      <c r="CN9" s="432">
        <v>-3.987178332576639E-3</v>
      </c>
      <c r="CO9" s="432">
        <v>-2.5571167869699572E-2</v>
      </c>
      <c r="CP9" s="432">
        <v>-3.4177525698965878E-2</v>
      </c>
      <c r="CQ9" s="432">
        <v>-2.8249562605576945E-2</v>
      </c>
      <c r="CR9" s="432">
        <v>-2.1240781983934639E-2</v>
      </c>
      <c r="CS9" s="432">
        <v>-3.2981381632012849E-2</v>
      </c>
      <c r="CT9" s="432">
        <v>-1.8783107679906496E-2</v>
      </c>
      <c r="CU9" s="432">
        <v>8.2227622158139325E-3</v>
      </c>
      <c r="CV9" s="432">
        <v>-0.11561179397690902</v>
      </c>
      <c r="CW9" s="432">
        <v>-0.11380177062820884</v>
      </c>
      <c r="CX9" s="432">
        <v>-4.2781247107947465E-2</v>
      </c>
      <c r="CY9" s="432">
        <v>-7.3916580086524575E-2</v>
      </c>
      <c r="CZ9" s="432">
        <v>-4.2572165760568235E-2</v>
      </c>
      <c r="DA9" s="432">
        <v>-6.0502116941129135E-2</v>
      </c>
      <c r="DB9" s="432">
        <v>-7.9383183290508016E-2</v>
      </c>
      <c r="DC9" s="432">
        <v>-4.8922329964912137E-2</v>
      </c>
      <c r="DD9" s="432">
        <v>-4.1658444541131691E-2</v>
      </c>
      <c r="DE9" s="432">
        <v>-6.1483047758002667E-2</v>
      </c>
      <c r="DF9" s="432">
        <v>-5.9283538335040284E-2</v>
      </c>
      <c r="DG9" s="432">
        <v>-0.1312297688212592</v>
      </c>
      <c r="DH9" s="432">
        <v>-3.0588945953786265E-2</v>
      </c>
      <c r="DI9" s="432">
        <v>-5.0444931432798927E-2</v>
      </c>
      <c r="DJ9" s="432">
        <v>-0.11698785221360038</v>
      </c>
      <c r="DK9" s="432">
        <v>-1.9849384626983619E-2</v>
      </c>
      <c r="DL9" s="432">
        <v>-8.1960266131284959E-2</v>
      </c>
      <c r="DM9" s="432">
        <v>-8.1075905888893615E-2</v>
      </c>
      <c r="DN9" s="432">
        <v>-4.4698772230852553E-4</v>
      </c>
      <c r="DO9" s="432">
        <v>-3.5392108070844634E-2</v>
      </c>
      <c r="DP9" s="432">
        <v>-6.0891988470221391E-2</v>
      </c>
      <c r="DQ9" s="432">
        <v>1.2349169619338787E-2</v>
      </c>
      <c r="DR9" s="432">
        <v>-3.0578137594971334E-2</v>
      </c>
      <c r="DS9" s="432">
        <v>2.3891178843248352E-3</v>
      </c>
      <c r="DT9" s="432">
        <v>-2.686350498492971E-3</v>
      </c>
      <c r="DU9" s="432">
        <v>-2.6315636027134374E-2</v>
      </c>
      <c r="DV9" s="432">
        <v>-9.4878836919704192E-3</v>
      </c>
      <c r="DW9" s="432">
        <v>-1.6795544395006485E-2</v>
      </c>
      <c r="DX9" s="432">
        <v>4.5157817748050978E-2</v>
      </c>
      <c r="DY9" s="432">
        <v>7.9237556495172171E-3</v>
      </c>
      <c r="DZ9" s="432">
        <v>-7.7212166590836337E-2</v>
      </c>
      <c r="EA9" s="432">
        <v>-6.3991185344764737E-2</v>
      </c>
      <c r="EB9" s="432">
        <v>-3.4332258944807167E-2</v>
      </c>
      <c r="EC9" s="432">
        <v>-5.4297385672372828E-2</v>
      </c>
      <c r="ED9" s="432">
        <v>-6.1300023070980085E-2</v>
      </c>
      <c r="EE9" s="432">
        <v>-2.1065832398724386E-2</v>
      </c>
      <c r="EF9" s="432">
        <v>-1.1226725553584959E-2</v>
      </c>
      <c r="EG9" s="432">
        <v>-7.3359942528820374E-2</v>
      </c>
      <c r="EH9" s="432">
        <v>-2.5676637357778628E-2</v>
      </c>
      <c r="EI9" s="432">
        <v>-3.2133270175922421E-2</v>
      </c>
      <c r="EJ9" s="432">
        <v>-8.518133773838614E-2</v>
      </c>
      <c r="EK9" s="432">
        <v>-2.5946646658023795E-2</v>
      </c>
      <c r="EL9" s="432">
        <v>-3.5264148519094395E-2</v>
      </c>
      <c r="EM9" s="432">
        <v>-5.3763945043625527E-2</v>
      </c>
      <c r="EN9" s="432">
        <v>-1.1476211230804176E-2</v>
      </c>
      <c r="EO9" s="432"/>
      <c r="EP9" s="432"/>
      <c r="EQ9" s="432"/>
      <c r="ER9" s="432"/>
      <c r="ES9" s="432"/>
      <c r="ET9" s="432"/>
      <c r="EU9" s="432"/>
    </row>
    <row r="10" spans="1:155"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35.535268996062278</v>
      </c>
      <c r="AJ10" s="14">
        <v>32.490412276997667</v>
      </c>
      <c r="AK10" s="14">
        <v>34.308013673091928</v>
      </c>
      <c r="AL10" s="14">
        <v>32.624015242691449</v>
      </c>
      <c r="AM10" s="14">
        <v>28.999436850657482</v>
      </c>
      <c r="AN10" s="14">
        <v>27.654247940546036</v>
      </c>
      <c r="AO10" s="14">
        <v>29.153750292823702</v>
      </c>
      <c r="AP10" s="14">
        <v>27.131473255552496</v>
      </c>
      <c r="AQ10" s="14">
        <v>27.723231324264823</v>
      </c>
      <c r="AR10" s="14">
        <v>30.046145295683139</v>
      </c>
      <c r="AS10" s="14">
        <v>31.56627256354804</v>
      </c>
      <c r="AT10" s="14">
        <v>33.695633948711944</v>
      </c>
      <c r="AU10" s="7"/>
      <c r="AV10" s="14">
        <v>191.61139498004684</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DK10" s="2"/>
      <c r="DL10" s="2"/>
      <c r="DM10" s="2"/>
      <c r="DN10" s="2"/>
    </row>
    <row r="11" spans="1:155"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34.938434808050417</v>
      </c>
      <c r="AJ11" s="14">
        <v>33.957608393161365</v>
      </c>
      <c r="AK11" s="14">
        <v>34.579861990257804</v>
      </c>
      <c r="AL11" s="14">
        <v>30.105044342910773</v>
      </c>
      <c r="AM11" s="14">
        <v>27.143728512253258</v>
      </c>
      <c r="AN11" s="14">
        <v>26.704815139327309</v>
      </c>
      <c r="AO11" s="14">
        <v>27.570777869378201</v>
      </c>
      <c r="AP11" s="14">
        <v>25.468313319037449</v>
      </c>
      <c r="AQ11" s="14">
        <v>27.139218379636795</v>
      </c>
      <c r="AR11" s="14">
        <v>29.708825468505367</v>
      </c>
      <c r="AS11" s="14">
        <v>29.250572622437076</v>
      </c>
      <c r="AT11" s="14">
        <v>32.830443375270413</v>
      </c>
      <c r="AU11" s="7"/>
      <c r="AV11" s="14">
        <v>187.42949318596092</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DK11" s="2"/>
      <c r="DL11" s="2"/>
      <c r="DM11" s="2"/>
      <c r="DN11" s="2"/>
    </row>
    <row r="12" spans="1:155"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353">
        <v>33.81574864283948</v>
      </c>
      <c r="AJ12" s="353">
        <v>31.065053883835631</v>
      </c>
      <c r="AK12" s="353">
        <v>33.682630529713357</v>
      </c>
      <c r="AL12" s="353">
        <v>29.043415588028445</v>
      </c>
      <c r="AM12" s="353">
        <v>25.684374584241382</v>
      </c>
      <c r="AN12" s="353">
        <v>26.398345039908811</v>
      </c>
      <c r="AO12" s="353"/>
      <c r="AP12" s="353"/>
      <c r="AQ12" s="353"/>
      <c r="AR12" s="353"/>
      <c r="AS12" s="353"/>
      <c r="AT12" s="353"/>
      <c r="AU12" s="133"/>
      <c r="AV12" s="14">
        <v>179.68956826856709</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DK12" s="2"/>
      <c r="DL12" s="2"/>
      <c r="DM12" s="2"/>
      <c r="DN12" s="2"/>
    </row>
    <row r="13" spans="1:155"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433">
        <v>-3.2133270175922421E-2</v>
      </c>
      <c r="AJ13" s="433">
        <v>-8.518133773838614E-2</v>
      </c>
      <c r="AK13" s="433">
        <v>-2.5946646658023795E-2</v>
      </c>
      <c r="AL13" s="433">
        <v>-3.5264148519094395E-2</v>
      </c>
      <c r="AM13" s="433">
        <v>-5.3763945043625527E-2</v>
      </c>
      <c r="AN13" s="433">
        <v>-1.1476211230804176E-2</v>
      </c>
      <c r="AO13" s="433"/>
      <c r="AP13" s="433"/>
      <c r="AQ13" s="433"/>
      <c r="AR13" s="433"/>
      <c r="AS13" s="433"/>
      <c r="AT13" s="433"/>
      <c r="AU13" s="133"/>
      <c r="AV13" s="18">
        <v>-4.1295128028301049E-2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DK13" s="2"/>
      <c r="DL13" s="2"/>
      <c r="DM13" s="2"/>
      <c r="DN13" s="2"/>
    </row>
    <row r="14" spans="1:155"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9">
        <v>-0.22746339392853068</v>
      </c>
      <c r="AJ14" s="19">
        <v>-0.22248012639949771</v>
      </c>
      <c r="AK14" s="19">
        <v>-0.1817345656454035</v>
      </c>
      <c r="AL14" s="19">
        <v>-0.25017561643845476</v>
      </c>
      <c r="AM14" s="19">
        <v>-0.26247154660014055</v>
      </c>
      <c r="AN14" s="19">
        <v>-0.17182240382402431</v>
      </c>
      <c r="AO14" s="19"/>
      <c r="AP14" s="19"/>
      <c r="AQ14" s="19"/>
      <c r="AR14" s="19"/>
      <c r="AS14" s="19"/>
      <c r="AT14" s="19"/>
      <c r="AU14" s="7"/>
      <c r="AV14" s="18">
        <v>-0.21983871343505723</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DK14" s="2"/>
      <c r="DL14" s="2"/>
      <c r="DM14" s="2"/>
      <c r="DN14" s="2"/>
    </row>
    <row r="15" spans="1:155" ht="16" x14ac:dyDescent="0.4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1459" t="s">
        <v>387</v>
      </c>
      <c r="AI15" s="1459"/>
      <c r="AJ15" s="1459"/>
      <c r="AK15" s="1459"/>
      <c r="AL15" s="1459"/>
      <c r="AM15" s="1459"/>
      <c r="AN15" s="1459"/>
      <c r="AO15" s="1459"/>
      <c r="AP15" s="1459"/>
      <c r="AQ15" s="1459"/>
      <c r="AR15" s="1459"/>
      <c r="AS15" s="1459"/>
      <c r="AT15" s="1459"/>
      <c r="AU15" s="1459"/>
      <c r="AV15" s="1459"/>
      <c r="AW15" s="1459"/>
      <c r="AX15" s="1459"/>
      <c r="AY15" s="1459"/>
      <c r="AZ15" s="1459"/>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55"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118"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118"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118" s="1" customFormat="1" ht="16" x14ac:dyDescent="0.45">
      <c r="A19" s="5"/>
      <c r="B19" s="5"/>
      <c r="C19" s="5"/>
      <c r="D19" s="5"/>
      <c r="E19" s="5"/>
      <c r="F19" s="5"/>
      <c r="G19" s="5"/>
      <c r="H19" s="8" t="s">
        <v>388</v>
      </c>
      <c r="I19" s="5"/>
      <c r="J19" s="5"/>
      <c r="K19" s="5"/>
      <c r="L19" s="5"/>
      <c r="M19" s="5"/>
      <c r="N19" s="5"/>
      <c r="O19" s="5"/>
      <c r="P19" s="5"/>
      <c r="Q19" s="5"/>
      <c r="R19" s="5"/>
      <c r="S19" s="5"/>
      <c r="T19" s="5"/>
      <c r="U19" s="5"/>
      <c r="V19" s="5"/>
      <c r="W19" s="434"/>
      <c r="X19" s="435"/>
      <c r="Y19" s="1460" t="s">
        <v>329</v>
      </c>
      <c r="Z19" s="1461"/>
      <c r="AA19" s="436"/>
      <c r="AB19" s="5"/>
      <c r="AC19" s="5"/>
      <c r="AD19" s="5"/>
      <c r="AE19" s="5"/>
      <c r="AF19" s="5"/>
      <c r="AG19" s="7"/>
      <c r="AH19" s="7"/>
      <c r="AI19" s="7"/>
      <c r="AJ19" s="7"/>
      <c r="AK19" s="7"/>
      <c r="AL19" s="7"/>
      <c r="AM19" s="7"/>
      <c r="AN19" s="7"/>
      <c r="AO19" s="7"/>
      <c r="AP19" s="7"/>
      <c r="AQ19" s="7"/>
      <c r="AR19" s="7"/>
      <c r="AS19" s="7"/>
      <c r="AT19" s="7"/>
      <c r="AU19" s="7"/>
      <c r="AV19" s="7"/>
      <c r="AW19" s="7"/>
      <c r="AX19" s="7"/>
      <c r="AY19" s="7"/>
      <c r="AZ19" s="7"/>
      <c r="BA19" s="7"/>
      <c r="BB19" s="7"/>
      <c r="BC19" s="7"/>
      <c r="BD19" s="7"/>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row>
    <row r="20" spans="1:118" s="1" customFormat="1" ht="10.5" x14ac:dyDescent="0.25">
      <c r="A20" s="5"/>
      <c r="B20" s="5"/>
      <c r="C20" s="5"/>
      <c r="D20" s="5"/>
      <c r="E20" s="5"/>
      <c r="F20" s="5"/>
      <c r="G20" s="5"/>
      <c r="H20" s="5"/>
      <c r="I20" s="5"/>
      <c r="J20" s="5"/>
      <c r="K20" s="5"/>
      <c r="L20" s="5"/>
      <c r="M20" s="5"/>
      <c r="N20" s="5"/>
      <c r="O20" s="5"/>
      <c r="P20" s="5"/>
      <c r="Q20" s="5"/>
      <c r="R20" s="5"/>
      <c r="S20" s="5"/>
      <c r="T20" s="5"/>
      <c r="U20" s="5"/>
      <c r="V20" s="23" t="s">
        <v>210</v>
      </c>
      <c r="W20" s="24">
        <v>2025</v>
      </c>
      <c r="X20" s="24">
        <v>2026</v>
      </c>
      <c r="Y20" s="24" t="s">
        <v>544</v>
      </c>
      <c r="Z20" s="437" t="s">
        <v>542</v>
      </c>
      <c r="AA20" s="24" t="s">
        <v>545</v>
      </c>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row>
    <row r="21" spans="1:118" s="5" customFormat="1" ht="10.5" x14ac:dyDescent="0.25">
      <c r="V21" s="26" t="s">
        <v>319</v>
      </c>
      <c r="W21" s="14">
        <v>16.08567971483183</v>
      </c>
      <c r="X21" s="14">
        <v>15.899381404946535</v>
      </c>
      <c r="Y21" s="14">
        <v>-0.18629830988529505</v>
      </c>
      <c r="Z21" s="27">
        <v>-1.1581624972522464E-2</v>
      </c>
      <c r="AA21" s="17">
        <v>8.8482495440041609E-2</v>
      </c>
    </row>
    <row r="22" spans="1:118" s="1" customFormat="1" ht="13.5" customHeight="1" x14ac:dyDescent="0.25">
      <c r="A22" s="5"/>
      <c r="B22" s="5"/>
      <c r="C22" s="5"/>
      <c r="D22" s="5"/>
      <c r="E22" s="5"/>
      <c r="F22" s="5"/>
      <c r="G22" s="5"/>
      <c r="H22" s="5"/>
      <c r="I22" s="5"/>
      <c r="J22" s="5"/>
      <c r="K22" s="5"/>
      <c r="L22" s="5"/>
      <c r="M22" s="5"/>
      <c r="N22" s="5"/>
      <c r="O22" s="5"/>
      <c r="P22" s="5"/>
      <c r="Q22" s="5"/>
      <c r="R22" s="5"/>
      <c r="S22" s="5"/>
      <c r="T22" s="5"/>
      <c r="U22" s="5"/>
      <c r="V22" s="26" t="s">
        <v>321</v>
      </c>
      <c r="W22" s="14">
        <v>30.09933083185355</v>
      </c>
      <c r="X22" s="14">
        <v>29.38905647221506</v>
      </c>
      <c r="Y22" s="14">
        <v>-0.71027435963848973</v>
      </c>
      <c r="Z22" s="27">
        <v>-2.3597679417072581E-2</v>
      </c>
      <c r="AA22" s="17">
        <v>0.16355460562011964</v>
      </c>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row>
    <row r="23" spans="1:118" s="1" customFormat="1" ht="10.5" x14ac:dyDescent="0.25">
      <c r="A23" s="5"/>
      <c r="B23" s="5"/>
      <c r="C23" s="5"/>
      <c r="D23" s="5"/>
      <c r="E23" s="5"/>
      <c r="F23" s="5"/>
      <c r="G23" s="5"/>
      <c r="H23" s="5"/>
      <c r="I23" s="5"/>
      <c r="J23" s="5"/>
      <c r="K23" s="5"/>
      <c r="L23" s="5"/>
      <c r="M23" s="5"/>
      <c r="N23" s="5"/>
      <c r="O23" s="5"/>
      <c r="P23" s="5"/>
      <c r="Q23" s="5"/>
      <c r="R23" s="5"/>
      <c r="S23" s="5"/>
      <c r="T23" s="5"/>
      <c r="U23" s="5"/>
      <c r="V23" s="26" t="s">
        <v>320</v>
      </c>
      <c r="W23" s="14">
        <v>7.6475858102285912</v>
      </c>
      <c r="X23" s="14">
        <v>7.6475858102285912</v>
      </c>
      <c r="Y23" s="14">
        <v>0</v>
      </c>
      <c r="Z23" s="27">
        <v>0</v>
      </c>
      <c r="AA23" s="17">
        <v>4.2559987671618074E-2</v>
      </c>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row>
    <row r="24" spans="1:118" s="1" customFormat="1" ht="13.5" customHeight="1" x14ac:dyDescent="0.25">
      <c r="A24" s="147"/>
      <c r="B24" s="147"/>
      <c r="C24" s="147"/>
      <c r="D24" s="147"/>
      <c r="E24" s="147"/>
      <c r="F24" s="147"/>
      <c r="G24" s="5"/>
      <c r="H24" s="5"/>
      <c r="I24" s="5"/>
      <c r="J24" s="5"/>
      <c r="K24" s="5"/>
      <c r="L24" s="5"/>
      <c r="M24" s="5"/>
      <c r="N24" s="5"/>
      <c r="O24" s="5"/>
      <c r="P24" s="5"/>
      <c r="Q24" s="5"/>
      <c r="R24" s="5"/>
      <c r="S24" s="5"/>
      <c r="T24" s="5"/>
      <c r="U24" s="5"/>
      <c r="V24" s="26" t="s">
        <v>322</v>
      </c>
      <c r="W24" s="14">
        <v>30.62144496952655</v>
      </c>
      <c r="X24" s="14">
        <v>26.93846644382203</v>
      </c>
      <c r="Y24" s="14">
        <v>-3.6829785257045202</v>
      </c>
      <c r="Z24" s="27">
        <v>-0.12027448506658323</v>
      </c>
      <c r="AA24" s="17">
        <v>0.14991669635245233</v>
      </c>
      <c r="AB24" s="438"/>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row>
    <row r="25" spans="1:118" s="1" customFormat="1" ht="10.5" x14ac:dyDescent="0.25">
      <c r="A25" s="147"/>
      <c r="B25" s="147"/>
      <c r="C25" s="147"/>
      <c r="D25" s="147"/>
      <c r="E25" s="147"/>
      <c r="F25" s="147"/>
      <c r="G25" s="5"/>
      <c r="H25" s="5"/>
      <c r="I25" s="5"/>
      <c r="J25" s="5"/>
      <c r="K25" s="5"/>
      <c r="L25" s="5"/>
      <c r="M25" s="5"/>
      <c r="N25" s="5"/>
      <c r="O25" s="5"/>
      <c r="P25" s="5"/>
      <c r="Q25" s="5"/>
      <c r="R25" s="5"/>
      <c r="S25" s="5"/>
      <c r="T25" s="5"/>
      <c r="U25" s="5"/>
      <c r="V25" s="26" t="s">
        <v>49</v>
      </c>
      <c r="W25" s="14">
        <v>42.503877932910811</v>
      </c>
      <c r="X25" s="14">
        <v>42.075648269005477</v>
      </c>
      <c r="Y25" s="14">
        <v>-0.42822966390533423</v>
      </c>
      <c r="Z25" s="27">
        <v>-1.0075072787035122E-2</v>
      </c>
      <c r="AA25" s="17">
        <v>0.23415743425972557</v>
      </c>
      <c r="AB25" s="438"/>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row>
    <row r="26" spans="1:118" s="1" customFormat="1" ht="10.5" x14ac:dyDescent="0.25">
      <c r="A26" s="147"/>
      <c r="B26" s="147"/>
      <c r="C26" s="147"/>
      <c r="D26" s="147"/>
      <c r="E26" s="147"/>
      <c r="F26" s="147"/>
      <c r="G26" s="5"/>
      <c r="H26" s="5"/>
      <c r="I26" s="5"/>
      <c r="J26" s="5"/>
      <c r="K26" s="5"/>
      <c r="L26" s="5"/>
      <c r="M26" s="5"/>
      <c r="N26" s="5"/>
      <c r="O26" s="5"/>
      <c r="P26" s="5"/>
      <c r="Q26" s="5"/>
      <c r="R26" s="5"/>
      <c r="S26" s="5"/>
      <c r="T26" s="5"/>
      <c r="U26" s="5"/>
      <c r="V26" s="26" t="s">
        <v>225</v>
      </c>
      <c r="W26" s="14">
        <v>60.471573926609594</v>
      </c>
      <c r="X26" s="14">
        <v>57.739429868349418</v>
      </c>
      <c r="Y26" s="14">
        <v>-2.7321440582601753</v>
      </c>
      <c r="Z26" s="27">
        <v>-4.5180634153428878E-2</v>
      </c>
      <c r="AA26" s="17">
        <v>0.32132878065604276</v>
      </c>
      <c r="AB26" s="438"/>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row>
    <row r="27" spans="1:118" s="1" customFormat="1" ht="10.5" x14ac:dyDescent="0.25">
      <c r="A27" s="147"/>
      <c r="B27" s="147"/>
      <c r="C27" s="147"/>
      <c r="D27" s="147"/>
      <c r="E27" s="147"/>
      <c r="F27" s="147"/>
      <c r="G27" s="5"/>
      <c r="H27" s="5"/>
      <c r="I27" s="5"/>
      <c r="J27" s="5"/>
      <c r="K27" s="5"/>
      <c r="L27" s="5"/>
      <c r="M27" s="5"/>
      <c r="N27" s="5"/>
      <c r="O27" s="5"/>
      <c r="P27" s="5"/>
      <c r="Q27" s="5"/>
      <c r="R27" s="5"/>
      <c r="S27" s="5"/>
      <c r="T27" s="5"/>
      <c r="U27" s="5"/>
      <c r="V27" s="28" t="s">
        <v>318</v>
      </c>
      <c r="W27" s="29">
        <v>187.42949318596092</v>
      </c>
      <c r="X27" s="29">
        <v>179.68956826856711</v>
      </c>
      <c r="Y27" s="29">
        <v>-7.7399249173938145</v>
      </c>
      <c r="Z27" s="268">
        <v>-4.1295128028300931E-2</v>
      </c>
      <c r="AA27" s="30">
        <v>1</v>
      </c>
      <c r="AB27" s="438"/>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row>
    <row r="28" spans="1:118" s="1" customFormat="1" ht="10.5" x14ac:dyDescent="0.25">
      <c r="A28" s="147"/>
      <c r="B28" s="147"/>
      <c r="C28" s="147"/>
      <c r="D28" s="147"/>
      <c r="E28" s="147"/>
      <c r="F28" s="147"/>
      <c r="G28" s="5"/>
      <c r="H28" s="5"/>
      <c r="I28" s="5"/>
      <c r="J28" s="5"/>
      <c r="K28" s="5"/>
      <c r="L28" s="5"/>
      <c r="M28" s="5"/>
      <c r="N28" s="5"/>
      <c r="O28" s="5"/>
      <c r="P28" s="5"/>
      <c r="Q28" s="5"/>
      <c r="R28" s="5"/>
      <c r="S28" s="5"/>
      <c r="T28" s="5"/>
      <c r="U28" s="5"/>
      <c r="V28" s="5"/>
      <c r="W28" s="5"/>
      <c r="X28" s="5"/>
      <c r="Y28" s="5"/>
      <c r="Z28" s="5"/>
      <c r="AA28" s="5"/>
      <c r="AB28" s="438"/>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row>
    <row r="29" spans="1:118" s="1" customFormat="1" ht="10.5" x14ac:dyDescent="0.25">
      <c r="A29" s="147"/>
      <c r="B29" s="147"/>
      <c r="C29" s="147"/>
      <c r="D29" s="147"/>
      <c r="E29" s="147"/>
      <c r="F29" s="147"/>
      <c r="G29" s="5"/>
      <c r="H29" s="5"/>
      <c r="I29" s="5"/>
      <c r="J29" s="5"/>
      <c r="K29" s="5"/>
      <c r="L29" s="5"/>
      <c r="M29" s="5"/>
      <c r="N29" s="5"/>
      <c r="O29" s="5"/>
      <c r="P29" s="5"/>
      <c r="Q29" s="5"/>
      <c r="R29" s="5"/>
      <c r="S29" s="5"/>
      <c r="T29" s="5"/>
      <c r="U29" s="5"/>
      <c r="V29" s="5"/>
      <c r="W29" s="5"/>
      <c r="X29" s="5"/>
      <c r="Y29" s="5"/>
      <c r="Z29" s="5"/>
      <c r="AA29" s="5"/>
      <c r="AB29" s="438"/>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row>
    <row r="30" spans="1:118" s="1" customFormat="1" ht="10.5" x14ac:dyDescent="0.25">
      <c r="A30" s="147"/>
      <c r="B30" s="147"/>
      <c r="C30" s="147"/>
      <c r="D30" s="147"/>
      <c r="E30" s="147"/>
      <c r="F30" s="147"/>
      <c r="G30" s="5"/>
      <c r="H30" s="5"/>
      <c r="I30" s="5"/>
      <c r="J30" s="5"/>
      <c r="K30" s="5"/>
      <c r="L30" s="5"/>
      <c r="M30" s="5"/>
      <c r="N30" s="5"/>
      <c r="O30" s="5"/>
      <c r="P30" s="5"/>
      <c r="Q30" s="5"/>
      <c r="R30" s="5"/>
      <c r="S30" s="5"/>
      <c r="T30" s="5"/>
      <c r="U30" s="5"/>
      <c r="V30" s="5"/>
      <c r="W30" s="5"/>
      <c r="X30" s="5"/>
      <c r="Y30" s="5"/>
      <c r="Z30" s="5"/>
      <c r="AA30" s="5"/>
      <c r="AB30" s="438"/>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row>
    <row r="31" spans="1:118" s="1" customFormat="1" ht="10.5" x14ac:dyDescent="0.25">
      <c r="A31" s="147"/>
      <c r="B31" s="147"/>
      <c r="C31" s="147"/>
      <c r="D31" s="147"/>
      <c r="E31" s="147"/>
      <c r="F31" s="147"/>
      <c r="G31" s="5"/>
      <c r="H31" s="5"/>
      <c r="I31" s="5"/>
      <c r="J31" s="5"/>
      <c r="K31" s="5"/>
      <c r="L31" s="5"/>
      <c r="M31" s="5"/>
      <c r="N31" s="5"/>
      <c r="O31" s="5"/>
      <c r="P31" s="5"/>
      <c r="Q31" s="5"/>
      <c r="R31" s="5"/>
      <c r="S31" s="5"/>
      <c r="T31" s="5"/>
      <c r="U31" s="5"/>
      <c r="V31" s="5"/>
      <c r="W31" s="5"/>
      <c r="X31" s="5"/>
      <c r="Y31" s="5"/>
      <c r="Z31" s="5"/>
      <c r="AA31" s="5"/>
      <c r="AB31" s="438"/>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row>
    <row r="32" spans="1:118" s="1" customFormat="1" ht="10.5" x14ac:dyDescent="0.25">
      <c r="A32" s="147"/>
      <c r="B32" s="147"/>
      <c r="C32" s="147"/>
      <c r="D32" s="147"/>
      <c r="E32" s="147"/>
      <c r="F32" s="147"/>
      <c r="G32" s="5"/>
      <c r="H32" s="5"/>
      <c r="I32" s="5"/>
      <c r="J32" s="5"/>
      <c r="K32" s="5"/>
      <c r="L32" s="5"/>
      <c r="M32" s="5"/>
      <c r="N32" s="5"/>
      <c r="O32" s="5"/>
      <c r="P32" s="5"/>
      <c r="Q32" s="5"/>
      <c r="R32" s="5"/>
      <c r="S32" s="5"/>
      <c r="T32" s="5"/>
      <c r="U32" s="5"/>
      <c r="V32" s="5"/>
      <c r="W32" s="5"/>
      <c r="X32" s="5"/>
      <c r="Y32" s="5"/>
      <c r="Z32" s="5"/>
      <c r="AA32" s="5"/>
      <c r="AB32" s="438"/>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row>
    <row r="33" spans="1:118" s="1" customFormat="1" ht="10.5" x14ac:dyDescent="0.25">
      <c r="A33" s="147"/>
      <c r="B33" s="147"/>
      <c r="C33" s="147"/>
      <c r="D33" s="147"/>
      <c r="E33" s="147"/>
      <c r="F33" s="147"/>
      <c r="G33" s="5"/>
      <c r="H33" s="5"/>
      <c r="I33" s="5"/>
      <c r="J33" s="5"/>
      <c r="K33" s="5"/>
      <c r="L33" s="5"/>
      <c r="M33" s="5"/>
      <c r="N33" s="5"/>
      <c r="O33" s="5"/>
      <c r="P33" s="5"/>
      <c r="Q33" s="5"/>
      <c r="R33" s="5"/>
      <c r="S33" s="5"/>
      <c r="T33" s="5"/>
      <c r="U33" s="5"/>
      <c r="V33" s="5"/>
      <c r="W33" s="5"/>
      <c r="X33" s="5"/>
      <c r="Y33" s="5"/>
      <c r="Z33" s="5"/>
      <c r="AA33" s="5"/>
      <c r="AB33" s="438"/>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row>
    <row r="34" spans="1:118" s="1" customFormat="1" ht="10.5" x14ac:dyDescent="0.25">
      <c r="A34" s="147"/>
      <c r="B34" s="147"/>
      <c r="C34" s="147"/>
      <c r="D34" s="147"/>
      <c r="E34" s="147"/>
      <c r="F34" s="147"/>
      <c r="G34" s="5"/>
      <c r="H34" s="5"/>
      <c r="I34" s="5"/>
      <c r="J34" s="5"/>
      <c r="K34" s="5"/>
      <c r="L34" s="5"/>
      <c r="M34" s="5"/>
      <c r="N34" s="5"/>
      <c r="O34" s="5"/>
      <c r="P34" s="5"/>
      <c r="Q34" s="5"/>
      <c r="R34" s="5"/>
      <c r="S34" s="5"/>
      <c r="T34" s="5"/>
      <c r="U34" s="5"/>
      <c r="V34" s="5"/>
      <c r="W34" s="5"/>
      <c r="X34" s="5"/>
      <c r="Y34" s="5"/>
      <c r="Z34" s="5"/>
      <c r="AA34" s="5"/>
      <c r="AB34" s="438"/>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row>
    <row r="35" spans="1:118" s="1" customFormat="1" ht="10.5" x14ac:dyDescent="0.25">
      <c r="A35" s="147"/>
      <c r="B35" s="147"/>
      <c r="C35" s="147"/>
      <c r="D35" s="147"/>
      <c r="E35" s="147"/>
      <c r="F35" s="147"/>
      <c r="G35" s="5"/>
      <c r="H35" s="5"/>
      <c r="I35" s="5"/>
      <c r="J35" s="5"/>
      <c r="K35" s="5"/>
      <c r="L35" s="5"/>
      <c r="M35" s="5"/>
      <c r="N35" s="5"/>
      <c r="O35" s="5"/>
      <c r="P35" s="5"/>
      <c r="Q35" s="5"/>
      <c r="R35" s="5"/>
      <c r="S35" s="5"/>
      <c r="T35" s="5"/>
      <c r="U35" s="5"/>
      <c r="V35" s="5"/>
      <c r="W35" s="5"/>
      <c r="X35" s="5"/>
      <c r="Y35" s="5"/>
      <c r="Z35" s="5"/>
      <c r="AA35" s="5"/>
      <c r="AB35" s="438"/>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row>
    <row r="36" spans="1:118" s="1" customFormat="1" ht="10.5" x14ac:dyDescent="0.25">
      <c r="A36" s="147"/>
      <c r="B36" s="147"/>
      <c r="C36" s="147"/>
      <c r="D36" s="147"/>
      <c r="E36" s="147"/>
      <c r="F36" s="147"/>
      <c r="G36" s="5"/>
      <c r="H36" s="5"/>
      <c r="I36" s="5"/>
      <c r="J36" s="5"/>
      <c r="K36" s="5"/>
      <c r="L36" s="5"/>
      <c r="M36" s="5"/>
      <c r="N36" s="5"/>
      <c r="O36" s="5"/>
      <c r="P36" s="5"/>
      <c r="Q36" s="5"/>
      <c r="R36" s="5"/>
      <c r="S36" s="5"/>
      <c r="T36" s="5"/>
      <c r="U36" s="5"/>
      <c r="V36" s="5"/>
      <c r="W36" s="5"/>
      <c r="X36" s="5"/>
      <c r="Y36" s="5"/>
      <c r="Z36" s="5"/>
      <c r="AA36" s="5"/>
      <c r="AB36" s="438"/>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row>
    <row r="37" spans="1:118" s="1" customFormat="1" ht="10.5" x14ac:dyDescent="0.25">
      <c r="A37" s="147"/>
      <c r="B37" s="147"/>
      <c r="C37" s="147"/>
      <c r="D37" s="147"/>
      <c r="E37" s="147"/>
      <c r="F37" s="147"/>
      <c r="G37" s="5"/>
      <c r="H37" s="5"/>
      <c r="I37" s="5"/>
      <c r="J37" s="5"/>
      <c r="K37" s="5"/>
      <c r="L37" s="5"/>
      <c r="M37" s="5"/>
      <c r="N37" s="5"/>
      <c r="O37" s="5"/>
      <c r="P37" s="5"/>
      <c r="Q37" s="5"/>
      <c r="R37" s="5"/>
      <c r="S37" s="5"/>
      <c r="T37" s="5"/>
      <c r="U37" s="5"/>
      <c r="V37" s="5"/>
      <c r="W37" s="5"/>
      <c r="X37" s="5"/>
      <c r="Y37" s="5"/>
      <c r="Z37" s="5"/>
      <c r="AA37" s="5"/>
      <c r="AB37" s="438"/>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row>
    <row r="38" spans="1:118" s="1" customFormat="1" ht="10.5" x14ac:dyDescent="0.25">
      <c r="A38" s="147"/>
      <c r="B38" s="147"/>
      <c r="C38" s="147"/>
      <c r="D38" s="147"/>
      <c r="E38" s="147"/>
      <c r="F38" s="147"/>
      <c r="G38" s="5"/>
      <c r="H38" s="5"/>
      <c r="I38" s="5"/>
      <c r="J38" s="5"/>
      <c r="K38" s="5"/>
      <c r="L38" s="5"/>
      <c r="M38" s="5"/>
      <c r="N38" s="5"/>
      <c r="O38" s="5"/>
      <c r="P38" s="5"/>
      <c r="Q38" s="5"/>
      <c r="R38" s="5"/>
      <c r="S38" s="5"/>
      <c r="T38" s="5"/>
      <c r="U38" s="5"/>
      <c r="V38" s="5"/>
      <c r="W38" s="5"/>
      <c r="X38" s="5"/>
      <c r="Y38" s="5"/>
      <c r="Z38" s="5"/>
      <c r="AA38" s="5"/>
      <c r="AB38" s="438"/>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row>
    <row r="39" spans="1:118" s="1" customFormat="1" ht="10.5" x14ac:dyDescent="0.25">
      <c r="A39" s="147"/>
      <c r="B39" s="147"/>
      <c r="C39" s="147"/>
      <c r="D39" s="147"/>
      <c r="E39" s="147"/>
      <c r="F39" s="147"/>
      <c r="G39" s="5"/>
      <c r="H39" s="5"/>
      <c r="I39" s="5"/>
      <c r="J39" s="5"/>
      <c r="K39" s="5"/>
      <c r="L39" s="5"/>
      <c r="M39" s="5"/>
      <c r="N39" s="5"/>
      <c r="O39" s="5"/>
      <c r="P39" s="5"/>
      <c r="Q39" s="5"/>
      <c r="R39" s="5"/>
      <c r="S39" s="5"/>
      <c r="T39" s="5"/>
      <c r="U39" s="5"/>
      <c r="V39" s="5"/>
      <c r="W39" s="5"/>
      <c r="X39" s="5"/>
      <c r="Y39" s="5"/>
      <c r="Z39" s="5"/>
      <c r="AA39" s="5"/>
      <c r="AB39" s="438"/>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row>
    <row r="40" spans="1:118" s="1326" customFormat="1" ht="26" x14ac:dyDescent="0.6">
      <c r="A40" s="1324" t="s">
        <v>271</v>
      </c>
      <c r="B40" s="1325"/>
      <c r="C40" s="1325"/>
      <c r="D40" s="1325"/>
      <c r="E40" s="1325"/>
      <c r="F40" s="1325"/>
      <c r="AB40" s="1327"/>
    </row>
    <row r="41" spans="1:118"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118" ht="16.5" customHeight="1" x14ac:dyDescent="0.45">
      <c r="B42" s="8" t="s">
        <v>389</v>
      </c>
      <c r="C42" s="32"/>
      <c r="D42" s="32"/>
      <c r="E42" s="32"/>
      <c r="F42" s="32"/>
      <c r="G42" s="32"/>
      <c r="H42" s="7"/>
      <c r="I42" s="7"/>
      <c r="J42" s="7"/>
      <c r="K42" s="7"/>
      <c r="L42" s="7"/>
      <c r="M42" s="7"/>
      <c r="N42" s="7"/>
      <c r="O42" s="7"/>
      <c r="P42" s="7"/>
      <c r="Q42" s="7"/>
      <c r="R42" s="7"/>
      <c r="S42" s="3" t="s">
        <v>372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118" x14ac:dyDescent="0.35">
      <c r="A43" s="7"/>
      <c r="B43" s="7"/>
      <c r="C43" s="7"/>
      <c r="D43" s="7"/>
      <c r="E43" s="7"/>
      <c r="F43" s="7"/>
      <c r="G43" s="7"/>
      <c r="H43" s="7"/>
      <c r="I43" s="7"/>
      <c r="J43" s="7"/>
      <c r="K43" s="7"/>
      <c r="L43" s="7"/>
      <c r="M43" s="7"/>
      <c r="N43" s="7"/>
      <c r="O43" s="7"/>
      <c r="P43" s="7"/>
      <c r="Q43" s="7"/>
      <c r="R43" s="26" t="s">
        <v>219</v>
      </c>
      <c r="S43" s="15">
        <v>2025</v>
      </c>
      <c r="T43" s="185">
        <v>3.594936978105717</v>
      </c>
      <c r="U43" s="185">
        <v>3.1886015472382008</v>
      </c>
      <c r="V43" s="185">
        <v>2.8745709157489876</v>
      </c>
      <c r="W43" s="185">
        <v>2.2304131984900208</v>
      </c>
      <c r="X43" s="185">
        <v>2.0408447155085181</v>
      </c>
      <c r="Y43" s="185">
        <v>2.1563123597403857</v>
      </c>
      <c r="Z43" s="185">
        <v>2.262862544906477</v>
      </c>
      <c r="AA43" s="185">
        <v>2.2104713510358049</v>
      </c>
      <c r="AB43" s="185">
        <v>2.164083704182076</v>
      </c>
      <c r="AC43" s="185">
        <v>2.5174997939158379</v>
      </c>
      <c r="AD43" s="185">
        <v>2.9478542871182034</v>
      </c>
      <c r="AE43" s="185">
        <v>3.1801498890524367</v>
      </c>
      <c r="AF43" s="7"/>
      <c r="AG43" s="7"/>
      <c r="AH43" s="185">
        <v>16.08567971483183</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118" x14ac:dyDescent="0.35">
      <c r="A44" s="7"/>
      <c r="B44" s="7"/>
      <c r="C44" s="7"/>
      <c r="D44" s="7"/>
      <c r="E44" s="7"/>
      <c r="F44" s="7"/>
      <c r="G44" s="7"/>
      <c r="H44" s="7"/>
      <c r="I44" s="7"/>
      <c r="J44" s="7"/>
      <c r="K44" s="7"/>
      <c r="L44" s="7"/>
      <c r="M44" s="7"/>
      <c r="N44" s="7"/>
      <c r="O44" s="7"/>
      <c r="P44" s="7"/>
      <c r="Q44" s="7"/>
      <c r="R44" s="26"/>
      <c r="S44" s="15">
        <v>2026</v>
      </c>
      <c r="T44" s="185">
        <v>3.83361567989287</v>
      </c>
      <c r="U44" s="185">
        <v>2.62155697436887</v>
      </c>
      <c r="V44" s="185">
        <v>2.6537786675773782</v>
      </c>
      <c r="W44" s="185">
        <v>2.3416629856951841</v>
      </c>
      <c r="X44" s="185">
        <v>2.1028618709136242</v>
      </c>
      <c r="Y44" s="185">
        <v>2.3459052264986084</v>
      </c>
      <c r="Z44" s="185"/>
      <c r="AA44" s="185"/>
      <c r="AB44" s="185"/>
      <c r="AC44" s="185"/>
      <c r="AD44" s="185"/>
      <c r="AE44" s="185"/>
      <c r="AF44" s="7"/>
      <c r="AG44" s="7"/>
      <c r="AH44" s="185">
        <v>15.899381404946535</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118" x14ac:dyDescent="0.35">
      <c r="A45" s="7"/>
      <c r="B45" s="7"/>
      <c r="C45" s="7"/>
      <c r="D45" s="7"/>
      <c r="E45" s="7"/>
      <c r="F45" s="7"/>
      <c r="G45" s="7"/>
      <c r="H45" s="7"/>
      <c r="I45" s="7"/>
      <c r="J45" s="7"/>
      <c r="K45" s="7"/>
      <c r="L45" s="7"/>
      <c r="M45" s="7"/>
      <c r="N45" s="7"/>
      <c r="O45" s="7"/>
      <c r="P45" s="7"/>
      <c r="Q45" s="7"/>
      <c r="R45" s="7"/>
      <c r="S45" s="15" t="s">
        <v>542</v>
      </c>
      <c r="T45" s="17">
        <v>6.6393014186557492E-2</v>
      </c>
      <c r="U45" s="17">
        <v>-0.17783487979565055</v>
      </c>
      <c r="V45" s="17">
        <v>-7.680876716658791E-2</v>
      </c>
      <c r="W45" s="17">
        <v>4.987855491551018E-2</v>
      </c>
      <c r="X45" s="17">
        <v>3.0387983433444746E-2</v>
      </c>
      <c r="Y45" s="17">
        <v>8.7924583793161218E-2</v>
      </c>
      <c r="Z45" s="17"/>
      <c r="AA45" s="17"/>
      <c r="AB45" s="17"/>
      <c r="AC45" s="17"/>
      <c r="AD45" s="17"/>
      <c r="AE45" s="17"/>
      <c r="AF45" s="7"/>
      <c r="AG45" s="7"/>
      <c r="AH45" s="17">
        <v>-1.1581624972522507E-2</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118" x14ac:dyDescent="0.35">
      <c r="A46" s="7"/>
      <c r="B46" s="7"/>
      <c r="C46" s="7"/>
      <c r="D46" s="7"/>
      <c r="E46" s="7"/>
      <c r="F46" s="7"/>
      <c r="G46" s="7"/>
      <c r="H46" s="7"/>
      <c r="I46" s="7"/>
      <c r="J46" s="7"/>
      <c r="K46" s="7"/>
      <c r="L46" s="7"/>
      <c r="M46" s="7"/>
      <c r="N46" s="7"/>
      <c r="O46" s="7"/>
      <c r="P46" s="7"/>
      <c r="Q46" s="7"/>
      <c r="R46" s="26" t="s">
        <v>221</v>
      </c>
      <c r="S46" s="15">
        <v>2025</v>
      </c>
      <c r="T46" s="185">
        <v>6.0931901137880073</v>
      </c>
      <c r="U46" s="185">
        <v>5.5871537614164133</v>
      </c>
      <c r="V46" s="185">
        <v>5.5607474094637936</v>
      </c>
      <c r="W46" s="185">
        <v>4.5989515873329525</v>
      </c>
      <c r="X46" s="185">
        <v>4.178236605054515</v>
      </c>
      <c r="Y46" s="185">
        <v>4.0810513547978697</v>
      </c>
      <c r="Z46" s="185">
        <v>4.313188507753722</v>
      </c>
      <c r="AA46" s="185">
        <v>3.8483547847997022</v>
      </c>
      <c r="AB46" s="185">
        <v>4.4971672818759689</v>
      </c>
      <c r="AC46" s="185">
        <v>4.9933851739510464</v>
      </c>
      <c r="AD46" s="185">
        <v>5.160600644860323</v>
      </c>
      <c r="AE46" s="185">
        <v>5.4756664532881345</v>
      </c>
      <c r="AF46" s="7"/>
      <c r="AG46" s="7"/>
      <c r="AH46" s="185">
        <v>30.09933083185355</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118" x14ac:dyDescent="0.35">
      <c r="A47" s="7"/>
      <c r="B47" s="7"/>
      <c r="C47" s="7"/>
      <c r="D47" s="7"/>
      <c r="E47" s="7"/>
      <c r="F47" s="7"/>
      <c r="G47" s="7"/>
      <c r="H47" s="7"/>
      <c r="I47" s="7"/>
      <c r="J47" s="7"/>
      <c r="K47" s="7"/>
      <c r="L47" s="7"/>
      <c r="M47" s="7"/>
      <c r="N47" s="7"/>
      <c r="O47" s="7"/>
      <c r="P47" s="7"/>
      <c r="Q47" s="7"/>
      <c r="R47" s="26"/>
      <c r="S47" s="15">
        <v>2026</v>
      </c>
      <c r="T47" s="185">
        <v>6.0384253230516016</v>
      </c>
      <c r="U47" s="185">
        <v>4.8200994956443006</v>
      </c>
      <c r="V47" s="185">
        <v>5.3336865090451093</v>
      </c>
      <c r="W47" s="185">
        <v>4.6320856770420109</v>
      </c>
      <c r="X47" s="185">
        <v>4.2153774653789142</v>
      </c>
      <c r="Y47" s="185">
        <v>4.3493820020531242</v>
      </c>
      <c r="Z47" s="185"/>
      <c r="AA47" s="185"/>
      <c r="AB47" s="185"/>
      <c r="AC47" s="185"/>
      <c r="AD47" s="185"/>
      <c r="AE47" s="185"/>
      <c r="AF47" s="7"/>
      <c r="AG47" s="7"/>
      <c r="AH47" s="185">
        <v>29.38905647221506</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118" x14ac:dyDescent="0.35">
      <c r="A48" s="7"/>
      <c r="B48" s="7"/>
      <c r="C48" s="7"/>
      <c r="D48" s="7"/>
      <c r="E48" s="7"/>
      <c r="F48" s="7"/>
      <c r="G48" s="7"/>
      <c r="H48" s="7"/>
      <c r="I48" s="7"/>
      <c r="J48" s="7"/>
      <c r="K48" s="7"/>
      <c r="L48" s="7"/>
      <c r="M48" s="7"/>
      <c r="N48" s="7"/>
      <c r="O48" s="7"/>
      <c r="P48" s="7"/>
      <c r="Q48" s="7"/>
      <c r="R48" s="7"/>
      <c r="S48" s="15" t="s">
        <v>542</v>
      </c>
      <c r="T48" s="17">
        <v>-8.987868376612921E-3</v>
      </c>
      <c r="U48" s="17">
        <v>-0.1372889128395233</v>
      </c>
      <c r="V48" s="17">
        <v>-4.0832802445270412E-2</v>
      </c>
      <c r="W48" s="17">
        <v>7.2047050463241976E-3</v>
      </c>
      <c r="X48" s="17">
        <v>8.8891232917420286E-3</v>
      </c>
      <c r="Y48" s="17">
        <v>6.5750372619004835E-2</v>
      </c>
      <c r="Z48" s="17"/>
      <c r="AA48" s="17"/>
      <c r="AB48" s="17"/>
      <c r="AC48" s="17"/>
      <c r="AD48" s="17"/>
      <c r="AE48" s="17"/>
      <c r="AF48" s="7"/>
      <c r="AG48" s="7"/>
      <c r="AH48" s="17">
        <v>-2.3597679417072616E-2</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85">
        <v>1.2745976350380985</v>
      </c>
      <c r="U49" s="185">
        <v>1.2745976350380985</v>
      </c>
      <c r="V49" s="185">
        <v>1.2745976350380985</v>
      </c>
      <c r="W49" s="185">
        <v>1.2745976350380985</v>
      </c>
      <c r="X49" s="185">
        <v>1.2745976350380985</v>
      </c>
      <c r="Y49" s="185">
        <v>1.2745976350380985</v>
      </c>
      <c r="Z49" s="185">
        <v>1.2745976350380985</v>
      </c>
      <c r="AA49" s="185">
        <v>1.2745976350380985</v>
      </c>
      <c r="AB49" s="185">
        <v>1.2745976350380985</v>
      </c>
      <c r="AC49" s="185">
        <v>1.2745976350380985</v>
      </c>
      <c r="AD49" s="185">
        <v>1.2745976350380985</v>
      </c>
      <c r="AE49" s="185">
        <v>1.2745976350380985</v>
      </c>
      <c r="AF49" s="7"/>
      <c r="AG49" s="7"/>
      <c r="AH49" s="185">
        <v>7.6475858102285912</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85">
        <v>1.2745976350380985</v>
      </c>
      <c r="U50" s="185">
        <v>1.2745976350380985</v>
      </c>
      <c r="V50" s="185">
        <v>1.2745976350380985</v>
      </c>
      <c r="W50" s="185">
        <v>1.2745976350380985</v>
      </c>
      <c r="X50" s="185">
        <v>1.2745976350380985</v>
      </c>
      <c r="Y50" s="185">
        <v>1.2745976350380985</v>
      </c>
      <c r="Z50" s="185"/>
      <c r="AA50" s="185"/>
      <c r="AB50" s="185"/>
      <c r="AC50" s="185"/>
      <c r="AD50" s="185"/>
      <c r="AE50" s="185"/>
      <c r="AF50" s="7"/>
      <c r="AG50" s="7"/>
      <c r="AH50" s="185">
        <v>7.6475858102285912</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85">
        <v>8.341883097221487</v>
      </c>
      <c r="U52" s="185">
        <v>6.9643886392595498</v>
      </c>
      <c r="V52" s="185">
        <v>5.8327238146878582</v>
      </c>
      <c r="W52" s="185">
        <v>3.7977486951884565</v>
      </c>
      <c r="X52" s="185">
        <v>2.8975940878728337</v>
      </c>
      <c r="Y52" s="185">
        <v>2.7871066352963618</v>
      </c>
      <c r="Z52" s="185">
        <v>2.5067653729825232</v>
      </c>
      <c r="AA52" s="185">
        <v>2.3831200773900538</v>
      </c>
      <c r="AB52" s="185">
        <v>2.8813033518397919</v>
      </c>
      <c r="AC52" s="185">
        <v>4.0383017060204018</v>
      </c>
      <c r="AD52" s="185">
        <v>5.5913278721250466</v>
      </c>
      <c r="AE52" s="185">
        <v>6.8634323393355565</v>
      </c>
      <c r="AF52" s="7"/>
      <c r="AG52" s="7"/>
      <c r="AH52" s="185">
        <v>30.62144496952655</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85">
        <v>7.9571004935931757</v>
      </c>
      <c r="U53" s="185">
        <v>5.7618835992930002</v>
      </c>
      <c r="V53" s="185">
        <v>5.1542799665306811</v>
      </c>
      <c r="W53" s="185">
        <v>3.2226765282889533</v>
      </c>
      <c r="X53" s="185">
        <v>2.4458573706844371</v>
      </c>
      <c r="Y53" s="185">
        <v>2.3966684854317832</v>
      </c>
      <c r="Z53" s="185"/>
      <c r="AA53" s="185"/>
      <c r="AB53" s="185"/>
      <c r="AC53" s="185"/>
      <c r="AD53" s="185"/>
      <c r="AE53" s="185"/>
      <c r="AF53" s="7"/>
      <c r="AG53" s="7"/>
      <c r="AH53" s="185">
        <v>26.93846644382203</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-4.61265878631738E-2</v>
      </c>
      <c r="U54" s="17">
        <v>-0.17266483854559836</v>
      </c>
      <c r="V54" s="17">
        <v>-0.11631681350122085</v>
      </c>
      <c r="W54" s="17">
        <v>-0.15142449199655802</v>
      </c>
      <c r="X54" s="17">
        <v>-0.1559006208216083</v>
      </c>
      <c r="Y54" s="17">
        <v>-0.1400872664576259</v>
      </c>
      <c r="Z54" s="17"/>
      <c r="AA54" s="17"/>
      <c r="AB54" s="17"/>
      <c r="AC54" s="17"/>
      <c r="AD54" s="17"/>
      <c r="AE54" s="17"/>
      <c r="AF54" s="7"/>
      <c r="AG54" s="7"/>
      <c r="AH54" s="17">
        <v>-0.1202744850665832</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85">
        <v>5.8040555947985819</v>
      </c>
      <c r="U55" s="185">
        <v>7.609402297984472</v>
      </c>
      <c r="V55" s="185">
        <v>9.1632136405871947</v>
      </c>
      <c r="W55" s="185">
        <v>7.5760831492948775</v>
      </c>
      <c r="X55" s="185">
        <v>6.7228364635819569</v>
      </c>
      <c r="Y55" s="185">
        <v>5.6282867866637281</v>
      </c>
      <c r="Z55" s="185">
        <v>5.7613325295510789</v>
      </c>
      <c r="AA55" s="185">
        <v>5.7396483168751278</v>
      </c>
      <c r="AB55" s="185">
        <v>6.0564339723014591</v>
      </c>
      <c r="AC55" s="185">
        <v>6.0666362894675618</v>
      </c>
      <c r="AD55" s="185">
        <v>5.1079547459579917</v>
      </c>
      <c r="AE55" s="185">
        <v>5.3156678709890279</v>
      </c>
      <c r="AF55" s="7"/>
      <c r="AG55" s="7"/>
      <c r="AH55" s="185">
        <v>42.503877932910811</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85">
        <v>5.6444759381208414</v>
      </c>
      <c r="U56" s="185">
        <v>7.4788135194995151</v>
      </c>
      <c r="V56" s="185">
        <v>9.2970664082386456</v>
      </c>
      <c r="W56" s="185">
        <v>7.492049021558854</v>
      </c>
      <c r="X56" s="185">
        <v>6.6443521360640379</v>
      </c>
      <c r="Y56" s="185">
        <v>5.5188912455235837</v>
      </c>
      <c r="Z56" s="185"/>
      <c r="AA56" s="185"/>
      <c r="AB56" s="185"/>
      <c r="AC56" s="185"/>
      <c r="AD56" s="185"/>
      <c r="AE56" s="185"/>
      <c r="AF56" s="7"/>
      <c r="AG56" s="7"/>
      <c r="AH56" s="185">
        <v>42.075648269005477</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-2.7494508636469812E-2</v>
      </c>
      <c r="U57" s="17">
        <v>-1.7161502752922705E-2</v>
      </c>
      <c r="V57" s="17">
        <v>1.4607622707667592E-2</v>
      </c>
      <c r="W57" s="17">
        <v>-1.1092028173403129E-2</v>
      </c>
      <c r="X57" s="17">
        <v>-1.1674287771697812E-2</v>
      </c>
      <c r="Y57" s="17">
        <v>-1.9436738973457789E-2</v>
      </c>
      <c r="Z57" s="17"/>
      <c r="AA57" s="17"/>
      <c r="AB57" s="17"/>
      <c r="AC57" s="17"/>
      <c r="AD57" s="17"/>
      <c r="AE57" s="17"/>
      <c r="AF57" s="7"/>
      <c r="AG57" s="7"/>
      <c r="AH57" s="17">
        <v>-1.0075072787035167E-2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9.829771389098525</v>
      </c>
      <c r="U58" s="14">
        <v>9.3334645122246265</v>
      </c>
      <c r="V58" s="14">
        <v>9.8740085747318709</v>
      </c>
      <c r="W58" s="14">
        <v>10.627250077566368</v>
      </c>
      <c r="X58" s="14">
        <v>10.029619005197336</v>
      </c>
      <c r="Y58" s="14">
        <v>10.777460367790864</v>
      </c>
      <c r="Z58" s="14">
        <v>11.452031279146301</v>
      </c>
      <c r="AA58" s="14">
        <v>10.012121153898663</v>
      </c>
      <c r="AB58" s="14">
        <v>10.2656324343994</v>
      </c>
      <c r="AC58" s="14">
        <v>10.818404870112422</v>
      </c>
      <c r="AD58" s="14">
        <v>9.1682374373374103</v>
      </c>
      <c r="AE58" s="14">
        <v>10.720929187567158</v>
      </c>
      <c r="AF58" s="7"/>
      <c r="AG58" s="7"/>
      <c r="AH58" s="14">
        <v>60.471573926609594</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9.0675335731428994</v>
      </c>
      <c r="U59" s="14">
        <v>9.1081026599918449</v>
      </c>
      <c r="V59" s="14">
        <v>9.9692213432834453</v>
      </c>
      <c r="W59" s="14">
        <v>10.080343740405343</v>
      </c>
      <c r="X59" s="14">
        <v>9.0013281061622692</v>
      </c>
      <c r="Y59" s="14">
        <v>10.512900445363615</v>
      </c>
      <c r="Z59" s="14"/>
      <c r="AA59" s="14"/>
      <c r="AB59" s="14"/>
      <c r="AC59" s="14"/>
      <c r="AD59" s="14"/>
      <c r="AE59" s="14"/>
      <c r="AF59" s="7"/>
      <c r="AG59" s="7"/>
      <c r="AH59" s="14">
        <v>57.739429868349418</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-7.754379891285848E-2</v>
      </c>
      <c r="U60" s="17">
        <v>-2.4145573376061054E-2</v>
      </c>
      <c r="V60" s="17">
        <v>9.6427674566972876E-3</v>
      </c>
      <c r="W60" s="17">
        <v>-5.1462639268790543E-2</v>
      </c>
      <c r="X60" s="17">
        <v>-0.10252541980928766</v>
      </c>
      <c r="Y60" s="17">
        <v>-2.4547519860792424E-2</v>
      </c>
      <c r="Z60" s="17"/>
      <c r="AA60" s="17"/>
      <c r="AB60" s="17"/>
      <c r="AC60" s="17"/>
      <c r="AD60" s="17"/>
      <c r="AE60" s="17"/>
      <c r="AF60" s="7"/>
      <c r="AG60" s="7"/>
      <c r="AH60" s="17">
        <v>-4.5180634153428857E-2</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9.2063003166742643</v>
      </c>
      <c r="U61" s="14">
        <v>8.7441145158726297</v>
      </c>
      <c r="V61" s="14">
        <v>9.2334218694576435</v>
      </c>
      <c r="W61" s="14">
        <v>9.9502129317287213</v>
      </c>
      <c r="X61" s="14">
        <v>9.3715631944993003</v>
      </c>
      <c r="Y61" s="14">
        <v>10.058065308696161</v>
      </c>
      <c r="Z61" s="14">
        <v>10.671194753794143</v>
      </c>
      <c r="AA61" s="14">
        <v>9.2769272741711131</v>
      </c>
      <c r="AB61" s="14">
        <v>9.6270955143937087</v>
      </c>
      <c r="AC61" s="14">
        <v>10.128514274578796</v>
      </c>
      <c r="AD61" s="14">
        <v>8.5913389156829769</v>
      </c>
      <c r="AE61" s="14">
        <v>10.064948069470889</v>
      </c>
      <c r="AF61" s="7"/>
      <c r="AG61" s="7"/>
      <c r="AH61" s="14">
        <v>56.563678136928708</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8.4548439740772459</v>
      </c>
      <c r="U62" s="14">
        <v>8.519770190927817</v>
      </c>
      <c r="V62" s="14">
        <v>9.2923328456719485</v>
      </c>
      <c r="W62" s="14">
        <v>9.3947560885513965</v>
      </c>
      <c r="X62" s="14">
        <v>8.3627051014662328</v>
      </c>
      <c r="Y62" s="14">
        <v>9.8203060265027258</v>
      </c>
      <c r="Z62" s="14"/>
      <c r="AA62" s="14"/>
      <c r="AB62" s="14"/>
      <c r="AC62" s="14"/>
      <c r="AD62" s="14"/>
      <c r="AE62" s="14"/>
      <c r="AF62" s="7"/>
      <c r="AG62" s="7"/>
      <c r="AH62" s="14">
        <v>53.844714227197379</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-8.1624139637938589E-2</v>
      </c>
      <c r="U63" s="17">
        <v>-2.5656608743809893E-2</v>
      </c>
      <c r="V63" s="17">
        <v>6.380188953476822E-3</v>
      </c>
      <c r="W63" s="17">
        <v>-5.5823613724497588E-2</v>
      </c>
      <c r="X63" s="17">
        <v>-0.10765099397987556</v>
      </c>
      <c r="Y63" s="17">
        <v>-2.3638669554856606E-2</v>
      </c>
      <c r="Z63" s="17"/>
      <c r="AA63" s="17"/>
      <c r="AB63" s="17"/>
      <c r="AC63" s="17"/>
      <c r="AD63" s="17"/>
      <c r="AE63" s="17"/>
      <c r="AF63" s="7"/>
      <c r="AG63" s="7"/>
      <c r="AH63" s="17">
        <v>-4.8069078944075951E-2</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390</v>
      </c>
      <c r="C66" s="32"/>
      <c r="D66" s="32"/>
      <c r="E66" s="32"/>
      <c r="F66" s="32"/>
      <c r="G66" s="32"/>
      <c r="H66" s="7"/>
      <c r="I66" s="7"/>
      <c r="J66" s="7"/>
      <c r="K66" s="7"/>
      <c r="L66" s="7"/>
      <c r="M66" s="7"/>
      <c r="N66" s="7"/>
      <c r="O66" s="8" t="s">
        <v>391</v>
      </c>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v>26.398345039908811</v>
      </c>
      <c r="Z68" s="34">
        <v>0</v>
      </c>
      <c r="AA68" s="34" t="e">
        <v>#REF!</v>
      </c>
      <c r="AB68" s="35">
        <v>0</v>
      </c>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v>0</v>
      </c>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v>0</v>
      </c>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v>0</v>
      </c>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v>0</v>
      </c>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ht="16" x14ac:dyDescent="0.45">
      <c r="A82" s="7"/>
      <c r="B82" s="8" t="s">
        <v>308</v>
      </c>
      <c r="C82" s="32"/>
      <c r="D82" s="32"/>
      <c r="E82" s="32"/>
      <c r="F82" s="32"/>
      <c r="G82" s="32"/>
      <c r="H82" s="7"/>
      <c r="I82" s="7"/>
      <c r="J82" s="7"/>
      <c r="K82" s="7"/>
      <c r="L82" s="7"/>
      <c r="M82" s="7"/>
      <c r="N82" s="7"/>
      <c r="O82" s="8" t="s">
        <v>392</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ht="16" x14ac:dyDescent="0.45">
      <c r="A100" s="7"/>
      <c r="B100" s="8" t="s">
        <v>393</v>
      </c>
      <c r="C100" s="32"/>
      <c r="D100" s="32"/>
      <c r="E100" s="32"/>
      <c r="F100" s="32"/>
      <c r="G100" s="32"/>
      <c r="H100" s="7"/>
      <c r="I100" s="7"/>
      <c r="J100" s="7"/>
      <c r="K100" s="7"/>
      <c r="L100" s="7"/>
      <c r="M100" s="7"/>
      <c r="N100" s="7"/>
      <c r="O100" s="8" t="s">
        <v>394</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1:86"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row>
    <row r="114" spans="1:86"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1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row>
    <row r="115" spans="1:86"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1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row>
    <row r="116" spans="1:86"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1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row>
    <row r="117" spans="1:86"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1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row>
    <row r="118" spans="1:86"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1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row>
    <row r="119" spans="1:86"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1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row>
    <row r="120" spans="1:86"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1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row>
    <row r="121" spans="1:86"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1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row>
    <row r="122" spans="1:86"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1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row>
    <row r="123" spans="1:86"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1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row>
    <row r="124" spans="1:86"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1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row>
    <row r="125" spans="1:86"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1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row>
    <row r="126" spans="1:86"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1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row>
    <row r="127" spans="1:86"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1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row>
    <row r="128" spans="1:86"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row>
    <row r="129" spans="1:86"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row>
    <row r="130" spans="1:86"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c r="Y130" s="34"/>
      <c r="Z130" s="34"/>
      <c r="AA130" s="34"/>
      <c r="AB130" s="35"/>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row>
    <row r="131" spans="1:86"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1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row>
    <row r="132" spans="1:86"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1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row>
    <row r="133" spans="1:86"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1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row>
    <row r="134" spans="1:86"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1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row>
    <row r="135" spans="1:86"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1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row>
    <row r="136" spans="1:86"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1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row>
    <row r="137" spans="1:86"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1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row>
    <row r="138" spans="1:86"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1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row>
    <row r="139" spans="1:86"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1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row>
    <row r="140" spans="1:86"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1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row>
    <row r="141" spans="1:86"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1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row>
    <row r="142" spans="1:86"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1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row>
    <row r="143" spans="1:86"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1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row>
    <row r="144" spans="1:86" x14ac:dyDescent="0.35">
      <c r="AB144" s="286"/>
    </row>
    <row r="145" spans="25:28" x14ac:dyDescent="0.35">
      <c r="AB145" s="286"/>
    </row>
    <row r="148" spans="25:28" x14ac:dyDescent="0.35">
      <c r="Y148" s="34"/>
      <c r="Z148" s="34"/>
      <c r="AA148" s="34"/>
      <c r="AB148" s="35"/>
    </row>
    <row r="196" spans="25:28" x14ac:dyDescent="0.35">
      <c r="Y196" s="34"/>
      <c r="Z196" s="34"/>
      <c r="AA196" s="34"/>
      <c r="AB196" s="35"/>
    </row>
    <row r="236" spans="2:2" x14ac:dyDescent="0.35">
      <c r="B236" s="37"/>
    </row>
    <row r="244" spans="25:28" x14ac:dyDescent="0.35">
      <c r="Y244" s="34"/>
      <c r="Z244" s="34"/>
      <c r="AA244" s="34"/>
      <c r="AB244" s="35"/>
    </row>
    <row r="269" ht="13.5" customHeight="1" x14ac:dyDescent="0.35"/>
    <row r="270" ht="13.5" customHeight="1" x14ac:dyDescent="0.35"/>
    <row r="271" ht="13.5" customHeight="1" x14ac:dyDescent="0.35"/>
    <row r="272" ht="13.5" customHeight="1" x14ac:dyDescent="0.35"/>
    <row r="273" ht="13.5" customHeight="1" x14ac:dyDescent="0.35"/>
    <row r="274" ht="13.5" customHeight="1" x14ac:dyDescent="0.35"/>
    <row r="338" spans="25:28" x14ac:dyDescent="0.35">
      <c r="Y338" s="34"/>
      <c r="Z338" s="34"/>
      <c r="AA338" s="34"/>
      <c r="AB338" s="35"/>
    </row>
    <row r="363" hidden="1" x14ac:dyDescent="0.35"/>
    <row r="364" hidden="1" x14ac:dyDescent="0.35"/>
    <row r="365"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4">
    <mergeCell ref="A1:B1"/>
    <mergeCell ref="O83:X84"/>
    <mergeCell ref="AH15:AZ15"/>
    <mergeCell ref="Y19:Z19"/>
  </mergeCells>
  <phoneticPr fontId="4" type="noConversion"/>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151B2-AAAD-42EC-95D4-54B43EBFC02F}">
  <sheetPr codeName="Feuil10">
    <tabColor theme="4"/>
  </sheetPr>
  <dimension ref="A1:CA379"/>
  <sheetViews>
    <sheetView workbookViewId="0">
      <selection activeCell="K25" sqref="K25"/>
    </sheetView>
  </sheetViews>
  <sheetFormatPr baseColWidth="10" defaultColWidth="11.453125" defaultRowHeight="14.5" x14ac:dyDescent="0.35"/>
  <cols>
    <col min="1" max="1" width="5.453125" style="7" bestFit="1" customWidth="1"/>
    <col min="2" max="2" width="45.7265625"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30" x14ac:dyDescent="0.35">
      <c r="B1" s="773" t="s">
        <v>369</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528</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3" t="s">
        <v>210</v>
      </c>
      <c r="S6" s="53" t="s">
        <v>211</v>
      </c>
      <c r="T6" s="52" t="s">
        <v>212</v>
      </c>
      <c r="U6" s="53" t="s">
        <v>213</v>
      </c>
      <c r="V6" s="54" t="s">
        <v>218</v>
      </c>
      <c r="W6" s="55"/>
      <c r="X6" s="55"/>
      <c r="Y6" s="48" t="s">
        <v>528</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203">
        <v>3.4486369026310477</v>
      </c>
      <c r="D7" s="203">
        <v>3.0644841390540236</v>
      </c>
      <c r="E7" s="204">
        <v>2.7688395731933926</v>
      </c>
      <c r="F7" s="204">
        <v>2.161826213149824</v>
      </c>
      <c r="G7" s="204">
        <v>1.9860484569593093</v>
      </c>
      <c r="H7" s="204">
        <v>2.1060166993273564</v>
      </c>
      <c r="I7" s="204">
        <v>2.2110533467793831</v>
      </c>
      <c r="J7" s="204">
        <v>2.1614053740381425</v>
      </c>
      <c r="K7" s="204">
        <v>2.1088963864053563</v>
      </c>
      <c r="L7" s="203">
        <v>2.4410693759988593</v>
      </c>
      <c r="M7" s="203">
        <v>2.8420238175580694</v>
      </c>
      <c r="N7" s="205">
        <v>3.0558734981256834</v>
      </c>
      <c r="O7" s="68"/>
      <c r="P7" s="65">
        <v>9.2819606148784644</v>
      </c>
      <c r="Q7" s="66">
        <v>6.2538913694364897</v>
      </c>
      <c r="R7" s="64">
        <v>15.535851984314954</v>
      </c>
      <c r="S7" s="66">
        <v>6.4813551072228819</v>
      </c>
      <c r="T7" s="64">
        <v>22.017207091537834</v>
      </c>
      <c r="U7" s="65">
        <v>8.3389666916826126</v>
      </c>
      <c r="V7" s="67">
        <v>30.356173783220449</v>
      </c>
      <c r="W7" s="63"/>
      <c r="X7" s="788"/>
      <c r="Y7" s="1510" t="s">
        <v>219</v>
      </c>
      <c r="Z7" s="1484">
        <v>44.400490061425984</v>
      </c>
      <c r="AA7" s="1484">
        <v>39.439432042948653</v>
      </c>
      <c r="AB7" s="1484">
        <v>41.54158223024433</v>
      </c>
      <c r="AC7" s="1484">
        <v>43.231514293016303</v>
      </c>
      <c r="AD7" s="1484">
        <v>35.475941442266276</v>
      </c>
      <c r="AE7" s="1484">
        <v>30.166835417636722</v>
      </c>
      <c r="AF7" s="1484">
        <v>30.356173783220445</v>
      </c>
      <c r="AG7" s="1558">
        <v>6.2763747990956971E-3</v>
      </c>
    </row>
    <row r="8" spans="1:79" s="5" customFormat="1" ht="15.75" customHeight="1" thickBot="1" x14ac:dyDescent="0.3">
      <c r="A8" s="1017">
        <v>2026</v>
      </c>
      <c r="B8" s="69"/>
      <c r="C8" s="206">
        <v>3.6866123292730433</v>
      </c>
      <c r="D8" s="206">
        <v>2.5209424482410161</v>
      </c>
      <c r="E8" s="207">
        <v>2.557450422230747</v>
      </c>
      <c r="F8" s="207">
        <v>2.2728576373218079</v>
      </c>
      <c r="G8" s="207">
        <v>2.0467366324456844</v>
      </c>
      <c r="H8" s="207">
        <v>2.2942697184617584</v>
      </c>
      <c r="I8" s="207"/>
      <c r="J8" s="207"/>
      <c r="K8" s="207"/>
      <c r="L8" s="207"/>
      <c r="M8" s="207"/>
      <c r="N8" s="208"/>
      <c r="O8" s="68"/>
      <c r="P8" s="74">
        <v>8.765005199744806</v>
      </c>
      <c r="Q8" s="74">
        <v>6.6138639882292507</v>
      </c>
      <c r="R8" s="73">
        <v>15.378869187974058</v>
      </c>
      <c r="S8" s="74"/>
      <c r="T8" s="73"/>
      <c r="U8" s="74"/>
      <c r="V8" s="73"/>
      <c r="W8" s="63"/>
      <c r="X8" s="788"/>
      <c r="Y8" s="1511"/>
      <c r="Z8" s="1485"/>
      <c r="AA8" s="1485"/>
      <c r="AB8" s="1485"/>
      <c r="AC8" s="1485"/>
      <c r="AD8" s="1485"/>
      <c r="AE8" s="1485"/>
      <c r="AF8" s="1485"/>
      <c r="AG8" s="1559"/>
    </row>
    <row r="9" spans="1:79" s="5" customFormat="1" ht="16.5" customHeight="1" thickBot="1" x14ac:dyDescent="0.3">
      <c r="A9" s="1018" t="s">
        <v>220</v>
      </c>
      <c r="B9" s="75"/>
      <c r="C9" s="200">
        <v>6.900564871310122E-2</v>
      </c>
      <c r="D9" s="200">
        <v>-0.17736808746570754</v>
      </c>
      <c r="E9" s="201">
        <v>-7.634575618219859E-2</v>
      </c>
      <c r="F9" s="201">
        <v>5.1360013814528066E-2</v>
      </c>
      <c r="G9" s="201">
        <v>3.0557248124393803E-2</v>
      </c>
      <c r="H9" s="201">
        <v>8.9388189179377575E-2</v>
      </c>
      <c r="I9" s="201"/>
      <c r="J9" s="201"/>
      <c r="K9" s="201"/>
      <c r="L9" s="201"/>
      <c r="M9" s="201"/>
      <c r="N9" s="202"/>
      <c r="O9" s="79"/>
      <c r="P9" s="78">
        <v>-5.56946357114474E-2</v>
      </c>
      <c r="Q9" s="78">
        <v>5.7559781187116549E-2</v>
      </c>
      <c r="R9" s="77">
        <v>-1.010455020422355E-2</v>
      </c>
      <c r="S9" s="78"/>
      <c r="T9" s="77"/>
      <c r="U9" s="78"/>
      <c r="V9" s="77"/>
      <c r="W9" s="795"/>
      <c r="X9" s="789"/>
      <c r="Y9" s="1511"/>
      <c r="Z9" s="1486"/>
      <c r="AA9" s="1486"/>
      <c r="AB9" s="1486"/>
      <c r="AC9" s="1486"/>
      <c r="AD9" s="1486"/>
      <c r="AE9" s="1486"/>
      <c r="AF9" s="1486"/>
      <c r="AG9" s="1560"/>
    </row>
    <row r="10" spans="1:79" s="5" customFormat="1" ht="11" thickBot="1" x14ac:dyDescent="0.3">
      <c r="A10" s="824">
        <v>2025</v>
      </c>
      <c r="B10" s="59" t="s">
        <v>221</v>
      </c>
      <c r="C10" s="203">
        <v>5.8457107978503631</v>
      </c>
      <c r="D10" s="203">
        <v>5.3421515195441094</v>
      </c>
      <c r="E10" s="204">
        <v>5.3032180387119698</v>
      </c>
      <c r="F10" s="204">
        <v>4.3353947467888947</v>
      </c>
      <c r="G10" s="204">
        <v>3.9180523634349056</v>
      </c>
      <c r="H10" s="204">
        <v>3.7783452699532365</v>
      </c>
      <c r="I10" s="204">
        <v>4.0121211893472033</v>
      </c>
      <c r="J10" s="204">
        <v>3.5600078098561747</v>
      </c>
      <c r="K10" s="204">
        <v>4.2295025923335254</v>
      </c>
      <c r="L10" s="204">
        <v>4.7263063832685273</v>
      </c>
      <c r="M10" s="204">
        <v>4.9116614587423797</v>
      </c>
      <c r="N10" s="205">
        <v>5.2265374515783849</v>
      </c>
      <c r="O10" s="68"/>
      <c r="P10" s="65">
        <v>16.491080356106444</v>
      </c>
      <c r="Q10" s="66">
        <v>12.031792380177036</v>
      </c>
      <c r="R10" s="64">
        <v>28.522872736283482</v>
      </c>
      <c r="S10" s="66">
        <v>11.801631591536903</v>
      </c>
      <c r="T10" s="64">
        <v>40.324504327820385</v>
      </c>
      <c r="U10" s="65">
        <v>14.864505293589293</v>
      </c>
      <c r="V10" s="67">
        <v>55.189009621409681</v>
      </c>
      <c r="W10" s="63"/>
      <c r="X10" s="830"/>
      <c r="Y10" s="1510" t="s">
        <v>221</v>
      </c>
      <c r="Z10" s="1484">
        <v>75.700244298488357</v>
      </c>
      <c r="AA10" s="1484">
        <v>67.328924203968938</v>
      </c>
      <c r="AB10" s="1484">
        <v>74.276271349297545</v>
      </c>
      <c r="AC10" s="1484">
        <v>67.216337755701687</v>
      </c>
      <c r="AD10" s="1484">
        <v>60.216013728924267</v>
      </c>
      <c r="AE10" s="1484">
        <v>58.168707158354763</v>
      </c>
      <c r="AF10" s="1484">
        <v>55.189009621409667</v>
      </c>
      <c r="AG10" s="1558">
        <v>-5.122509477189098E-2</v>
      </c>
    </row>
    <row r="11" spans="1:79" s="5" customFormat="1" ht="11" thickBot="1" x14ac:dyDescent="0.3">
      <c r="A11" s="825">
        <v>2026</v>
      </c>
      <c r="B11" s="69"/>
      <c r="C11" s="206">
        <v>5.8062761664057749</v>
      </c>
      <c r="D11" s="206">
        <v>4.5930497842465128</v>
      </c>
      <c r="E11" s="207">
        <v>5.0854714840508297</v>
      </c>
      <c r="F11" s="207">
        <v>4.3877460087063795</v>
      </c>
      <c r="G11" s="207">
        <v>3.9724267834675451</v>
      </c>
      <c r="H11" s="207">
        <v>4.0640958107927352</v>
      </c>
      <c r="I11" s="207"/>
      <c r="J11" s="207"/>
      <c r="K11" s="207"/>
      <c r="L11" s="207"/>
      <c r="M11" s="207"/>
      <c r="N11" s="208"/>
      <c r="O11" s="68"/>
      <c r="P11" s="74">
        <v>15.484797434703117</v>
      </c>
      <c r="Q11" s="74">
        <v>12.424268602966659</v>
      </c>
      <c r="R11" s="73">
        <v>27.909066037669774</v>
      </c>
      <c r="S11" s="74"/>
      <c r="T11" s="73"/>
      <c r="U11" s="74"/>
      <c r="V11" s="73"/>
      <c r="W11" s="63"/>
      <c r="X11" s="830"/>
      <c r="Y11" s="1511"/>
      <c r="Z11" s="1485"/>
      <c r="AA11" s="1485"/>
      <c r="AB11" s="1485"/>
      <c r="AC11" s="1485"/>
      <c r="AD11" s="1485"/>
      <c r="AE11" s="1485"/>
      <c r="AF11" s="1485"/>
      <c r="AG11" s="1559"/>
    </row>
    <row r="12" spans="1:79" s="5" customFormat="1" ht="11" thickBot="1" x14ac:dyDescent="0.3">
      <c r="A12" s="826" t="s">
        <v>220</v>
      </c>
      <c r="B12" s="75"/>
      <c r="C12" s="200">
        <v>-6.7459087197897982E-3</v>
      </c>
      <c r="D12" s="200">
        <v>-0.14022472641538325</v>
      </c>
      <c r="E12" s="201">
        <v>-4.105932531373456E-2</v>
      </c>
      <c r="F12" s="201">
        <v>1.2075316084252757E-2</v>
      </c>
      <c r="G12" s="201">
        <v>1.3877920708790664E-2</v>
      </c>
      <c r="H12" s="201">
        <v>7.5628488246399811E-2</v>
      </c>
      <c r="I12" s="201"/>
      <c r="J12" s="201"/>
      <c r="K12" s="201"/>
      <c r="L12" s="201"/>
      <c r="M12" s="201"/>
      <c r="N12" s="202"/>
      <c r="O12" s="79"/>
      <c r="P12" s="78">
        <v>-6.1019830094437288E-2</v>
      </c>
      <c r="Q12" s="78">
        <v>3.2619929798343855E-2</v>
      </c>
      <c r="R12" s="77">
        <v>-2.15198063774584E-2</v>
      </c>
      <c r="S12" s="78"/>
      <c r="T12" s="77"/>
      <c r="U12" s="78"/>
      <c r="V12" s="77"/>
      <c r="W12" s="795"/>
      <c r="X12" s="831"/>
      <c r="Y12" s="1511"/>
      <c r="Z12" s="1486"/>
      <c r="AA12" s="1486"/>
      <c r="AB12" s="1486"/>
      <c r="AC12" s="1486"/>
      <c r="AD12" s="1486"/>
      <c r="AE12" s="1486"/>
      <c r="AF12" s="1486"/>
      <c r="AG12" s="1560"/>
    </row>
    <row r="13" spans="1:79" s="5" customFormat="1" ht="11" thickBot="1" x14ac:dyDescent="0.3">
      <c r="A13" s="836">
        <v>2025</v>
      </c>
      <c r="B13" s="59" t="s">
        <v>222</v>
      </c>
      <c r="C13" s="203">
        <v>8.5577389152679942E-2</v>
      </c>
      <c r="D13" s="203">
        <v>8.5577389152679942E-2</v>
      </c>
      <c r="E13" s="204">
        <v>8.5577389152679942E-2</v>
      </c>
      <c r="F13" s="204">
        <v>8.5577389152679942E-2</v>
      </c>
      <c r="G13" s="204">
        <v>8.5577389152679942E-2</v>
      </c>
      <c r="H13" s="204">
        <v>8.5577389152679942E-2</v>
      </c>
      <c r="I13" s="204">
        <v>8.5577389152679942E-2</v>
      </c>
      <c r="J13" s="204">
        <v>8.5577389152679942E-2</v>
      </c>
      <c r="K13" s="204">
        <v>8.5577389152679942E-2</v>
      </c>
      <c r="L13" s="204">
        <v>8.5577389152679942E-2</v>
      </c>
      <c r="M13" s="204">
        <v>8.5577389152679942E-2</v>
      </c>
      <c r="N13" s="205">
        <v>8.5577389152679942E-2</v>
      </c>
      <c r="O13" s="68"/>
      <c r="P13" s="65">
        <v>0.25673216745803984</v>
      </c>
      <c r="Q13" s="66">
        <v>0.25673216745803984</v>
      </c>
      <c r="R13" s="64">
        <v>0.51346433491607968</v>
      </c>
      <c r="S13" s="66">
        <v>0.25673216745803984</v>
      </c>
      <c r="T13" s="64">
        <v>0.77019650237411952</v>
      </c>
      <c r="U13" s="65">
        <v>0.25673216745803984</v>
      </c>
      <c r="V13" s="67">
        <v>1.0269286698321594</v>
      </c>
      <c r="W13" s="63"/>
      <c r="X13" s="842"/>
      <c r="Y13" s="1510" t="s">
        <v>222</v>
      </c>
      <c r="Z13" s="1572">
        <v>1.4911883177891161</v>
      </c>
      <c r="AA13" s="1572">
        <v>1.4670578144214055</v>
      </c>
      <c r="AB13" s="1572">
        <v>1.544628593047171</v>
      </c>
      <c r="AC13" s="1572">
        <v>1.3601558663295659</v>
      </c>
      <c r="AD13" s="1572">
        <v>1.1178595273243532</v>
      </c>
      <c r="AE13" s="1572">
        <v>1.0269286698321596</v>
      </c>
      <c r="AF13" s="1572">
        <v>1.0269286698321594</v>
      </c>
      <c r="AG13" s="1558">
        <v>-2.1622203318300785E-16</v>
      </c>
    </row>
    <row r="14" spans="1:79" s="5" customFormat="1" ht="11" thickBot="1" x14ac:dyDescent="0.3">
      <c r="A14" s="837">
        <v>2026</v>
      </c>
      <c r="B14" s="69"/>
      <c r="C14" s="206">
        <v>8.5577389152679942E-2</v>
      </c>
      <c r="D14" s="206">
        <v>8.5577389152679942E-2</v>
      </c>
      <c r="E14" s="207">
        <v>8.5577389152679942E-2</v>
      </c>
      <c r="F14" s="207">
        <v>8.5577389152679942E-2</v>
      </c>
      <c r="G14" s="207">
        <v>8.5577389152679942E-2</v>
      </c>
      <c r="H14" s="207">
        <v>8.5577389152679942E-2</v>
      </c>
      <c r="I14" s="207"/>
      <c r="J14" s="207"/>
      <c r="K14" s="207"/>
      <c r="L14" s="207"/>
      <c r="M14" s="207"/>
      <c r="N14" s="208"/>
      <c r="O14" s="68"/>
      <c r="P14" s="74">
        <v>0.25673216745803984</v>
      </c>
      <c r="Q14" s="74">
        <v>0.25673216745803984</v>
      </c>
      <c r="R14" s="73">
        <v>0.51346433491607968</v>
      </c>
      <c r="S14" s="74"/>
      <c r="T14" s="73"/>
      <c r="U14" s="74"/>
      <c r="V14" s="73"/>
      <c r="W14" s="63"/>
      <c r="X14" s="842"/>
      <c r="Y14" s="1511"/>
      <c r="Z14" s="1573"/>
      <c r="AA14" s="1573"/>
      <c r="AB14" s="1573"/>
      <c r="AC14" s="1573"/>
      <c r="AD14" s="1573"/>
      <c r="AE14" s="1573"/>
      <c r="AF14" s="1573"/>
      <c r="AG14" s="1559"/>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574"/>
      <c r="AA15" s="1574"/>
      <c r="AB15" s="1574"/>
      <c r="AC15" s="1574"/>
      <c r="AD15" s="1574"/>
      <c r="AE15" s="1574"/>
      <c r="AF15" s="1574"/>
      <c r="AG15" s="1560"/>
    </row>
    <row r="16" spans="1:79" s="5" customFormat="1" ht="11" thickBot="1" x14ac:dyDescent="0.3">
      <c r="A16" s="848">
        <v>2025</v>
      </c>
      <c r="B16" s="59" t="s">
        <v>223</v>
      </c>
      <c r="C16" s="203">
        <v>7.3287182330785612</v>
      </c>
      <c r="D16" s="203">
        <v>6.0289441828136532</v>
      </c>
      <c r="E16" s="204">
        <v>4.9740562765828154</v>
      </c>
      <c r="F16" s="204">
        <v>3.1006330305331318</v>
      </c>
      <c r="G16" s="204">
        <v>2.2745579965633898</v>
      </c>
      <c r="H16" s="204">
        <v>1.9967915343765952</v>
      </c>
      <c r="I16" s="204">
        <v>1.7177553735296049</v>
      </c>
      <c r="J16" s="204">
        <v>1.5944766374896819</v>
      </c>
      <c r="K16" s="204">
        <v>2.3398923927422492</v>
      </c>
      <c r="L16" s="204">
        <v>3.3501851337892115</v>
      </c>
      <c r="M16" s="204">
        <v>4.7378671685336267</v>
      </c>
      <c r="N16" s="205">
        <v>5.9203989997836963</v>
      </c>
      <c r="O16" s="68"/>
      <c r="P16" s="65">
        <v>18.331718692475029</v>
      </c>
      <c r="Q16" s="66">
        <v>7.3719825614731169</v>
      </c>
      <c r="R16" s="64">
        <v>25.703701253948147</v>
      </c>
      <c r="S16" s="66">
        <v>5.6521244037615359</v>
      </c>
      <c r="T16" s="64">
        <v>31.355825657709683</v>
      </c>
      <c r="U16" s="65">
        <v>14.008451302106534</v>
      </c>
      <c r="V16" s="67">
        <v>45.364276959816216</v>
      </c>
      <c r="W16" s="63"/>
      <c r="X16" s="854"/>
      <c r="Y16" s="1510" t="s">
        <v>223</v>
      </c>
      <c r="Z16" s="1484">
        <v>62.839726033851363</v>
      </c>
      <c r="AA16" s="1484">
        <v>60.181592968411216</v>
      </c>
      <c r="AB16" s="1484">
        <v>62.915867289129174</v>
      </c>
      <c r="AC16" s="1484">
        <v>51.740772689367518</v>
      </c>
      <c r="AD16" s="1484">
        <v>46.684032752014019</v>
      </c>
      <c r="AE16" s="1484">
        <v>46.177721914401126</v>
      </c>
      <c r="AF16" s="1484">
        <v>45.364276959816216</v>
      </c>
      <c r="AG16" s="1558">
        <v>-1.761552802654013E-2</v>
      </c>
    </row>
    <row r="17" spans="1:33" s="5" customFormat="1" ht="11" thickBot="1" x14ac:dyDescent="0.3">
      <c r="A17" s="849">
        <v>2026</v>
      </c>
      <c r="B17" s="69"/>
      <c r="C17" s="206">
        <v>6.9752276478613631</v>
      </c>
      <c r="D17" s="206">
        <v>4.9514448062540772</v>
      </c>
      <c r="E17" s="207">
        <v>4.3449091819428407</v>
      </c>
      <c r="F17" s="207">
        <v>2.56251678004665</v>
      </c>
      <c r="G17" s="207">
        <v>1.8389875411354875</v>
      </c>
      <c r="H17" s="207">
        <v>1.6547169937857327</v>
      </c>
      <c r="I17" s="207"/>
      <c r="J17" s="207"/>
      <c r="K17" s="207"/>
      <c r="L17" s="207"/>
      <c r="M17" s="207"/>
      <c r="N17" s="208"/>
      <c r="O17" s="68"/>
      <c r="P17" s="74">
        <v>16.271581636058279</v>
      </c>
      <c r="Q17" s="74">
        <v>6.0562213149678703</v>
      </c>
      <c r="R17" s="73">
        <v>22.32780295102615</v>
      </c>
      <c r="S17" s="74"/>
      <c r="T17" s="73"/>
      <c r="U17" s="74"/>
      <c r="V17" s="73"/>
      <c r="W17" s="63"/>
      <c r="X17" s="854"/>
      <c r="Y17" s="1511"/>
      <c r="Z17" s="1485"/>
      <c r="AA17" s="1485"/>
      <c r="AB17" s="1485"/>
      <c r="AC17" s="1485"/>
      <c r="AD17" s="1485"/>
      <c r="AE17" s="1485"/>
      <c r="AF17" s="1485"/>
      <c r="AG17" s="1559"/>
    </row>
    <row r="18" spans="1:33" s="5" customFormat="1" ht="11" thickBot="1" x14ac:dyDescent="0.3">
      <c r="A18" s="850" t="s">
        <v>220</v>
      </c>
      <c r="B18" s="75"/>
      <c r="C18" s="200">
        <v>-4.8233616571817357E-2</v>
      </c>
      <c r="D18" s="200">
        <v>-0.17872107352248148</v>
      </c>
      <c r="E18" s="201">
        <v>-0.1264857210405749</v>
      </c>
      <c r="F18" s="201">
        <v>-0.17355044766260411</v>
      </c>
      <c r="G18" s="201">
        <v>-0.19149674621882667</v>
      </c>
      <c r="H18" s="201">
        <v>-0.17131209477891707</v>
      </c>
      <c r="I18" s="201"/>
      <c r="J18" s="201"/>
      <c r="K18" s="201"/>
      <c r="L18" s="201"/>
      <c r="M18" s="201"/>
      <c r="N18" s="202"/>
      <c r="O18" s="79"/>
      <c r="P18" s="78">
        <v>-0.11238100971200335</v>
      </c>
      <c r="Q18" s="78">
        <v>-0.17848132921279222</v>
      </c>
      <c r="R18" s="77">
        <v>-0.13133899548429628</v>
      </c>
      <c r="S18" s="78"/>
      <c r="T18" s="77"/>
      <c r="U18" s="78"/>
      <c r="V18" s="77"/>
      <c r="W18" s="795"/>
      <c r="X18" s="855"/>
      <c r="Y18" s="1511"/>
      <c r="Z18" s="1486"/>
      <c r="AA18" s="1486"/>
      <c r="AB18" s="1486"/>
      <c r="AC18" s="1486"/>
      <c r="AD18" s="1486"/>
      <c r="AE18" s="1486"/>
      <c r="AF18" s="1486"/>
      <c r="AG18" s="1560"/>
    </row>
    <row r="19" spans="1:33" s="5" customFormat="1" ht="11" thickBot="1" x14ac:dyDescent="0.3">
      <c r="A19" s="860">
        <v>2025</v>
      </c>
      <c r="B19" s="59" t="s">
        <v>224</v>
      </c>
      <c r="C19" s="203">
        <v>0.66679211343361366</v>
      </c>
      <c r="D19" s="203">
        <v>0.93818897465385587</v>
      </c>
      <c r="E19" s="204">
        <v>1.3682166588895674</v>
      </c>
      <c r="F19" s="204">
        <v>1.2354305425599059</v>
      </c>
      <c r="G19" s="204">
        <v>0.9935125655028777</v>
      </c>
      <c r="H19" s="204">
        <v>0.92525995665363525</v>
      </c>
      <c r="I19" s="204">
        <v>0.89607399529787268</v>
      </c>
      <c r="J19" s="204">
        <v>0.71654163772393831</v>
      </c>
      <c r="K19" s="204">
        <v>1.3320759375473594</v>
      </c>
      <c r="L19" s="204">
        <v>1.4413379735376948</v>
      </c>
      <c r="M19" s="204">
        <v>0.69589157147965863</v>
      </c>
      <c r="N19" s="205">
        <v>0.70685053536814701</v>
      </c>
      <c r="O19" s="68"/>
      <c r="P19" s="65">
        <v>2.973197746977037</v>
      </c>
      <c r="Q19" s="66">
        <v>3.1542030647164188</v>
      </c>
      <c r="R19" s="64">
        <v>6.1274008116934553</v>
      </c>
      <c r="S19" s="66">
        <v>2.9446915705691703</v>
      </c>
      <c r="T19" s="64">
        <v>9.0720923822626247</v>
      </c>
      <c r="U19" s="65">
        <v>2.8440800803855004</v>
      </c>
      <c r="V19" s="67">
        <v>11.916172462648126</v>
      </c>
      <c r="W19" s="63"/>
      <c r="X19" s="866"/>
      <c r="Y19" s="1510" t="s">
        <v>224</v>
      </c>
      <c r="Z19" s="1484">
        <v>11.586803521297826</v>
      </c>
      <c r="AA19" s="1484">
        <v>12.111524113762622</v>
      </c>
      <c r="AB19" s="1484">
        <v>12.328120380999575</v>
      </c>
      <c r="AC19" s="1484">
        <v>11.974133069517782</v>
      </c>
      <c r="AD19" s="1484">
        <v>11.993366633375029</v>
      </c>
      <c r="AE19" s="1484">
        <v>12.034155085688759</v>
      </c>
      <c r="AF19" s="1484">
        <v>11.916172462648127</v>
      </c>
      <c r="AG19" s="1558">
        <v>-9.8039806035854667E-3</v>
      </c>
    </row>
    <row r="20" spans="1:33" s="5" customFormat="1" ht="11" thickBot="1" x14ac:dyDescent="0.3">
      <c r="A20" s="861">
        <v>2026</v>
      </c>
      <c r="B20" s="69"/>
      <c r="C20" s="206">
        <v>0.6218208442536195</v>
      </c>
      <c r="D20" s="206">
        <v>0.84580881887906179</v>
      </c>
      <c r="E20" s="207">
        <v>1.4249031233945253</v>
      </c>
      <c r="F20" s="207">
        <v>1.1521776850591869</v>
      </c>
      <c r="G20" s="207">
        <v>0.93493992414660043</v>
      </c>
      <c r="H20" s="207">
        <v>0.89173862314058883</v>
      </c>
      <c r="I20" s="207"/>
      <c r="J20" s="207"/>
      <c r="K20" s="207"/>
      <c r="L20" s="207"/>
      <c r="M20" s="207"/>
      <c r="N20" s="208"/>
      <c r="O20" s="68"/>
      <c r="P20" s="74">
        <v>2.8925327865272066</v>
      </c>
      <c r="Q20" s="74">
        <v>2.9788562323463763</v>
      </c>
      <c r="R20" s="73">
        <v>5.8713890188735824</v>
      </c>
      <c r="S20" s="74"/>
      <c r="T20" s="73"/>
      <c r="U20" s="74"/>
      <c r="V20" s="73"/>
      <c r="W20" s="63"/>
      <c r="X20" s="866"/>
      <c r="Y20" s="1511"/>
      <c r="Z20" s="1485"/>
      <c r="AA20" s="1485"/>
      <c r="AB20" s="1485"/>
      <c r="AC20" s="1485"/>
      <c r="AD20" s="1485"/>
      <c r="AE20" s="1485"/>
      <c r="AF20" s="1485"/>
      <c r="AG20" s="1559"/>
    </row>
    <row r="21" spans="1:33" s="5" customFormat="1" ht="11" thickBot="1" x14ac:dyDescent="0.3">
      <c r="A21" s="862" t="s">
        <v>220</v>
      </c>
      <c r="B21" s="75"/>
      <c r="C21" s="200">
        <v>-6.7444212782327012E-2</v>
      </c>
      <c r="D21" s="200">
        <v>-9.8466469198146001E-2</v>
      </c>
      <c r="E21" s="201">
        <v>4.1430912375357336E-2</v>
      </c>
      <c r="F21" s="201">
        <v>-6.7387728109920886E-2</v>
      </c>
      <c r="G21" s="201">
        <v>-5.8955108762645654E-2</v>
      </c>
      <c r="H21" s="201">
        <v>-3.6229097857300774E-2</v>
      </c>
      <c r="I21" s="201"/>
      <c r="J21" s="201"/>
      <c r="K21" s="201"/>
      <c r="L21" s="201"/>
      <c r="M21" s="201"/>
      <c r="N21" s="202"/>
      <c r="O21" s="79"/>
      <c r="P21" s="78">
        <v>-2.7130708185099873E-2</v>
      </c>
      <c r="Q21" s="78">
        <v>-5.5591485003457487E-2</v>
      </c>
      <c r="R21" s="77">
        <v>-4.1781466675283124E-2</v>
      </c>
      <c r="S21" s="78"/>
      <c r="T21" s="77"/>
      <c r="U21" s="78"/>
      <c r="V21" s="77"/>
      <c r="W21" s="795"/>
      <c r="X21" s="867"/>
      <c r="Y21" s="1511"/>
      <c r="Z21" s="1486"/>
      <c r="AA21" s="1486"/>
      <c r="AB21" s="1486"/>
      <c r="AC21" s="1486"/>
      <c r="AD21" s="1486"/>
      <c r="AE21" s="1486"/>
      <c r="AF21" s="1486"/>
      <c r="AG21" s="1560"/>
    </row>
    <row r="22" spans="1:33" s="5" customFormat="1" ht="11" thickBot="1" x14ac:dyDescent="0.3">
      <c r="A22" s="872">
        <v>2025</v>
      </c>
      <c r="B22" s="59" t="s">
        <v>225</v>
      </c>
      <c r="C22" s="203">
        <v>9.6375751372136893</v>
      </c>
      <c r="D22" s="203">
        <v>9.1464994466737082</v>
      </c>
      <c r="E22" s="204">
        <v>9.6811618130675559</v>
      </c>
      <c r="F22" s="204">
        <v>10.426598060274332</v>
      </c>
      <c r="G22" s="204">
        <v>9.8359999866074563</v>
      </c>
      <c r="H22" s="204">
        <v>10.411454567871196</v>
      </c>
      <c r="I22" s="204">
        <v>11.078999188536546</v>
      </c>
      <c r="J22" s="204">
        <v>9.656218029914637</v>
      </c>
      <c r="K22" s="204">
        <v>10.069072522253199</v>
      </c>
      <c r="L22" s="204">
        <v>10.615551295231029</v>
      </c>
      <c r="M22" s="204">
        <v>8.9837336773101235</v>
      </c>
      <c r="N22" s="205">
        <v>10.519743551096301</v>
      </c>
      <c r="O22" s="68"/>
      <c r="P22" s="65">
        <v>28.46523639695495</v>
      </c>
      <c r="Q22" s="66">
        <v>30.674052614752984</v>
      </c>
      <c r="R22" s="64">
        <v>59.13928901170793</v>
      </c>
      <c r="S22" s="66">
        <v>30.804289740704384</v>
      </c>
      <c r="T22" s="64">
        <v>89.943578752412321</v>
      </c>
      <c r="U22" s="65">
        <v>30.119028523637454</v>
      </c>
      <c r="V22" s="67">
        <v>120.06260727604977</v>
      </c>
      <c r="W22" s="63"/>
      <c r="X22" s="878"/>
      <c r="Y22" s="1510" t="s">
        <v>225</v>
      </c>
      <c r="Z22" s="1484">
        <v>130.75003107769453</v>
      </c>
      <c r="AA22" s="1484">
        <v>110.28571890972668</v>
      </c>
      <c r="AB22" s="1484">
        <v>124.47696278807898</v>
      </c>
      <c r="AC22" s="1484">
        <v>128.84179925705024</v>
      </c>
      <c r="AD22" s="1484">
        <v>123.52795935247502</v>
      </c>
      <c r="AE22" s="1484">
        <v>122.28351066611992</v>
      </c>
      <c r="AF22" s="1484">
        <v>120.06260727604973</v>
      </c>
      <c r="AG22" s="1599">
        <v>-1.8161920425510961E-2</v>
      </c>
    </row>
    <row r="23" spans="1:33" s="5" customFormat="1" ht="11" thickBot="1" x14ac:dyDescent="0.3">
      <c r="A23" s="873">
        <v>2026</v>
      </c>
      <c r="B23" s="69"/>
      <c r="C23" s="206">
        <v>8.8806910702287567</v>
      </c>
      <c r="D23" s="206">
        <v>8.9203368273222434</v>
      </c>
      <c r="E23" s="207">
        <v>9.7723638778973232</v>
      </c>
      <c r="F23" s="207">
        <v>9.8829166543578637</v>
      </c>
      <c r="G23" s="207">
        <v>8.8158052075904756</v>
      </c>
      <c r="H23" s="207">
        <v>10.224585423259876</v>
      </c>
      <c r="I23" s="207"/>
      <c r="J23" s="207"/>
      <c r="K23" s="207"/>
      <c r="L23" s="207"/>
      <c r="M23" s="207"/>
      <c r="N23" s="208"/>
      <c r="O23" s="68"/>
      <c r="P23" s="74">
        <v>27.573391775448325</v>
      </c>
      <c r="Q23" s="74">
        <v>28.923307285208217</v>
      </c>
      <c r="R23" s="73">
        <v>56.496699060656539</v>
      </c>
      <c r="S23" s="74"/>
      <c r="T23" s="73"/>
      <c r="U23" s="74"/>
      <c r="V23" s="73"/>
      <c r="W23" s="63"/>
      <c r="X23" s="878"/>
      <c r="Y23" s="1511"/>
      <c r="Z23" s="1485"/>
      <c r="AA23" s="1485"/>
      <c r="AB23" s="1485"/>
      <c r="AC23" s="1485"/>
      <c r="AD23" s="1485"/>
      <c r="AE23" s="1485"/>
      <c r="AF23" s="1485"/>
      <c r="AG23" s="1600"/>
    </row>
    <row r="24" spans="1:33" s="5" customFormat="1" ht="11" thickBot="1" x14ac:dyDescent="0.3">
      <c r="A24" s="874" t="s">
        <v>220</v>
      </c>
      <c r="B24" s="75"/>
      <c r="C24" s="200">
        <v>-7.8534699466296945E-2</v>
      </c>
      <c r="D24" s="200">
        <v>-2.4726685949094211E-2</v>
      </c>
      <c r="E24" s="201">
        <v>9.4205702363804635E-3</v>
      </c>
      <c r="F24" s="201">
        <v>-5.2143700445105981E-2</v>
      </c>
      <c r="G24" s="201">
        <v>-0.10372049414457726</v>
      </c>
      <c r="H24" s="201">
        <v>-1.794841858004944E-2</v>
      </c>
      <c r="I24" s="201"/>
      <c r="J24" s="201"/>
      <c r="K24" s="201"/>
      <c r="L24" s="201"/>
      <c r="M24" s="201"/>
      <c r="N24" s="202"/>
      <c r="O24" s="79"/>
      <c r="P24" s="78">
        <v>-3.1331010537542177E-2</v>
      </c>
      <c r="Q24" s="78">
        <v>-5.7075775135846538E-2</v>
      </c>
      <c r="R24" s="77">
        <v>-4.4684168430368383E-2</v>
      </c>
      <c r="S24" s="78"/>
      <c r="T24" s="77"/>
      <c r="U24" s="78"/>
      <c r="V24" s="77"/>
      <c r="W24" s="795"/>
      <c r="X24" s="879"/>
      <c r="Y24" s="1511"/>
      <c r="Z24" s="1486"/>
      <c r="AA24" s="1486"/>
      <c r="AB24" s="1486"/>
      <c r="AC24" s="1486"/>
      <c r="AD24" s="1486"/>
      <c r="AE24" s="1486"/>
      <c r="AF24" s="1486"/>
      <c r="AG24" s="1601"/>
    </row>
    <row r="25" spans="1:33" s="103" customFormat="1" ht="11" thickBot="1" x14ac:dyDescent="0.3">
      <c r="A25" s="884">
        <v>2025</v>
      </c>
      <c r="B25" s="94" t="s">
        <v>226</v>
      </c>
      <c r="C25" s="297">
        <v>1.6676861445684823</v>
      </c>
      <c r="D25" s="297">
        <v>1.5690038480779622</v>
      </c>
      <c r="E25" s="298">
        <v>1.732182995294969</v>
      </c>
      <c r="F25" s="298">
        <v>1.8541007504862714</v>
      </c>
      <c r="G25" s="298">
        <v>1.9782524208070178</v>
      </c>
      <c r="H25" s="298">
        <v>1.9770888378916971</v>
      </c>
      <c r="I25" s="298">
        <v>2.1394098099935315</v>
      </c>
      <c r="J25" s="298">
        <v>2.0954304533917658</v>
      </c>
      <c r="K25" s="298">
        <v>1.9182541451808834</v>
      </c>
      <c r="L25" s="298">
        <v>1.943271283793246</v>
      </c>
      <c r="M25" s="298">
        <v>1.6686798219861505</v>
      </c>
      <c r="N25" s="299">
        <v>1.8228782994307602</v>
      </c>
      <c r="O25" s="102"/>
      <c r="P25" s="99">
        <v>4.9688729879414133</v>
      </c>
      <c r="Q25" s="100">
        <v>5.8094420091849859</v>
      </c>
      <c r="R25" s="98">
        <v>10.778314997126399</v>
      </c>
      <c r="S25" s="100">
        <v>6.1530944085661812</v>
      </c>
      <c r="T25" s="98">
        <v>16.93140940569258</v>
      </c>
      <c r="U25" s="99">
        <v>5.4348294052101567</v>
      </c>
      <c r="V25" s="101">
        <v>22.366238810902736</v>
      </c>
      <c r="W25" s="153"/>
      <c r="X25" s="888"/>
      <c r="Y25" s="1512" t="s">
        <v>226</v>
      </c>
      <c r="Z25" s="1487">
        <v>23.946199857119897</v>
      </c>
      <c r="AA25" s="1487">
        <v>10.807195157842589</v>
      </c>
      <c r="AB25" s="1487">
        <v>11.952516418628035</v>
      </c>
      <c r="AC25" s="1487">
        <v>18.042596228005639</v>
      </c>
      <c r="AD25" s="1487">
        <v>20.215652351966376</v>
      </c>
      <c r="AE25" s="1487">
        <v>21.963311280145369</v>
      </c>
      <c r="AF25" s="1487">
        <v>22.366238810902736</v>
      </c>
      <c r="AG25" s="1551">
        <v>1.8345481954791115E-2</v>
      </c>
    </row>
    <row r="26" spans="1:33" s="103" customFormat="1" ht="11" thickBot="1" x14ac:dyDescent="0.3">
      <c r="A26" s="885">
        <v>2026</v>
      </c>
      <c r="B26" s="104"/>
      <c r="C26" s="159">
        <v>1.7457863089641901</v>
      </c>
      <c r="D26" s="159">
        <v>1.6356529519904686</v>
      </c>
      <c r="E26" s="158">
        <v>1.866151229365838</v>
      </c>
      <c r="F26" s="158">
        <v>1.9467222634647883</v>
      </c>
      <c r="G26" s="158">
        <v>1.9444768308902702</v>
      </c>
      <c r="H26" s="158">
        <v>2.0485527981640757</v>
      </c>
      <c r="I26" s="158"/>
      <c r="J26" s="158"/>
      <c r="K26" s="158"/>
      <c r="L26" s="158"/>
      <c r="M26" s="158"/>
      <c r="N26" s="300"/>
      <c r="O26" s="102"/>
      <c r="P26" s="108">
        <v>5.2475904903204968</v>
      </c>
      <c r="Q26" s="108">
        <v>5.9397518925191335</v>
      </c>
      <c r="R26" s="107">
        <v>11.187342382839631</v>
      </c>
      <c r="S26" s="108"/>
      <c r="T26" s="107"/>
      <c r="U26" s="108"/>
      <c r="V26" s="107"/>
      <c r="W26" s="153"/>
      <c r="X26" s="888"/>
      <c r="Y26" s="1513"/>
      <c r="Z26" s="1488"/>
      <c r="AA26" s="1488"/>
      <c r="AB26" s="1488"/>
      <c r="AC26" s="1488"/>
      <c r="AD26" s="1488"/>
      <c r="AE26" s="1488"/>
      <c r="AF26" s="1488"/>
      <c r="AG26" s="1552"/>
    </row>
    <row r="27" spans="1:33" s="103" customFormat="1" ht="11" thickBot="1" x14ac:dyDescent="0.3">
      <c r="A27" s="886" t="s">
        <v>220</v>
      </c>
      <c r="B27" s="109"/>
      <c r="C27" s="219">
        <v>4.6831452458889603E-2</v>
      </c>
      <c r="D27" s="219">
        <v>4.2478610867750149E-2</v>
      </c>
      <c r="E27" s="220">
        <v>7.7340693468738203E-2</v>
      </c>
      <c r="F27" s="220">
        <v>4.9954951452462967E-2</v>
      </c>
      <c r="G27" s="220">
        <v>-1.7073448040047883E-2</v>
      </c>
      <c r="H27" s="220">
        <v>3.6146054189747687E-2</v>
      </c>
      <c r="I27" s="220"/>
      <c r="J27" s="220"/>
      <c r="K27" s="220"/>
      <c r="L27" s="220"/>
      <c r="M27" s="220"/>
      <c r="N27" s="221"/>
      <c r="O27" s="116"/>
      <c r="P27" s="115">
        <v>5.6092700106338447E-2</v>
      </c>
      <c r="Q27" s="115">
        <v>2.2430705587235727E-2</v>
      </c>
      <c r="R27" s="114">
        <v>3.7949102974099626E-2</v>
      </c>
      <c r="S27" s="115"/>
      <c r="T27" s="114"/>
      <c r="U27" s="115"/>
      <c r="V27" s="114"/>
      <c r="W27" s="796"/>
      <c r="X27" s="889"/>
      <c r="Y27" s="1513"/>
      <c r="Z27" s="1489"/>
      <c r="AA27" s="1489"/>
      <c r="AB27" s="1489"/>
      <c r="AC27" s="1489"/>
      <c r="AD27" s="1489"/>
      <c r="AE27" s="1489"/>
      <c r="AF27" s="1489"/>
      <c r="AG27" s="1553"/>
    </row>
    <row r="28" spans="1:33" s="5" customFormat="1" ht="11" thickBot="1" x14ac:dyDescent="0.3">
      <c r="A28" s="117">
        <v>2025</v>
      </c>
      <c r="B28" s="118" t="s">
        <v>227</v>
      </c>
      <c r="C28" s="816">
        <v>27.013010573359956</v>
      </c>
      <c r="D28" s="816">
        <v>24.605845651892032</v>
      </c>
      <c r="E28" s="816">
        <v>24.181069749597981</v>
      </c>
      <c r="F28" s="816">
        <v>21.345459982458767</v>
      </c>
      <c r="G28" s="816">
        <v>19.093748758220617</v>
      </c>
      <c r="H28" s="816">
        <v>19.3034454173347</v>
      </c>
      <c r="I28" s="816">
        <v>20.001580482643291</v>
      </c>
      <c r="J28" s="816">
        <v>17.774226878175256</v>
      </c>
      <c r="K28" s="816">
        <v>20.165017220434372</v>
      </c>
      <c r="L28" s="816">
        <v>22.660027550978</v>
      </c>
      <c r="M28" s="816">
        <v>22.256755082776536</v>
      </c>
      <c r="N28" s="816">
        <v>25.514981425104892</v>
      </c>
      <c r="O28" s="63"/>
      <c r="P28" s="818">
        <v>75.79992597484997</v>
      </c>
      <c r="Q28" s="64">
        <v>59.742654158014084</v>
      </c>
      <c r="R28" s="64">
        <v>135.54258013286406</v>
      </c>
      <c r="S28" s="64">
        <v>57.940824581252919</v>
      </c>
      <c r="T28" s="64">
        <v>193.48340471411697</v>
      </c>
      <c r="U28" s="120">
        <v>70.431764058859429</v>
      </c>
      <c r="V28" s="67">
        <v>263.91516877297641</v>
      </c>
      <c r="W28" s="63"/>
      <c r="X28" s="896"/>
      <c r="Y28" s="1496" t="s">
        <v>227</v>
      </c>
      <c r="Z28" s="1490">
        <v>326.7684833105472</v>
      </c>
      <c r="AA28" s="1490">
        <v>290.8142500532395</v>
      </c>
      <c r="AB28" s="1490">
        <v>317.08343263079678</v>
      </c>
      <c r="AC28" s="1490">
        <v>304.3647129309831</v>
      </c>
      <c r="AD28" s="1490">
        <v>279.01517343637897</v>
      </c>
      <c r="AE28" s="1490">
        <v>269.85785891203341</v>
      </c>
      <c r="AF28" s="1490">
        <v>263.91516877297636</v>
      </c>
      <c r="AG28" s="1554">
        <v>-2.2021556692904062E-2</v>
      </c>
    </row>
    <row r="29" spans="1:33" s="5" customFormat="1" ht="11" thickBot="1" x14ac:dyDescent="0.3">
      <c r="A29" s="121">
        <v>2026</v>
      </c>
      <c r="B29" s="122"/>
      <c r="C29" s="223">
        <v>26.056205447175238</v>
      </c>
      <c r="D29" s="223">
        <v>21.917160074095591</v>
      </c>
      <c r="E29" s="223">
        <v>23.270675478668945</v>
      </c>
      <c r="F29" s="223">
        <v>20.343792154644568</v>
      </c>
      <c r="G29" s="223">
        <v>17.694473477938473</v>
      </c>
      <c r="H29" s="223">
        <v>19.214983958593372</v>
      </c>
      <c r="I29" s="223"/>
      <c r="J29" s="223"/>
      <c r="K29" s="223"/>
      <c r="L29" s="223"/>
      <c r="M29" s="223"/>
      <c r="N29" s="223"/>
      <c r="O29" s="63"/>
      <c r="P29" s="419">
        <v>71.24404099993977</v>
      </c>
      <c r="Q29" s="73">
        <v>57.253249591176413</v>
      </c>
      <c r="R29" s="73">
        <v>128.49729059111618</v>
      </c>
      <c r="S29" s="73"/>
      <c r="T29" s="73"/>
      <c r="U29" s="125"/>
      <c r="V29" s="73"/>
      <c r="W29" s="63"/>
      <c r="X29" s="896"/>
      <c r="Y29" s="1497"/>
      <c r="Z29" s="1491"/>
      <c r="AA29" s="1491"/>
      <c r="AB29" s="1491"/>
      <c r="AC29" s="1491"/>
      <c r="AD29" s="1491"/>
      <c r="AE29" s="1491"/>
      <c r="AF29" s="1491"/>
      <c r="AG29" s="1555"/>
    </row>
    <row r="30" spans="1:33" s="5" customFormat="1" ht="11" thickBot="1" x14ac:dyDescent="0.3">
      <c r="A30" s="126" t="s">
        <v>220</v>
      </c>
      <c r="B30" s="127"/>
      <c r="C30" s="128">
        <v>-3.5420158874417108E-2</v>
      </c>
      <c r="D30" s="128">
        <v>-0.10927019602716635</v>
      </c>
      <c r="E30" s="128">
        <v>-3.7649048630041336E-2</v>
      </c>
      <c r="F30" s="128">
        <v>-4.6926504682370286E-2</v>
      </c>
      <c r="G30" s="128">
        <v>-7.3284471163877651E-2</v>
      </c>
      <c r="H30" s="128">
        <v>-4.5826771764738341E-3</v>
      </c>
      <c r="I30" s="128"/>
      <c r="J30" s="128"/>
      <c r="K30" s="128"/>
      <c r="L30" s="128"/>
      <c r="M30" s="128"/>
      <c r="N30" s="128"/>
      <c r="O30" s="76"/>
      <c r="P30" s="129">
        <v>-6.0104082112452446E-2</v>
      </c>
      <c r="Q30" s="129">
        <v>-4.1668797644199299E-2</v>
      </c>
      <c r="R30" s="129">
        <v>-5.1978422830979115E-2</v>
      </c>
      <c r="S30" s="129"/>
      <c r="T30" s="129"/>
      <c r="U30" s="129"/>
      <c r="V30" s="129"/>
      <c r="W30" s="797"/>
      <c r="X30" s="894"/>
      <c r="Y30" s="1497"/>
      <c r="Z30" s="1492"/>
      <c r="AA30" s="1492"/>
      <c r="AB30" s="1492"/>
      <c r="AC30" s="1492"/>
      <c r="AD30" s="1492"/>
      <c r="AE30" s="1492"/>
      <c r="AF30" s="1492"/>
      <c r="AG30" s="1556"/>
    </row>
    <row r="31" spans="1:33" s="5" customFormat="1" ht="11" thickBot="1" x14ac:dyDescent="0.3">
      <c r="A31" s="899">
        <v>2025</v>
      </c>
      <c r="B31" s="59" t="s">
        <v>107</v>
      </c>
      <c r="C31" s="203">
        <v>-4.452110973328602</v>
      </c>
      <c r="D31" s="203">
        <v>-4.3941688971502542</v>
      </c>
      <c r="E31" s="203">
        <v>-4.4367249363477557</v>
      </c>
      <c r="F31" s="203">
        <v>-4.3956475878650405</v>
      </c>
      <c r="G31" s="203">
        <v>-4.4554638282187797</v>
      </c>
      <c r="H31" s="203">
        <v>-4.4533364723902986</v>
      </c>
      <c r="I31" s="203">
        <v>-4.3058606580453587</v>
      </c>
      <c r="J31" s="203">
        <v>-4.0851474908405319</v>
      </c>
      <c r="K31" s="203">
        <v>-4.4400092138177607</v>
      </c>
      <c r="L31" s="203">
        <v>-4.4383511276573273</v>
      </c>
      <c r="M31" s="203">
        <v>-4.4519912326752298</v>
      </c>
      <c r="N31" s="203">
        <v>-4.4514593937181104</v>
      </c>
      <c r="O31" s="68"/>
      <c r="P31" s="65">
        <v>-13.283004806826611</v>
      </c>
      <c r="Q31" s="66">
        <v>-13.304447888474119</v>
      </c>
      <c r="R31" s="64">
        <v>-26.58745269530073</v>
      </c>
      <c r="S31" s="66">
        <v>-12.831017362703651</v>
      </c>
      <c r="T31" s="64">
        <v>-39.418470058004381</v>
      </c>
      <c r="U31" s="65">
        <v>-13.341801754050667</v>
      </c>
      <c r="V31" s="67">
        <v>-52.760271812055052</v>
      </c>
      <c r="W31" s="63"/>
      <c r="X31" s="905"/>
      <c r="Y31" s="1510" t="s">
        <v>107</v>
      </c>
      <c r="Z31" s="1484">
        <v>-56.441655997375172</v>
      </c>
      <c r="AA31" s="1484">
        <v>-59.742330154724669</v>
      </c>
      <c r="AB31" s="1484">
        <v>-52.37784633765984</v>
      </c>
      <c r="AC31" s="1484">
        <v>-50.352329139515774</v>
      </c>
      <c r="AD31" s="1484">
        <v>-51.621987254790355</v>
      </c>
      <c r="AE31" s="1484">
        <v>-53.333303312076069</v>
      </c>
      <c r="AF31" s="1484">
        <v>-52.760271812055038</v>
      </c>
      <c r="AG31" s="1558">
        <v>-1.0744346673371751E-2</v>
      </c>
    </row>
    <row r="32" spans="1:33" s="5" customFormat="1" ht="11" thickBot="1" x14ac:dyDescent="0.3">
      <c r="A32" s="900">
        <v>2026</v>
      </c>
      <c r="B32" s="69"/>
      <c r="C32" s="206">
        <v>-4.4549007046171223</v>
      </c>
      <c r="D32" s="206">
        <v>-4.3847167330639953</v>
      </c>
      <c r="E32" s="206">
        <v>-4.4040928776576607</v>
      </c>
      <c r="F32" s="206">
        <v>-4.4283099697213144</v>
      </c>
      <c r="G32" s="206">
        <v>-4.4554638282187797</v>
      </c>
      <c r="H32" s="206">
        <v>-4.4434886631834116</v>
      </c>
      <c r="I32" s="206"/>
      <c r="J32" s="206"/>
      <c r="K32" s="206"/>
      <c r="L32" s="206"/>
      <c r="M32" s="206"/>
      <c r="N32" s="206"/>
      <c r="O32" s="68"/>
      <c r="P32" s="74">
        <v>-13.243710315338777</v>
      </c>
      <c r="Q32" s="74">
        <v>-13.327262461123507</v>
      </c>
      <c r="R32" s="73">
        <v>-26.570972776462284</v>
      </c>
      <c r="S32" s="74"/>
      <c r="T32" s="73"/>
      <c r="U32" s="74"/>
      <c r="V32" s="73"/>
      <c r="W32" s="63"/>
      <c r="X32" s="905"/>
      <c r="Y32" s="1511"/>
      <c r="Z32" s="1485"/>
      <c r="AA32" s="1485"/>
      <c r="AB32" s="1485"/>
      <c r="AC32" s="1485"/>
      <c r="AD32" s="1485"/>
      <c r="AE32" s="1485"/>
      <c r="AF32" s="1485"/>
      <c r="AG32" s="1559"/>
    </row>
    <row r="33" spans="1:33" s="5" customFormat="1" ht="11" thickBot="1" x14ac:dyDescent="0.3">
      <c r="A33" s="901" t="s">
        <v>220</v>
      </c>
      <c r="B33" s="75"/>
      <c r="C33" s="200">
        <v>6.2660865940513733E-4</v>
      </c>
      <c r="D33" s="200">
        <v>-2.1510698171817704E-3</v>
      </c>
      <c r="E33" s="200">
        <v>-7.3549880053995894E-3</v>
      </c>
      <c r="F33" s="200">
        <v>7.4306188572632985E-3</v>
      </c>
      <c r="G33" s="200">
        <v>0</v>
      </c>
      <c r="H33" s="200">
        <v>-2.2113328440240775E-3</v>
      </c>
      <c r="I33" s="200"/>
      <c r="J33" s="200"/>
      <c r="K33" s="200"/>
      <c r="L33" s="200"/>
      <c r="M33" s="200"/>
      <c r="N33" s="200"/>
      <c r="O33" s="79"/>
      <c r="P33" s="78">
        <v>-2.9582532009352763E-3</v>
      </c>
      <c r="Q33" s="78">
        <v>1.7148079229317341E-3</v>
      </c>
      <c r="R33" s="77">
        <v>-6.1983820064712223E-4</v>
      </c>
      <c r="S33" s="78"/>
      <c r="T33" s="77"/>
      <c r="U33" s="78"/>
      <c r="V33" s="77"/>
      <c r="W33" s="795"/>
      <c r="X33" s="906"/>
      <c r="Y33" s="1511"/>
      <c r="Z33" s="1486"/>
      <c r="AA33" s="1486"/>
      <c r="AB33" s="1486"/>
      <c r="AC33" s="1486"/>
      <c r="AD33" s="1486"/>
      <c r="AE33" s="1486"/>
      <c r="AF33" s="1486"/>
      <c r="AG33" s="1560"/>
    </row>
    <row r="34" spans="1:33" s="103" customFormat="1" ht="11" thickBot="1" x14ac:dyDescent="0.3">
      <c r="A34" s="884">
        <v>2025</v>
      </c>
      <c r="B34" s="94" t="s">
        <v>228</v>
      </c>
      <c r="C34" s="288">
        <v>0</v>
      </c>
      <c r="D34" s="288">
        <v>0</v>
      </c>
      <c r="E34" s="288">
        <v>0</v>
      </c>
      <c r="F34" s="288">
        <v>0</v>
      </c>
      <c r="G34" s="288">
        <v>0</v>
      </c>
      <c r="H34" s="288">
        <v>0</v>
      </c>
      <c r="I34" s="288">
        <v>0</v>
      </c>
      <c r="J34" s="288">
        <v>0</v>
      </c>
      <c r="K34" s="288">
        <v>0</v>
      </c>
      <c r="L34" s="288">
        <v>0</v>
      </c>
      <c r="M34" s="288">
        <v>0</v>
      </c>
      <c r="N34" s="288">
        <v>0</v>
      </c>
      <c r="O34" s="102"/>
      <c r="P34" s="403">
        <v>0</v>
      </c>
      <c r="Q34" s="404">
        <v>0</v>
      </c>
      <c r="R34" s="98">
        <v>0</v>
      </c>
      <c r="S34" s="404">
        <v>0</v>
      </c>
      <c r="T34" s="405">
        <v>0</v>
      </c>
      <c r="U34" s="403">
        <v>0</v>
      </c>
      <c r="V34" s="406">
        <v>0</v>
      </c>
      <c r="W34" s="799"/>
      <c r="X34" s="888"/>
      <c r="Y34" s="1512" t="s">
        <v>228</v>
      </c>
      <c r="Z34" s="1493">
        <v>0</v>
      </c>
      <c r="AA34" s="1493">
        <v>0</v>
      </c>
      <c r="AB34" s="1493">
        <v>0</v>
      </c>
      <c r="AC34" s="1493">
        <v>0</v>
      </c>
      <c r="AD34" s="1493">
        <v>0</v>
      </c>
      <c r="AE34" s="1493">
        <v>0</v>
      </c>
      <c r="AF34" s="1493">
        <v>0</v>
      </c>
      <c r="AG34" s="1551">
        <v>0</v>
      </c>
    </row>
    <row r="35" spans="1:33" s="103" customFormat="1" ht="11" thickBot="1" x14ac:dyDescent="0.3">
      <c r="A35" s="885">
        <v>2026</v>
      </c>
      <c r="B35" s="104"/>
      <c r="C35" s="291">
        <v>0</v>
      </c>
      <c r="D35" s="291">
        <v>0</v>
      </c>
      <c r="E35" s="291">
        <v>0</v>
      </c>
      <c r="F35" s="291">
        <v>0</v>
      </c>
      <c r="G35" s="291">
        <v>0</v>
      </c>
      <c r="H35" s="291">
        <v>0</v>
      </c>
      <c r="I35" s="291"/>
      <c r="J35" s="291"/>
      <c r="K35" s="291"/>
      <c r="L35" s="291"/>
      <c r="M35" s="291"/>
      <c r="N35" s="291"/>
      <c r="O35" s="102"/>
      <c r="P35" s="407">
        <v>0</v>
      </c>
      <c r="Q35" s="407">
        <v>0</v>
      </c>
      <c r="R35" s="107">
        <v>0</v>
      </c>
      <c r="S35" s="407"/>
      <c r="T35" s="408"/>
      <c r="U35" s="407"/>
      <c r="V35" s="408"/>
      <c r="W35" s="799"/>
      <c r="X35" s="888"/>
      <c r="Y35" s="1513"/>
      <c r="Z35" s="1494"/>
      <c r="AA35" s="1494"/>
      <c r="AB35" s="1494"/>
      <c r="AC35" s="1494"/>
      <c r="AD35" s="1494"/>
      <c r="AE35" s="1494"/>
      <c r="AF35" s="1494"/>
      <c r="AG35" s="1552"/>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95"/>
      <c r="AA36" s="1495"/>
      <c r="AB36" s="1495"/>
      <c r="AC36" s="1495"/>
      <c r="AD36" s="1495"/>
      <c r="AE36" s="1495"/>
      <c r="AF36" s="1495"/>
      <c r="AG36" s="1553"/>
    </row>
    <row r="37" spans="1:33" s="23" customFormat="1" ht="11" thickBot="1" x14ac:dyDescent="0.3">
      <c r="A37" s="130">
        <v>2025</v>
      </c>
      <c r="B37" s="118" t="s">
        <v>229</v>
      </c>
      <c r="C37" s="816">
        <v>22.560899600031355</v>
      </c>
      <c r="D37" s="816">
        <v>20.211676754741777</v>
      </c>
      <c r="E37" s="816">
        <v>19.744344813250226</v>
      </c>
      <c r="F37" s="816">
        <v>16.949812394593728</v>
      </c>
      <c r="G37" s="816">
        <v>14.638284930001838</v>
      </c>
      <c r="H37" s="816">
        <v>14.850108944944402</v>
      </c>
      <c r="I37" s="816">
        <v>15.695719824597933</v>
      </c>
      <c r="J37" s="816">
        <v>13.689079387334724</v>
      </c>
      <c r="K37" s="816">
        <v>15.725008006616612</v>
      </c>
      <c r="L37" s="816">
        <v>18.221676423320673</v>
      </c>
      <c r="M37" s="816">
        <v>17.804763850101306</v>
      </c>
      <c r="N37" s="816">
        <v>21.063522031386782</v>
      </c>
      <c r="O37" s="63"/>
      <c r="P37" s="67">
        <v>62.516921168023359</v>
      </c>
      <c r="Q37" s="64">
        <v>46.438206269539968</v>
      </c>
      <c r="R37" s="64">
        <v>108.95512743756333</v>
      </c>
      <c r="S37" s="64">
        <v>45.109807218549271</v>
      </c>
      <c r="T37" s="64">
        <v>154.0649346561126</v>
      </c>
      <c r="U37" s="120">
        <v>57.089962304808765</v>
      </c>
      <c r="V37" s="67">
        <v>211.15489696092135</v>
      </c>
      <c r="W37" s="63"/>
      <c r="X37" s="896"/>
      <c r="Y37" s="1496" t="s">
        <v>229</v>
      </c>
      <c r="Z37" s="1490">
        <v>270.32682731317203</v>
      </c>
      <c r="AA37" s="1490">
        <v>231.07191989851484</v>
      </c>
      <c r="AB37" s="1490">
        <v>264.70558629313695</v>
      </c>
      <c r="AC37" s="1490">
        <v>254.01238379146733</v>
      </c>
      <c r="AD37" s="1490">
        <v>227.39318618158862</v>
      </c>
      <c r="AE37" s="1490">
        <v>216.52455559995735</v>
      </c>
      <c r="AF37" s="1490">
        <v>211.15489696092132</v>
      </c>
      <c r="AG37" s="1554">
        <v>-2.4799305668391773E-2</v>
      </c>
    </row>
    <row r="38" spans="1:33" s="23" customFormat="1" ht="11" thickBot="1" x14ac:dyDescent="0.3">
      <c r="A38" s="131">
        <v>2026</v>
      </c>
      <c r="B38" s="122"/>
      <c r="C38" s="223">
        <v>21.601304742558114</v>
      </c>
      <c r="D38" s="223">
        <v>17.532443341031595</v>
      </c>
      <c r="E38" s="223">
        <v>18.866582601011284</v>
      </c>
      <c r="F38" s="223">
        <v>15.915482184923253</v>
      </c>
      <c r="G38" s="223">
        <v>13.239009649719694</v>
      </c>
      <c r="H38" s="223">
        <v>14.771495295409959</v>
      </c>
      <c r="I38" s="223"/>
      <c r="J38" s="223"/>
      <c r="K38" s="223"/>
      <c r="L38" s="223"/>
      <c r="M38" s="223"/>
      <c r="N38" s="223"/>
      <c r="O38" s="63"/>
      <c r="P38" s="73">
        <v>57.961036193113159</v>
      </c>
      <c r="Q38" s="73">
        <v>43.925987130052903</v>
      </c>
      <c r="R38" s="73">
        <v>101.88702332316606</v>
      </c>
      <c r="S38" s="73"/>
      <c r="T38" s="73"/>
      <c r="U38" s="125"/>
      <c r="V38" s="73"/>
      <c r="W38" s="63"/>
      <c r="X38" s="896"/>
      <c r="Y38" s="1497"/>
      <c r="Z38" s="1491"/>
      <c r="AA38" s="1491"/>
      <c r="AB38" s="1491"/>
      <c r="AC38" s="1491"/>
      <c r="AD38" s="1491"/>
      <c r="AE38" s="1491"/>
      <c r="AF38" s="1491"/>
      <c r="AG38" s="1555"/>
    </row>
    <row r="39" spans="1:33" s="23" customFormat="1" ht="11" thickBot="1" x14ac:dyDescent="0.3">
      <c r="A39" s="132" t="s">
        <v>220</v>
      </c>
      <c r="B39" s="127"/>
      <c r="C39" s="128">
        <v>-4.2533536981473385E-2</v>
      </c>
      <c r="D39" s="128">
        <v>-0.13255869100922657</v>
      </c>
      <c r="E39" s="128">
        <v>-4.4456385893842598E-2</v>
      </c>
      <c r="F39" s="128">
        <v>-6.1023106662843239E-2</v>
      </c>
      <c r="G39" s="128">
        <v>-9.5590110929885272E-2</v>
      </c>
      <c r="H39" s="128">
        <v>-5.2938096162052951E-3</v>
      </c>
      <c r="I39" s="128"/>
      <c r="J39" s="128"/>
      <c r="K39" s="128"/>
      <c r="L39" s="128"/>
      <c r="M39" s="128"/>
      <c r="N39" s="128"/>
      <c r="O39" s="76"/>
      <c r="P39" s="129">
        <v>-7.2874429671058061E-2</v>
      </c>
      <c r="Q39" s="129">
        <v>-5.4098108891318129E-2</v>
      </c>
      <c r="R39" s="129">
        <v>-6.4871697923970073E-2</v>
      </c>
      <c r="S39" s="129"/>
      <c r="T39" s="129"/>
      <c r="U39" s="129"/>
      <c r="V39" s="129"/>
      <c r="W39" s="797"/>
      <c r="X39" s="894"/>
      <c r="Y39" s="1497"/>
      <c r="Z39" s="1492"/>
      <c r="AA39" s="1492"/>
      <c r="AB39" s="1492"/>
      <c r="AC39" s="1492"/>
      <c r="AD39" s="1492"/>
      <c r="AE39" s="1492"/>
      <c r="AF39" s="1492"/>
      <c r="AG39" s="1556"/>
    </row>
    <row r="40" spans="1:33" s="103" customFormat="1" ht="11" thickBot="1" x14ac:dyDescent="0.3">
      <c r="A40" s="884">
        <v>2025</v>
      </c>
      <c r="B40" s="94" t="s">
        <v>230</v>
      </c>
      <c r="C40" s="819">
        <v>1.6676861445684823</v>
      </c>
      <c r="D40" s="819">
        <v>1.5690038480779622</v>
      </c>
      <c r="E40" s="819">
        <v>1.732182995294969</v>
      </c>
      <c r="F40" s="819">
        <v>1.8541007504862714</v>
      </c>
      <c r="G40" s="819">
        <v>1.9782524208070178</v>
      </c>
      <c r="H40" s="819">
        <v>1.9770888378916971</v>
      </c>
      <c r="I40" s="819">
        <v>2.1394098099935315</v>
      </c>
      <c r="J40" s="819">
        <v>2.0954304533917658</v>
      </c>
      <c r="K40" s="819">
        <v>1.9182541451808834</v>
      </c>
      <c r="L40" s="819">
        <v>1.943271283793246</v>
      </c>
      <c r="M40" s="819">
        <v>1.6686798219861505</v>
      </c>
      <c r="N40" s="819">
        <v>1.8228782994307602</v>
      </c>
      <c r="O40" s="102"/>
      <c r="P40" s="99">
        <v>4.9688729879414133</v>
      </c>
      <c r="Q40" s="100">
        <v>5.8094420091849859</v>
      </c>
      <c r="R40" s="98">
        <v>10.778314997126399</v>
      </c>
      <c r="S40" s="100">
        <v>6.1530944085661812</v>
      </c>
      <c r="T40" s="98">
        <v>16.93140940569258</v>
      </c>
      <c r="U40" s="99">
        <v>5.4348294052101567</v>
      </c>
      <c r="V40" s="101">
        <v>22.366238810902736</v>
      </c>
      <c r="W40" s="153"/>
      <c r="X40" s="888"/>
      <c r="Y40" s="1575" t="s">
        <v>230</v>
      </c>
      <c r="Z40" s="1487">
        <v>23.946199857119897</v>
      </c>
      <c r="AA40" s="1487">
        <v>10.807195157842589</v>
      </c>
      <c r="AB40" s="1487">
        <v>11.952516418628035</v>
      </c>
      <c r="AC40" s="1487">
        <v>18.042596228005639</v>
      </c>
      <c r="AD40" s="1487">
        <v>20.215652351966376</v>
      </c>
      <c r="AE40" s="1487">
        <v>21.963311280145369</v>
      </c>
      <c r="AF40" s="1487">
        <v>22.366238810902736</v>
      </c>
      <c r="AG40" s="1551">
        <v>1.8345481954791115E-2</v>
      </c>
    </row>
    <row r="41" spans="1:33" s="103" customFormat="1" ht="11" thickBot="1" x14ac:dyDescent="0.3">
      <c r="A41" s="885">
        <v>2026</v>
      </c>
      <c r="B41" s="104"/>
      <c r="C41" s="159">
        <v>1.7457863089641901</v>
      </c>
      <c r="D41" s="159">
        <v>1.6356529519904686</v>
      </c>
      <c r="E41" s="159">
        <v>1.866151229365838</v>
      </c>
      <c r="F41" s="159">
        <v>1.9467222634647883</v>
      </c>
      <c r="G41" s="159">
        <v>1.9444768308902702</v>
      </c>
      <c r="H41" s="159">
        <v>2.0485527981640757</v>
      </c>
      <c r="I41" s="159"/>
      <c r="J41" s="159"/>
      <c r="K41" s="159"/>
      <c r="L41" s="159"/>
      <c r="M41" s="159"/>
      <c r="N41" s="159"/>
      <c r="O41" s="102"/>
      <c r="P41" s="108">
        <v>5.2475904903204968</v>
      </c>
      <c r="Q41" s="108">
        <v>5.9397518925191335</v>
      </c>
      <c r="R41" s="107">
        <v>11.187342382839631</v>
      </c>
      <c r="S41" s="108"/>
      <c r="T41" s="107"/>
      <c r="U41" s="108"/>
      <c r="V41" s="107"/>
      <c r="W41" s="153"/>
      <c r="X41" s="888"/>
      <c r="Y41" s="1576"/>
      <c r="Z41" s="1488"/>
      <c r="AA41" s="1488"/>
      <c r="AB41" s="1488"/>
      <c r="AC41" s="1488"/>
      <c r="AD41" s="1488"/>
      <c r="AE41" s="1488"/>
      <c r="AF41" s="1488"/>
      <c r="AG41" s="1552"/>
    </row>
    <row r="42" spans="1:33" s="103" customFormat="1" ht="11" thickBot="1" x14ac:dyDescent="0.3">
      <c r="A42" s="886" t="s">
        <v>220</v>
      </c>
      <c r="B42" s="109"/>
      <c r="C42" s="219">
        <v>4.6831452458889603E-2</v>
      </c>
      <c r="D42" s="219">
        <v>4.2478610867750149E-2</v>
      </c>
      <c r="E42" s="219">
        <v>7.7340693468738203E-2</v>
      </c>
      <c r="F42" s="219">
        <v>4.9954951452462967E-2</v>
      </c>
      <c r="G42" s="219">
        <v>-1.7073448040047883E-2</v>
      </c>
      <c r="H42" s="219">
        <v>3.6146054189747687E-2</v>
      </c>
      <c r="I42" s="219"/>
      <c r="J42" s="219"/>
      <c r="K42" s="219"/>
      <c r="L42" s="219"/>
      <c r="M42" s="219"/>
      <c r="N42" s="219"/>
      <c r="O42" s="116"/>
      <c r="P42" s="115">
        <v>5.6092700106338447E-2</v>
      </c>
      <c r="Q42" s="115">
        <v>2.2430705587235727E-2</v>
      </c>
      <c r="R42" s="114">
        <v>3.7949102974099626E-2</v>
      </c>
      <c r="S42" s="115"/>
      <c r="T42" s="114"/>
      <c r="U42" s="115"/>
      <c r="V42" s="114"/>
      <c r="W42" s="796"/>
      <c r="X42" s="889"/>
      <c r="Y42" s="1576"/>
      <c r="Z42" s="1489"/>
      <c r="AA42" s="1489"/>
      <c r="AB42" s="1489"/>
      <c r="AC42" s="1489"/>
      <c r="AD42" s="1489"/>
      <c r="AE42" s="1489"/>
      <c r="AF42" s="1489"/>
      <c r="AG42" s="1553"/>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4.5" thickBot="1" x14ac:dyDescent="0.35">
      <c r="B48" s="48" t="s">
        <v>528</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63"/>
      <c r="X48" s="55"/>
      <c r="Y48" s="48" t="s">
        <v>528</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1.1896551973267355</v>
      </c>
      <c r="D49" s="276">
        <v>1.0847951367851685</v>
      </c>
      <c r="E49" s="276">
        <v>0.82752126568660345</v>
      </c>
      <c r="F49" s="276">
        <v>0.60830596248036628</v>
      </c>
      <c r="G49" s="276">
        <v>0.5315570211841909</v>
      </c>
      <c r="H49" s="276">
        <v>0.62451873572112104</v>
      </c>
      <c r="I49" s="276">
        <v>0.69049592994410403</v>
      </c>
      <c r="J49" s="276">
        <v>0.69412372071911588</v>
      </c>
      <c r="K49" s="276">
        <v>0.57366583962009354</v>
      </c>
      <c r="L49" s="276">
        <v>0.76348062769646796</v>
      </c>
      <c r="M49" s="276">
        <v>0.93718575523846626</v>
      </c>
      <c r="N49" s="276">
        <v>1.0088799417054526</v>
      </c>
      <c r="O49" s="238"/>
      <c r="P49" s="985">
        <v>3.1019715997985076</v>
      </c>
      <c r="Q49" s="65">
        <v>1.7643817193856783</v>
      </c>
      <c r="R49" s="67">
        <v>4.8663533191841859</v>
      </c>
      <c r="S49" s="65">
        <v>1.9582854902833136</v>
      </c>
      <c r="T49" s="67">
        <v>6.8246388094674995</v>
      </c>
      <c r="U49" s="65">
        <v>2.709546324640387</v>
      </c>
      <c r="V49" s="67">
        <v>9.5341851341078865</v>
      </c>
      <c r="W49" s="63"/>
      <c r="X49" s="68"/>
      <c r="Y49" s="1577" t="s">
        <v>4</v>
      </c>
      <c r="Z49" s="1473">
        <v>19.621780549180979</v>
      </c>
      <c r="AA49" s="1473">
        <v>17.372982165496904</v>
      </c>
      <c r="AB49" s="1473">
        <v>19.518303222525116</v>
      </c>
      <c r="AC49" s="1473">
        <v>21.570812784475979</v>
      </c>
      <c r="AD49" s="1473">
        <v>13.737685511679507</v>
      </c>
      <c r="AE49" s="1473">
        <v>9.5229725533480369</v>
      </c>
      <c r="AF49" s="1473">
        <v>9.5341851341078865</v>
      </c>
      <c r="AG49" s="1557">
        <v>1.1774244540805154E-3</v>
      </c>
    </row>
    <row r="50" spans="1:33" s="5" customFormat="1" ht="15" customHeight="1" thickBot="1" x14ac:dyDescent="0.3">
      <c r="A50" s="918">
        <v>2026</v>
      </c>
      <c r="B50" s="138"/>
      <c r="C50" s="277">
        <v>1.5008629527153317</v>
      </c>
      <c r="D50" s="277">
        <v>0.68452279419047202</v>
      </c>
      <c r="E50" s="277">
        <v>0.69316102647464184</v>
      </c>
      <c r="F50" s="277">
        <v>0.63727029374128608</v>
      </c>
      <c r="G50" s="277">
        <v>0.5839804421264132</v>
      </c>
      <c r="H50" s="277">
        <v>0.78140328493959021</v>
      </c>
      <c r="I50" s="277"/>
      <c r="J50" s="277"/>
      <c r="K50" s="277"/>
      <c r="L50" s="277"/>
      <c r="M50" s="277"/>
      <c r="N50" s="278"/>
      <c r="O50" s="238"/>
      <c r="P50" s="986">
        <v>2.8785467733804455</v>
      </c>
      <c r="Q50" s="74">
        <v>2.0026540208072894</v>
      </c>
      <c r="R50" s="73">
        <v>4.8812007941877349</v>
      </c>
      <c r="S50" s="74"/>
      <c r="T50" s="73"/>
      <c r="U50" s="74"/>
      <c r="V50" s="73"/>
      <c r="W50" s="63"/>
      <c r="X50" s="68"/>
      <c r="Y50" s="1578"/>
      <c r="Z50" s="1473"/>
      <c r="AA50" s="1473"/>
      <c r="AB50" s="1473"/>
      <c r="AC50" s="1473"/>
      <c r="AD50" s="1473"/>
      <c r="AE50" s="1473"/>
      <c r="AF50" s="1473"/>
      <c r="AG50" s="1557"/>
    </row>
    <row r="51" spans="1:33" s="5" customFormat="1" ht="15" customHeight="1" thickBot="1" x14ac:dyDescent="0.3">
      <c r="A51" s="919" t="s">
        <v>220</v>
      </c>
      <c r="B51" s="139"/>
      <c r="C51" s="200">
        <v>0.26159491934125834</v>
      </c>
      <c r="D51" s="200">
        <v>-0.36898427087433183</v>
      </c>
      <c r="E51" s="201">
        <v>-0.16236469657427044</v>
      </c>
      <c r="F51" s="201">
        <v>4.7614741671802456E-2</v>
      </c>
      <c r="G51" s="201">
        <v>9.8622384528821702E-2</v>
      </c>
      <c r="H51" s="201">
        <v>0.25120871519942034</v>
      </c>
      <c r="I51" s="201"/>
      <c r="J51" s="201"/>
      <c r="K51" s="201"/>
      <c r="L51" s="201"/>
      <c r="M51" s="201"/>
      <c r="N51" s="202"/>
      <c r="O51" s="79"/>
      <c r="P51" s="990">
        <v>-7.2026715664506691E-2</v>
      </c>
      <c r="Q51" s="78">
        <v>0.13504577768158502</v>
      </c>
      <c r="R51" s="129">
        <v>3.0510474743001359E-3</v>
      </c>
      <c r="S51" s="78"/>
      <c r="T51" s="129"/>
      <c r="U51" s="78"/>
      <c r="V51" s="129"/>
      <c r="W51" s="63"/>
      <c r="X51" s="79"/>
      <c r="Y51" s="1578"/>
      <c r="Z51" s="1473"/>
      <c r="AA51" s="1473"/>
      <c r="AB51" s="1473"/>
      <c r="AC51" s="1473"/>
      <c r="AD51" s="1473"/>
      <c r="AE51" s="1473"/>
      <c r="AF51" s="1473"/>
      <c r="AG51" s="1557"/>
    </row>
    <row r="52" spans="1:33" s="5" customFormat="1" ht="11" thickBot="1" x14ac:dyDescent="0.3">
      <c r="A52" s="917">
        <v>2025</v>
      </c>
      <c r="B52" s="136" t="s">
        <v>10</v>
      </c>
      <c r="C52" s="276">
        <v>0.83641698761629502</v>
      </c>
      <c r="D52" s="276">
        <v>0.67628814110996238</v>
      </c>
      <c r="E52" s="279">
        <v>0.53940678669192077</v>
      </c>
      <c r="F52" s="279">
        <v>0.2728462964578951</v>
      </c>
      <c r="G52" s="279">
        <v>0.16289975849186245</v>
      </c>
      <c r="H52" s="279">
        <v>0.11455127880764668</v>
      </c>
      <c r="I52" s="279">
        <v>0.10623052189392851</v>
      </c>
      <c r="J52" s="279">
        <v>9.1867080725004366E-2</v>
      </c>
      <c r="K52" s="279">
        <v>0.14806597486846967</v>
      </c>
      <c r="L52" s="279">
        <v>0.29190276940844501</v>
      </c>
      <c r="M52" s="279">
        <v>0.53129545360542707</v>
      </c>
      <c r="N52" s="280">
        <v>0.66424369450472609</v>
      </c>
      <c r="O52" s="238"/>
      <c r="P52" s="985">
        <v>2.0521119154181782</v>
      </c>
      <c r="Q52" s="65">
        <v>0.55029733375740419</v>
      </c>
      <c r="R52" s="67">
        <v>2.6024092491755821</v>
      </c>
      <c r="S52" s="65">
        <v>0.34616357748740256</v>
      </c>
      <c r="T52" s="67">
        <v>2.9485728266629847</v>
      </c>
      <c r="U52" s="65">
        <v>1.4874419175185982</v>
      </c>
      <c r="V52" s="67">
        <v>4.4360147441815831</v>
      </c>
      <c r="W52" s="63"/>
      <c r="X52" s="68"/>
      <c r="Y52" s="1577" t="s">
        <v>10</v>
      </c>
      <c r="Z52" s="1473">
        <v>5.6234525383702172</v>
      </c>
      <c r="AA52" s="1473">
        <v>5.273937657759924</v>
      </c>
      <c r="AB52" s="1473">
        <v>5.9053977468898804</v>
      </c>
      <c r="AC52" s="1473">
        <v>5.1895647933743563</v>
      </c>
      <c r="AD52" s="1473">
        <v>5.0031638421599363</v>
      </c>
      <c r="AE52" s="1473">
        <v>4.5357998938121513</v>
      </c>
      <c r="AF52" s="1502">
        <v>4.4360147441815831</v>
      </c>
      <c r="AG52" s="1540">
        <v>-2.19994602863097E-2</v>
      </c>
    </row>
    <row r="53" spans="1:33" s="5" customFormat="1" ht="15" customHeight="1" thickBot="1" x14ac:dyDescent="0.3">
      <c r="A53" s="918">
        <v>2026</v>
      </c>
      <c r="B53" s="138"/>
      <c r="C53" s="277">
        <v>0.79647608091654809</v>
      </c>
      <c r="D53" s="277">
        <v>0.53409015916895919</v>
      </c>
      <c r="E53" s="281">
        <v>0.47950273192335641</v>
      </c>
      <c r="F53" s="281">
        <v>0.25854902508209521</v>
      </c>
      <c r="G53" s="281">
        <v>0.16622411892045061</v>
      </c>
      <c r="H53" s="281">
        <v>0.10931943397326704</v>
      </c>
      <c r="I53" s="281"/>
      <c r="J53" s="281"/>
      <c r="K53" s="281"/>
      <c r="L53" s="281"/>
      <c r="M53" s="281"/>
      <c r="N53" s="278"/>
      <c r="O53" s="238"/>
      <c r="P53" s="986">
        <v>1.8100689720088636</v>
      </c>
      <c r="Q53" s="74">
        <v>0.53409257797581289</v>
      </c>
      <c r="R53" s="73">
        <v>2.3441615499846766</v>
      </c>
      <c r="S53" s="74"/>
      <c r="T53" s="73"/>
      <c r="U53" s="74"/>
      <c r="V53" s="73"/>
      <c r="W53" s="63"/>
      <c r="X53" s="68"/>
      <c r="Y53" s="1578"/>
      <c r="Z53" s="1473"/>
      <c r="AA53" s="1473"/>
      <c r="AB53" s="1473"/>
      <c r="AC53" s="1473"/>
      <c r="AD53" s="1473"/>
      <c r="AE53" s="1473"/>
      <c r="AF53" s="1502"/>
      <c r="AG53" s="1540"/>
    </row>
    <row r="54" spans="1:33" s="5" customFormat="1" ht="15" customHeight="1" thickBot="1" x14ac:dyDescent="0.3">
      <c r="A54" s="919" t="s">
        <v>220</v>
      </c>
      <c r="B54" s="139"/>
      <c r="C54" s="200">
        <v>-4.7752385820826672E-2</v>
      </c>
      <c r="D54" s="200">
        <v>-0.2102624211443658</v>
      </c>
      <c r="E54" s="201">
        <v>-0.11105543394428635</v>
      </c>
      <c r="F54" s="201">
        <v>-5.2400459751177922E-2</v>
      </c>
      <c r="G54" s="201">
        <v>2.0407399368576901E-2</v>
      </c>
      <c r="H54" s="201">
        <v>-4.5672513557573582E-2</v>
      </c>
      <c r="I54" s="201"/>
      <c r="J54" s="201"/>
      <c r="K54" s="201"/>
      <c r="L54" s="201"/>
      <c r="M54" s="201"/>
      <c r="N54" s="202"/>
      <c r="O54" s="79"/>
      <c r="P54" s="990">
        <v>-0.11794821792650191</v>
      </c>
      <c r="Q54" s="78">
        <v>-2.9447272933245016E-2</v>
      </c>
      <c r="R54" s="129">
        <v>-9.9234084444141848E-2</v>
      </c>
      <c r="S54" s="78"/>
      <c r="T54" s="129"/>
      <c r="U54" s="78"/>
      <c r="V54" s="129"/>
      <c r="W54" s="63"/>
      <c r="X54" s="79"/>
      <c r="Y54" s="1578"/>
      <c r="Z54" s="1473"/>
      <c r="AA54" s="1473"/>
      <c r="AB54" s="1473"/>
      <c r="AC54" s="1473"/>
      <c r="AD54" s="1473"/>
      <c r="AE54" s="1473"/>
      <c r="AF54" s="1502"/>
      <c r="AG54" s="1540"/>
    </row>
    <row r="55" spans="1:33" s="5" customFormat="1" ht="11" thickBot="1" x14ac:dyDescent="0.3">
      <c r="A55" s="917">
        <v>2025</v>
      </c>
      <c r="B55" s="136" t="s">
        <v>12</v>
      </c>
      <c r="C55" s="276">
        <v>0.62519526909301526</v>
      </c>
      <c r="D55" s="276">
        <v>0.53036603304024954</v>
      </c>
      <c r="E55" s="279">
        <v>0.59491576889009545</v>
      </c>
      <c r="F55" s="279">
        <v>0.5111767848580393</v>
      </c>
      <c r="G55" s="279">
        <v>0.5097310830989944</v>
      </c>
      <c r="H55" s="279">
        <v>0.6263157644504227</v>
      </c>
      <c r="I55" s="279">
        <v>0.63701225040197429</v>
      </c>
      <c r="J55" s="279">
        <v>0.63108460846494452</v>
      </c>
      <c r="K55" s="279">
        <v>0.59485495607804206</v>
      </c>
      <c r="L55" s="279">
        <v>0.59517322722695976</v>
      </c>
      <c r="M55" s="279">
        <v>0.59751232095694828</v>
      </c>
      <c r="N55" s="280">
        <v>0.62232077862308044</v>
      </c>
      <c r="O55" s="238"/>
      <c r="P55" s="985">
        <v>1.7504770710233601</v>
      </c>
      <c r="Q55" s="65">
        <v>1.6472236324074563</v>
      </c>
      <c r="R55" s="67">
        <v>3.3977007034308162</v>
      </c>
      <c r="S55" s="65">
        <v>1.8629518149449609</v>
      </c>
      <c r="T55" s="67">
        <v>5.2606525183757773</v>
      </c>
      <c r="U55" s="65">
        <v>1.8150063268069885</v>
      </c>
      <c r="V55" s="67">
        <v>7.0756588451827653</v>
      </c>
      <c r="W55" s="63"/>
      <c r="X55" s="68"/>
      <c r="Y55" s="1577" t="s">
        <v>12</v>
      </c>
      <c r="Z55" s="1473">
        <v>8.6862627771340648</v>
      </c>
      <c r="AA55" s="1473">
        <v>7.1627014825953381</v>
      </c>
      <c r="AB55" s="1473">
        <v>6.4974057488760382</v>
      </c>
      <c r="AC55" s="1473">
        <v>6.7283247316748103</v>
      </c>
      <c r="AD55" s="1473">
        <v>7.1001682703453586</v>
      </c>
      <c r="AE55" s="1473">
        <v>6.8921043820433692</v>
      </c>
      <c r="AF55" s="1502">
        <v>7.0756588451827653</v>
      </c>
      <c r="AG55" s="1540">
        <v>2.6632571557915957E-2</v>
      </c>
    </row>
    <row r="56" spans="1:33" s="5" customFormat="1" ht="15" customHeight="1" thickBot="1" x14ac:dyDescent="0.3">
      <c r="A56" s="918">
        <v>2026</v>
      </c>
      <c r="B56" s="138"/>
      <c r="C56" s="277">
        <v>0.57196685125159696</v>
      </c>
      <c r="D56" s="277">
        <v>0.51624601132229253</v>
      </c>
      <c r="E56" s="281">
        <v>0.56762106680634949</v>
      </c>
      <c r="F56" s="281">
        <v>0.57875562135018477</v>
      </c>
      <c r="G56" s="281">
        <v>0.50743633926306764</v>
      </c>
      <c r="H56" s="281">
        <v>0.6263157644504227</v>
      </c>
      <c r="I56" s="281"/>
      <c r="J56" s="281"/>
      <c r="K56" s="281"/>
      <c r="L56" s="281"/>
      <c r="M56" s="281"/>
      <c r="N56" s="278"/>
      <c r="O56" s="238"/>
      <c r="P56" s="986">
        <v>1.6558339293802391</v>
      </c>
      <c r="Q56" s="74">
        <v>1.7125077250636751</v>
      </c>
      <c r="R56" s="73">
        <v>3.3683416544439142</v>
      </c>
      <c r="S56" s="74"/>
      <c r="T56" s="73"/>
      <c r="U56" s="74"/>
      <c r="V56" s="73"/>
      <c r="W56" s="63"/>
      <c r="X56" s="68"/>
      <c r="Y56" s="1578"/>
      <c r="Z56" s="1473"/>
      <c r="AA56" s="1473"/>
      <c r="AB56" s="1473"/>
      <c r="AC56" s="1473"/>
      <c r="AD56" s="1473"/>
      <c r="AE56" s="1473"/>
      <c r="AF56" s="1502"/>
      <c r="AG56" s="1540"/>
    </row>
    <row r="57" spans="1:33" s="5" customFormat="1" ht="15" customHeight="1" thickBot="1" x14ac:dyDescent="0.3">
      <c r="A57" s="919" t="s">
        <v>220</v>
      </c>
      <c r="B57" s="139"/>
      <c r="C57" s="200">
        <v>-8.5138868562837894E-2</v>
      </c>
      <c r="D57" s="200">
        <v>-2.6623163698881597E-2</v>
      </c>
      <c r="E57" s="201">
        <v>-4.5879943869479738E-2</v>
      </c>
      <c r="F57" s="201">
        <v>0.13220247572650043</v>
      </c>
      <c r="G57" s="201">
        <v>-4.5018715005086321E-3</v>
      </c>
      <c r="H57" s="201">
        <v>0</v>
      </c>
      <c r="I57" s="201"/>
      <c r="J57" s="201"/>
      <c r="K57" s="201"/>
      <c r="L57" s="201"/>
      <c r="M57" s="201"/>
      <c r="N57" s="202"/>
      <c r="O57" s="79"/>
      <c r="P57" s="990">
        <v>-5.4067055895677042E-2</v>
      </c>
      <c r="Q57" s="78">
        <v>3.9632804782435381E-2</v>
      </c>
      <c r="R57" s="129">
        <v>-8.6408579064238371E-3</v>
      </c>
      <c r="S57" s="78"/>
      <c r="T57" s="129"/>
      <c r="U57" s="78"/>
      <c r="V57" s="129"/>
      <c r="W57" s="797"/>
      <c r="X57" s="79"/>
      <c r="Y57" s="1578"/>
      <c r="Z57" s="1473"/>
      <c r="AA57" s="1473"/>
      <c r="AB57" s="1473"/>
      <c r="AC57" s="1473"/>
      <c r="AD57" s="1473"/>
      <c r="AE57" s="1473"/>
      <c r="AF57" s="1502"/>
      <c r="AG57" s="1540"/>
    </row>
    <row r="58" spans="1:33" s="5" customFormat="1" ht="11" thickBot="1" x14ac:dyDescent="0.3">
      <c r="A58" s="917">
        <v>2025</v>
      </c>
      <c r="B58" s="136" t="s">
        <v>14</v>
      </c>
      <c r="C58" s="276">
        <v>0.15093744044935853</v>
      </c>
      <c r="D58" s="276">
        <v>0.13588895500725603</v>
      </c>
      <c r="E58" s="279">
        <v>0.17605596502189041</v>
      </c>
      <c r="F58" s="279">
        <v>0.15376610312644542</v>
      </c>
      <c r="G58" s="279">
        <v>0.17126609622202321</v>
      </c>
      <c r="H58" s="279">
        <v>0.13140081022627811</v>
      </c>
      <c r="I58" s="279">
        <v>0.16649508517333661</v>
      </c>
      <c r="J58" s="279">
        <v>0.13587009725607546</v>
      </c>
      <c r="K58" s="279">
        <v>0.17954464899029762</v>
      </c>
      <c r="L58" s="279">
        <v>0.17034206641417482</v>
      </c>
      <c r="M58" s="279">
        <v>0.14480867131567016</v>
      </c>
      <c r="N58" s="280">
        <v>0.12342398147689297</v>
      </c>
      <c r="O58" s="238"/>
      <c r="P58" s="985">
        <v>0.46288236047850501</v>
      </c>
      <c r="Q58" s="65">
        <v>0.45643300957474675</v>
      </c>
      <c r="R58" s="67">
        <v>0.9193153700532517</v>
      </c>
      <c r="S58" s="65">
        <v>0.48190983141970967</v>
      </c>
      <c r="T58" s="67">
        <v>1.4012252014729614</v>
      </c>
      <c r="U58" s="65">
        <v>0.43857471920673796</v>
      </c>
      <c r="V58" s="67">
        <v>1.8397999206796993</v>
      </c>
      <c r="W58" s="63"/>
      <c r="X58" s="68"/>
      <c r="Y58" s="1577" t="s">
        <v>14</v>
      </c>
      <c r="Z58" s="1473">
        <v>2.8413657833137775</v>
      </c>
      <c r="AA58" s="1473">
        <v>2.1013497122951663</v>
      </c>
      <c r="AB58" s="1473">
        <v>2.1601130180871868</v>
      </c>
      <c r="AC58" s="1473">
        <v>2.1929925411307138</v>
      </c>
      <c r="AD58" s="1473">
        <v>2.0347537328942766</v>
      </c>
      <c r="AE58" s="1473">
        <v>1.7444802520522904</v>
      </c>
      <c r="AF58" s="1502">
        <v>1.8397999206796993</v>
      </c>
      <c r="AG58" s="1540">
        <v>5.4640726666449958E-2</v>
      </c>
    </row>
    <row r="59" spans="1:33" s="5" customFormat="1" ht="15" customHeight="1" thickBot="1" x14ac:dyDescent="0.3">
      <c r="A59" s="918">
        <v>2026</v>
      </c>
      <c r="B59" s="138"/>
      <c r="C59" s="277">
        <v>0.17103980320785628</v>
      </c>
      <c r="D59" s="277">
        <v>0.15676448556415756</v>
      </c>
      <c r="E59" s="281">
        <v>0.18946382611128251</v>
      </c>
      <c r="F59" s="281">
        <v>0.18146813961071676</v>
      </c>
      <c r="G59" s="281">
        <v>0.177508011862795</v>
      </c>
      <c r="H59" s="281">
        <v>0.16768312349771317</v>
      </c>
      <c r="I59" s="281"/>
      <c r="J59" s="281"/>
      <c r="K59" s="281"/>
      <c r="L59" s="281"/>
      <c r="M59" s="281"/>
      <c r="N59" s="278"/>
      <c r="O59" s="238"/>
      <c r="P59" s="986">
        <v>0.51726811488329638</v>
      </c>
      <c r="Q59" s="74">
        <v>0.52665927497122489</v>
      </c>
      <c r="R59" s="73">
        <v>1.0439273898545212</v>
      </c>
      <c r="S59" s="74"/>
      <c r="T59" s="73"/>
      <c r="U59" s="74"/>
      <c r="V59" s="73"/>
      <c r="W59" s="63"/>
      <c r="X59" s="68"/>
      <c r="Y59" s="1578"/>
      <c r="Z59" s="1473"/>
      <c r="AA59" s="1473"/>
      <c r="AB59" s="1473"/>
      <c r="AC59" s="1473"/>
      <c r="AD59" s="1473"/>
      <c r="AE59" s="1473"/>
      <c r="AF59" s="1502"/>
      <c r="AG59" s="1540"/>
    </row>
    <row r="60" spans="1:33" s="5" customFormat="1" ht="15" customHeight="1" thickBot="1" x14ac:dyDescent="0.3">
      <c r="A60" s="919" t="s">
        <v>220</v>
      </c>
      <c r="B60" s="139"/>
      <c r="C60" s="200">
        <v>0.1331834082958519</v>
      </c>
      <c r="D60" s="200">
        <v>0.1536219816819317</v>
      </c>
      <c r="E60" s="201">
        <v>7.6156812339331956E-2</v>
      </c>
      <c r="F60" s="201">
        <v>0.18015697817022328</v>
      </c>
      <c r="G60" s="201">
        <v>3.6445716802466194E-2</v>
      </c>
      <c r="H60" s="201">
        <v>0.27611940298507498</v>
      </c>
      <c r="I60" s="201"/>
      <c r="J60" s="201"/>
      <c r="K60" s="201"/>
      <c r="L60" s="201"/>
      <c r="M60" s="201"/>
      <c r="N60" s="202"/>
      <c r="O60" s="79"/>
      <c r="P60" s="990">
        <v>0.11749368532551134</v>
      </c>
      <c r="Q60" s="78">
        <v>0.1538588663030904</v>
      </c>
      <c r="R60" s="129">
        <v>0.13554871794871792</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25">
        <v>0</v>
      </c>
      <c r="D61" s="225">
        <v>0</v>
      </c>
      <c r="E61" s="229">
        <v>0</v>
      </c>
      <c r="F61" s="229">
        <v>0</v>
      </c>
      <c r="G61" s="229">
        <v>0</v>
      </c>
      <c r="H61" s="229">
        <v>0</v>
      </c>
      <c r="I61" s="229">
        <v>0</v>
      </c>
      <c r="J61" s="229">
        <v>0</v>
      </c>
      <c r="K61" s="229">
        <v>0</v>
      </c>
      <c r="L61" s="229">
        <v>0</v>
      </c>
      <c r="M61" s="229">
        <v>0</v>
      </c>
      <c r="N61" s="230">
        <v>0</v>
      </c>
      <c r="O61" s="238"/>
      <c r="P61" s="995">
        <v>0</v>
      </c>
      <c r="Q61" s="191">
        <v>0</v>
      </c>
      <c r="R61" s="67">
        <v>0</v>
      </c>
      <c r="S61" s="191">
        <v>0</v>
      </c>
      <c r="T61" s="194">
        <v>0</v>
      </c>
      <c r="U61" s="191">
        <v>0</v>
      </c>
      <c r="V61" s="194">
        <v>0</v>
      </c>
      <c r="W61" s="90"/>
      <c r="X61" s="68"/>
      <c r="Y61" s="1577" t="s">
        <v>16</v>
      </c>
      <c r="Z61" s="1473">
        <v>0</v>
      </c>
      <c r="AA61" s="1473">
        <v>0</v>
      </c>
      <c r="AB61" s="1473">
        <v>0</v>
      </c>
      <c r="AC61" s="1473">
        <v>0</v>
      </c>
      <c r="AD61" s="1473">
        <v>0</v>
      </c>
      <c r="AE61" s="1473">
        <v>0</v>
      </c>
      <c r="AF61" s="1473">
        <v>0</v>
      </c>
      <c r="AG61" s="1540">
        <v>0</v>
      </c>
    </row>
    <row r="62" spans="1:33" s="5" customFormat="1" ht="15" customHeight="1" thickBot="1" x14ac:dyDescent="0.3">
      <c r="A62" s="918">
        <v>2026</v>
      </c>
      <c r="B62" s="138"/>
      <c r="C62" s="227">
        <v>0</v>
      </c>
      <c r="D62" s="227">
        <v>0</v>
      </c>
      <c r="E62" s="231">
        <v>0</v>
      </c>
      <c r="F62" s="231">
        <v>0</v>
      </c>
      <c r="G62" s="231">
        <v>0</v>
      </c>
      <c r="H62" s="231">
        <v>0</v>
      </c>
      <c r="I62" s="231"/>
      <c r="J62" s="231"/>
      <c r="K62" s="231"/>
      <c r="L62" s="231"/>
      <c r="M62" s="231"/>
      <c r="N62" s="228"/>
      <c r="O62" s="238"/>
      <c r="P62" s="996">
        <v>0</v>
      </c>
      <c r="Q62" s="198">
        <v>0</v>
      </c>
      <c r="R62" s="73">
        <v>0</v>
      </c>
      <c r="S62" s="198"/>
      <c r="T62" s="199"/>
      <c r="U62" s="198"/>
      <c r="V62" s="199"/>
      <c r="W62" s="90"/>
      <c r="X62" s="68"/>
      <c r="Y62" s="1578"/>
      <c r="Z62" s="1473"/>
      <c r="AA62" s="1473"/>
      <c r="AB62" s="1473"/>
      <c r="AC62" s="1473"/>
      <c r="AD62" s="1473"/>
      <c r="AE62" s="1473"/>
      <c r="AF62" s="1473"/>
      <c r="AG62" s="1540"/>
    </row>
    <row r="63" spans="1:33" s="5" customFormat="1" ht="15" customHeight="1" thickBot="1" x14ac:dyDescent="0.3">
      <c r="A63" s="919" t="s">
        <v>220</v>
      </c>
      <c r="B63" s="139"/>
      <c r="C63" s="308">
        <v>0</v>
      </c>
      <c r="D63" s="308">
        <v>0</v>
      </c>
      <c r="E63" s="309">
        <v>0</v>
      </c>
      <c r="F63" s="309">
        <v>0</v>
      </c>
      <c r="G63" s="309">
        <v>0</v>
      </c>
      <c r="H63" s="309">
        <v>0</v>
      </c>
      <c r="I63" s="309"/>
      <c r="J63" s="309"/>
      <c r="K63" s="309"/>
      <c r="L63" s="309"/>
      <c r="M63" s="309"/>
      <c r="N63" s="310"/>
      <c r="O63" s="79"/>
      <c r="P63" s="987">
        <v>0</v>
      </c>
      <c r="Q63" s="311">
        <v>0</v>
      </c>
      <c r="R63" s="975">
        <v>0</v>
      </c>
      <c r="S63" s="311"/>
      <c r="T63" s="975"/>
      <c r="U63" s="311"/>
      <c r="V63" s="975"/>
      <c r="W63" s="76"/>
      <c r="X63" s="79"/>
      <c r="Y63" s="1578"/>
      <c r="Z63" s="1473"/>
      <c r="AA63" s="1473"/>
      <c r="AB63" s="1473"/>
      <c r="AC63" s="1473"/>
      <c r="AD63" s="1473"/>
      <c r="AE63" s="1473"/>
      <c r="AF63" s="1473"/>
      <c r="AG63" s="1540"/>
    </row>
    <row r="64" spans="1:33" s="5" customFormat="1" ht="11" thickBot="1" x14ac:dyDescent="0.3">
      <c r="A64" s="917">
        <v>2025</v>
      </c>
      <c r="B64" s="136" t="s">
        <v>18</v>
      </c>
      <c r="C64" s="246">
        <v>2.8699819104319626E-3</v>
      </c>
      <c r="D64" s="246">
        <v>2.4066369820998513E-3</v>
      </c>
      <c r="E64" s="247">
        <v>2.6995840992420097E-3</v>
      </c>
      <c r="F64" s="247">
        <v>2.2793028256238722E-3</v>
      </c>
      <c r="G64" s="247">
        <v>2.1887477440694454E-3</v>
      </c>
      <c r="H64" s="247">
        <v>2.7058686790344304E-3</v>
      </c>
      <c r="I64" s="247">
        <v>3.1392190219936248E-3</v>
      </c>
      <c r="J64" s="247">
        <v>3.0393084864300266E-3</v>
      </c>
      <c r="K64" s="247">
        <v>3.0280248090754536E-3</v>
      </c>
      <c r="L64" s="247">
        <v>3.0165983003619611E-3</v>
      </c>
      <c r="M64" s="247">
        <v>2.9487534048756006E-3</v>
      </c>
      <c r="N64" s="248">
        <v>3.0643753899202504E-3</v>
      </c>
      <c r="O64" s="238"/>
      <c r="P64" s="991">
        <v>7.9762029917738245E-3</v>
      </c>
      <c r="Q64" s="312">
        <v>7.1739192487277484E-3</v>
      </c>
      <c r="R64" s="67">
        <v>1.5150122240501572E-2</v>
      </c>
      <c r="S64" s="312">
        <v>9.2065523174991049E-3</v>
      </c>
      <c r="T64" s="497">
        <v>2.4356674558000675E-2</v>
      </c>
      <c r="U64" s="312">
        <v>9.0297270951578117E-3</v>
      </c>
      <c r="V64" s="497">
        <v>3.3386401653158489E-2</v>
      </c>
      <c r="W64" s="794"/>
      <c r="X64" s="68"/>
      <c r="Y64" s="1577" t="s">
        <v>18</v>
      </c>
      <c r="Z64" s="1473">
        <v>4.2567769030973687E-2</v>
      </c>
      <c r="AA64" s="1473">
        <v>3.816078969080159E-2</v>
      </c>
      <c r="AB64" s="1473">
        <v>3.8572261221825138E-2</v>
      </c>
      <c r="AC64" s="1473">
        <v>3.493284337427098E-2</v>
      </c>
      <c r="AD64" s="1473">
        <v>3.4288919937977294E-2</v>
      </c>
      <c r="AE64" s="1473">
        <v>3.2174452258984965E-2</v>
      </c>
      <c r="AF64" s="1503">
        <v>3.3386401653158489E-2</v>
      </c>
      <c r="AG64" s="1540">
        <v>3.7668066092254232E-2</v>
      </c>
    </row>
    <row r="65" spans="1:33" s="5" customFormat="1" ht="15" customHeight="1" thickBot="1" x14ac:dyDescent="0.3">
      <c r="A65" s="918">
        <v>2026</v>
      </c>
      <c r="B65" s="138"/>
      <c r="C65" s="249">
        <v>2.8119209980744979E-3</v>
      </c>
      <c r="D65" s="249">
        <v>2.5523962959025396E-3</v>
      </c>
      <c r="E65" s="250">
        <v>2.8781946057684785E-3</v>
      </c>
      <c r="F65" s="250">
        <v>2.8249182873840571E-3</v>
      </c>
      <c r="G65" s="250">
        <v>2.539327102941271E-3</v>
      </c>
      <c r="H65" s="250">
        <v>2.7058686790344304E-3</v>
      </c>
      <c r="I65" s="250"/>
      <c r="J65" s="250"/>
      <c r="K65" s="250"/>
      <c r="L65" s="250"/>
      <c r="M65" s="250"/>
      <c r="N65" s="251"/>
      <c r="O65" s="238"/>
      <c r="P65" s="992">
        <v>8.2425118997455152E-3</v>
      </c>
      <c r="Q65" s="313">
        <v>8.0701140693597573E-3</v>
      </c>
      <c r="R65" s="73">
        <v>1.6312625969105272E-2</v>
      </c>
      <c r="S65" s="313"/>
      <c r="T65" s="444"/>
      <c r="U65" s="313"/>
      <c r="V65" s="444"/>
      <c r="W65" s="794"/>
      <c r="X65" s="68"/>
      <c r="Y65" s="1578"/>
      <c r="Z65" s="1473"/>
      <c r="AA65" s="1473"/>
      <c r="AB65" s="1473"/>
      <c r="AC65" s="1473"/>
      <c r="AD65" s="1473"/>
      <c r="AE65" s="1473"/>
      <c r="AF65" s="1503"/>
      <c r="AG65" s="1540"/>
    </row>
    <row r="66" spans="1:33" s="5" customFormat="1" ht="15" customHeight="1" thickBot="1" x14ac:dyDescent="0.3">
      <c r="A66" s="919" t="s">
        <v>220</v>
      </c>
      <c r="B66" s="139"/>
      <c r="C66" s="308">
        <v>-2.0230410563363426E-2</v>
      </c>
      <c r="D66" s="308">
        <v>6.0565558863601307E-2</v>
      </c>
      <c r="E66" s="309">
        <v>6.6162230906834554E-2</v>
      </c>
      <c r="F66" s="309">
        <v>0.23937822373858705</v>
      </c>
      <c r="G66" s="309">
        <v>0.16017348724709976</v>
      </c>
      <c r="H66" s="309">
        <v>0</v>
      </c>
      <c r="I66" s="309"/>
      <c r="J66" s="309"/>
      <c r="K66" s="309"/>
      <c r="L66" s="309"/>
      <c r="M66" s="309"/>
      <c r="N66" s="310"/>
      <c r="O66" s="79"/>
      <c r="P66" s="990">
        <v>3.3387930102373987E-2</v>
      </c>
      <c r="Q66" s="78">
        <v>0.12492401845629132</v>
      </c>
      <c r="R66" s="129">
        <v>7.6732300251407981E-2</v>
      </c>
      <c r="S66" s="78"/>
      <c r="T66" s="129"/>
      <c r="U66" s="78"/>
      <c r="V66" s="129"/>
      <c r="W66" s="797"/>
      <c r="X66" s="79"/>
      <c r="Y66" s="1578"/>
      <c r="Z66" s="1473"/>
      <c r="AA66" s="1473"/>
      <c r="AB66" s="1473"/>
      <c r="AC66" s="1473"/>
      <c r="AD66" s="1473"/>
      <c r="AE66" s="1473"/>
      <c r="AF66" s="1503"/>
      <c r="AG66" s="1540"/>
    </row>
    <row r="67" spans="1:33" s="5" customFormat="1" ht="11" thickBot="1" x14ac:dyDescent="0.3">
      <c r="A67" s="917">
        <v>2025</v>
      </c>
      <c r="B67" s="136" t="s">
        <v>20</v>
      </c>
      <c r="C67" s="240">
        <v>5.2958066896801173E-2</v>
      </c>
      <c r="D67" s="240">
        <v>4.4135276790877469E-2</v>
      </c>
      <c r="E67" s="241">
        <v>3.7636243465230555E-2</v>
      </c>
      <c r="F67" s="241">
        <v>2.2847804063044271E-2</v>
      </c>
      <c r="G67" s="241">
        <v>1.7801790879759517E-2</v>
      </c>
      <c r="H67" s="241">
        <v>1.5920282104444041E-2</v>
      </c>
      <c r="I67" s="241">
        <v>1.7076381005636267E-2</v>
      </c>
      <c r="J67" s="241">
        <v>1.4816599048162642E-2</v>
      </c>
      <c r="K67" s="241">
        <v>1.9132982700968259E-2</v>
      </c>
      <c r="L67" s="241">
        <v>2.6550127614039753E-2</v>
      </c>
      <c r="M67" s="241">
        <v>3.7668903698272464E-2</v>
      </c>
      <c r="N67" s="242">
        <v>4.3336767087201182E-2</v>
      </c>
      <c r="O67" s="238"/>
      <c r="P67" s="985">
        <v>0.1347295871529092</v>
      </c>
      <c r="Q67" s="65">
        <v>5.6569877047247835E-2</v>
      </c>
      <c r="R67" s="67">
        <v>0.19129946420015703</v>
      </c>
      <c r="S67" s="65">
        <v>5.1025962754767173E-2</v>
      </c>
      <c r="T67" s="67">
        <v>0.24232542695492421</v>
      </c>
      <c r="U67" s="65">
        <v>0.1075557983995134</v>
      </c>
      <c r="V67" s="67">
        <v>0.34988122535443761</v>
      </c>
      <c r="W67" s="63"/>
      <c r="X67" s="68"/>
      <c r="Y67" s="1577" t="s">
        <v>20</v>
      </c>
      <c r="Z67" s="1473">
        <v>0.54061327338211984</v>
      </c>
      <c r="AA67" s="1473">
        <v>0.40083520028326131</v>
      </c>
      <c r="AB67" s="1473">
        <v>0.33791267723891039</v>
      </c>
      <c r="AC67" s="1473">
        <v>0.43665409240397102</v>
      </c>
      <c r="AD67" s="1473">
        <v>0.48314115592766371</v>
      </c>
      <c r="AE67" s="1473">
        <v>0.35205637206097296</v>
      </c>
      <c r="AF67" s="1502">
        <v>0.34988122535443761</v>
      </c>
      <c r="AG67" s="1540">
        <v>-6.1784045941330988E-3</v>
      </c>
    </row>
    <row r="68" spans="1:33" s="5" customFormat="1" ht="15" customHeight="1" thickBot="1" x14ac:dyDescent="0.3">
      <c r="A68" s="918">
        <v>2026</v>
      </c>
      <c r="B68" s="138"/>
      <c r="C68" s="243">
        <v>5.2850760845226274E-2</v>
      </c>
      <c r="D68" s="243">
        <v>3.6162642360822346E-2</v>
      </c>
      <c r="E68" s="244">
        <v>3.4219616970938754E-2</v>
      </c>
      <c r="F68" s="244">
        <v>2.3385679911731409E-2</v>
      </c>
      <c r="G68" s="244">
        <v>1.84444338316073E-2</v>
      </c>
      <c r="H68" s="244">
        <v>1.623828358332103E-2</v>
      </c>
      <c r="I68" s="244"/>
      <c r="J68" s="244"/>
      <c r="K68" s="244"/>
      <c r="L68" s="244"/>
      <c r="M68" s="244"/>
      <c r="N68" s="245"/>
      <c r="O68" s="238"/>
      <c r="P68" s="986">
        <v>0.12323302017698737</v>
      </c>
      <c r="Q68" s="74">
        <v>5.8068397326659742E-2</v>
      </c>
      <c r="R68" s="73">
        <v>0.18130141750364712</v>
      </c>
      <c r="S68" s="74"/>
      <c r="T68" s="73"/>
      <c r="U68" s="74"/>
      <c r="V68" s="73"/>
      <c r="W68" s="63"/>
      <c r="X68" s="68"/>
      <c r="Y68" s="1578"/>
      <c r="Z68" s="1473"/>
      <c r="AA68" s="1473"/>
      <c r="AB68" s="1473"/>
      <c r="AC68" s="1473"/>
      <c r="AD68" s="1473"/>
      <c r="AE68" s="1473"/>
      <c r="AF68" s="1502"/>
      <c r="AG68" s="1540"/>
    </row>
    <row r="69" spans="1:33" s="5" customFormat="1" ht="15" customHeight="1" thickBot="1" x14ac:dyDescent="0.3">
      <c r="A69" s="919" t="s">
        <v>220</v>
      </c>
      <c r="B69" s="139"/>
      <c r="C69" s="200">
        <v>-2.0262456290937652E-3</v>
      </c>
      <c r="D69" s="200">
        <v>-0.18064086168148888</v>
      </c>
      <c r="E69" s="201">
        <v>-9.0780220864714586E-2</v>
      </c>
      <c r="F69" s="201">
        <v>2.3541686859838679E-2</v>
      </c>
      <c r="G69" s="201">
        <v>3.6099904565133553E-2</v>
      </c>
      <c r="H69" s="201">
        <v>1.9974613313429947E-2</v>
      </c>
      <c r="I69" s="201"/>
      <c r="J69" s="201"/>
      <c r="K69" s="201"/>
      <c r="L69" s="201"/>
      <c r="M69" s="201"/>
      <c r="N69" s="202"/>
      <c r="O69" s="79"/>
      <c r="P69" s="990">
        <v>-8.5330677684582995E-2</v>
      </c>
      <c r="Q69" s="78">
        <v>2.6489721343398439E-2</v>
      </c>
      <c r="R69" s="129">
        <v>-5.2263851016586947E-2</v>
      </c>
      <c r="S69" s="78"/>
      <c r="T69" s="129"/>
      <c r="U69" s="78"/>
      <c r="V69" s="129"/>
      <c r="W69" s="797"/>
      <c r="X69" s="79"/>
      <c r="Y69" s="1578"/>
      <c r="Z69" s="1473"/>
      <c r="AA69" s="1473"/>
      <c r="AB69" s="1473"/>
      <c r="AC69" s="1473"/>
      <c r="AD69" s="1473"/>
      <c r="AE69" s="1473"/>
      <c r="AF69" s="1502"/>
      <c r="AG69" s="1540"/>
    </row>
    <row r="70" spans="1:33" s="5" customFormat="1" ht="11" thickBot="1" x14ac:dyDescent="0.3">
      <c r="A70" s="917">
        <v>2025</v>
      </c>
      <c r="B70" s="138" t="s">
        <v>232</v>
      </c>
      <c r="C70" s="232">
        <v>0</v>
      </c>
      <c r="D70" s="232">
        <v>0</v>
      </c>
      <c r="E70" s="233">
        <v>0</v>
      </c>
      <c r="F70" s="233">
        <v>0</v>
      </c>
      <c r="G70" s="233">
        <v>0</v>
      </c>
      <c r="H70" s="233">
        <v>0</v>
      </c>
      <c r="I70" s="233">
        <v>0</v>
      </c>
      <c r="J70" s="233">
        <v>0</v>
      </c>
      <c r="K70" s="233">
        <v>0</v>
      </c>
      <c r="L70" s="233">
        <v>0</v>
      </c>
      <c r="M70" s="233">
        <v>0</v>
      </c>
      <c r="N70" s="234">
        <v>0</v>
      </c>
      <c r="O70" s="226"/>
      <c r="P70" s="995">
        <v>0</v>
      </c>
      <c r="Q70" s="191">
        <v>0</v>
      </c>
      <c r="R70" s="67">
        <v>0</v>
      </c>
      <c r="S70" s="191">
        <v>0</v>
      </c>
      <c r="T70" s="194">
        <v>0</v>
      </c>
      <c r="U70" s="191">
        <v>0</v>
      </c>
      <c r="V70" s="194">
        <v>0</v>
      </c>
      <c r="W70" s="90"/>
      <c r="X70" s="68"/>
      <c r="Y70" s="1577" t="s">
        <v>232</v>
      </c>
      <c r="Z70" s="1473">
        <v>0</v>
      </c>
      <c r="AA70" s="1473">
        <v>0</v>
      </c>
      <c r="AB70" s="1473">
        <v>0</v>
      </c>
      <c r="AC70" s="1473">
        <v>0</v>
      </c>
      <c r="AD70" s="1473">
        <v>0</v>
      </c>
      <c r="AE70" s="1473">
        <v>0</v>
      </c>
      <c r="AF70" s="1473">
        <v>0</v>
      </c>
      <c r="AG70" s="1540">
        <v>0</v>
      </c>
    </row>
    <row r="71" spans="1:33" s="5" customFormat="1" ht="15" customHeight="1" thickBot="1" x14ac:dyDescent="0.3">
      <c r="A71" s="918">
        <v>2026</v>
      </c>
      <c r="B71" s="138"/>
      <c r="C71" s="227">
        <v>0</v>
      </c>
      <c r="D71" s="227">
        <v>0</v>
      </c>
      <c r="E71" s="231">
        <v>0</v>
      </c>
      <c r="F71" s="231">
        <v>0</v>
      </c>
      <c r="G71" s="231">
        <v>0</v>
      </c>
      <c r="H71" s="231">
        <v>0</v>
      </c>
      <c r="I71" s="231"/>
      <c r="J71" s="231"/>
      <c r="K71" s="231"/>
      <c r="L71" s="231"/>
      <c r="M71" s="231"/>
      <c r="N71" s="228"/>
      <c r="O71" s="238"/>
      <c r="P71" s="996">
        <v>0</v>
      </c>
      <c r="Q71" s="198">
        <v>0</v>
      </c>
      <c r="R71" s="73">
        <v>0</v>
      </c>
      <c r="S71" s="198"/>
      <c r="T71" s="199"/>
      <c r="U71" s="198"/>
      <c r="V71" s="199"/>
      <c r="W71" s="90"/>
      <c r="X71" s="68"/>
      <c r="Y71" s="1578"/>
      <c r="Z71" s="1473"/>
      <c r="AA71" s="1473"/>
      <c r="AB71" s="1473"/>
      <c r="AC71" s="1473"/>
      <c r="AD71" s="1473"/>
      <c r="AE71" s="1473"/>
      <c r="AF71" s="1473"/>
      <c r="AG71" s="1540"/>
    </row>
    <row r="72" spans="1:33" s="5" customFormat="1" ht="15" customHeight="1" thickBot="1" x14ac:dyDescent="0.3">
      <c r="A72" s="919" t="s">
        <v>220</v>
      </c>
      <c r="B72" s="139"/>
      <c r="C72" s="308">
        <v>0</v>
      </c>
      <c r="D72" s="308">
        <v>0</v>
      </c>
      <c r="E72" s="309">
        <v>0</v>
      </c>
      <c r="F72" s="309">
        <v>0</v>
      </c>
      <c r="G72" s="309">
        <v>0</v>
      </c>
      <c r="H72" s="309">
        <v>0</v>
      </c>
      <c r="I72" s="309"/>
      <c r="J72" s="309"/>
      <c r="K72" s="309"/>
      <c r="L72" s="309"/>
      <c r="M72" s="309"/>
      <c r="N72" s="310"/>
      <c r="O72" s="79"/>
      <c r="P72" s="987">
        <v>0</v>
      </c>
      <c r="Q72" s="311">
        <v>0</v>
      </c>
      <c r="R72" s="975">
        <v>0</v>
      </c>
      <c r="S72" s="311"/>
      <c r="T72" s="975"/>
      <c r="U72" s="311"/>
      <c r="V72" s="975"/>
      <c r="W72" s="76"/>
      <c r="X72" s="79"/>
      <c r="Y72" s="1578"/>
      <c r="Z72" s="1473"/>
      <c r="AA72" s="1473"/>
      <c r="AB72" s="1473"/>
      <c r="AC72" s="1473"/>
      <c r="AD72" s="1473"/>
      <c r="AE72" s="1473"/>
      <c r="AF72" s="1473"/>
      <c r="AG72" s="1540"/>
    </row>
    <row r="73" spans="1:33" s="5" customFormat="1" ht="11" thickBot="1" x14ac:dyDescent="0.3">
      <c r="A73" s="917">
        <v>2025</v>
      </c>
      <c r="B73" s="138" t="s">
        <v>233</v>
      </c>
      <c r="C73" s="235">
        <v>0.5906039593384097</v>
      </c>
      <c r="D73" s="235">
        <v>0.5906039593384097</v>
      </c>
      <c r="E73" s="236">
        <v>0.5906039593384097</v>
      </c>
      <c r="F73" s="236">
        <v>0.5906039593384097</v>
      </c>
      <c r="G73" s="236">
        <v>0.5906039593384097</v>
      </c>
      <c r="H73" s="236">
        <v>0.5906039593384097</v>
      </c>
      <c r="I73" s="236">
        <v>0.5906039593384097</v>
      </c>
      <c r="J73" s="236">
        <v>0.5906039593384097</v>
      </c>
      <c r="K73" s="236">
        <v>0.5906039593384097</v>
      </c>
      <c r="L73" s="236">
        <v>0.5906039593384097</v>
      </c>
      <c r="M73" s="236">
        <v>0.5906039593384097</v>
      </c>
      <c r="N73" s="237">
        <v>0.5906039593384097</v>
      </c>
      <c r="O73" s="238"/>
      <c r="P73" s="985">
        <v>1.771811878015229</v>
      </c>
      <c r="Q73" s="65">
        <v>1.771811878015229</v>
      </c>
      <c r="R73" s="67">
        <v>3.543623756030458</v>
      </c>
      <c r="S73" s="65">
        <v>1.771811878015229</v>
      </c>
      <c r="T73" s="67">
        <v>5.315435634045687</v>
      </c>
      <c r="U73" s="65">
        <v>1.771811878015229</v>
      </c>
      <c r="V73" s="67">
        <v>7.087247512060916</v>
      </c>
      <c r="W73" s="63"/>
      <c r="X73" s="68"/>
      <c r="Y73" s="1577" t="s">
        <v>233</v>
      </c>
      <c r="Z73" s="1473">
        <v>7.0444473710138489</v>
      </c>
      <c r="AA73" s="1473">
        <v>7.0894650348272599</v>
      </c>
      <c r="AB73" s="1473">
        <v>7.0838775554053823</v>
      </c>
      <c r="AC73" s="1473">
        <v>7.0782325065822</v>
      </c>
      <c r="AD73" s="1473">
        <v>7.082740009321558</v>
      </c>
      <c r="AE73" s="1473">
        <v>7.0872475120609151</v>
      </c>
      <c r="AF73" s="1502">
        <v>7.087247512060916</v>
      </c>
      <c r="AG73" s="1540">
        <v>1.2532064361921092E-16</v>
      </c>
    </row>
    <row r="74" spans="1:33" s="5" customFormat="1" ht="15" customHeight="1" thickBot="1" x14ac:dyDescent="0.3">
      <c r="A74" s="918">
        <v>2026</v>
      </c>
      <c r="B74" s="138"/>
      <c r="C74" s="277">
        <v>0.5906039593384097</v>
      </c>
      <c r="D74" s="277">
        <v>0.5906039593384097</v>
      </c>
      <c r="E74" s="281">
        <v>0.5906039593384097</v>
      </c>
      <c r="F74" s="281">
        <v>0.5906039593384097</v>
      </c>
      <c r="G74" s="281">
        <v>0.5906039593384097</v>
      </c>
      <c r="H74" s="281">
        <v>0.5906039593384097</v>
      </c>
      <c r="I74" s="281"/>
      <c r="J74" s="281"/>
      <c r="K74" s="281"/>
      <c r="L74" s="281"/>
      <c r="M74" s="281"/>
      <c r="N74" s="278"/>
      <c r="O74" s="238"/>
      <c r="P74" s="986">
        <v>1.771811878015229</v>
      </c>
      <c r="Q74" s="74">
        <v>1.771811878015229</v>
      </c>
      <c r="R74" s="73">
        <v>3.543623756030458</v>
      </c>
      <c r="S74" s="74"/>
      <c r="T74" s="73"/>
      <c r="U74" s="74"/>
      <c r="V74" s="73"/>
      <c r="W74" s="63"/>
      <c r="X74" s="68"/>
      <c r="Y74" s="1578"/>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502"/>
      <c r="AG75" s="1540"/>
    </row>
    <row r="76" spans="1:33" s="5" customFormat="1" ht="11" thickBot="1" x14ac:dyDescent="0.3">
      <c r="A76" s="1010">
        <v>2025</v>
      </c>
      <c r="B76" s="923" t="s">
        <v>234</v>
      </c>
      <c r="C76" s="924">
        <v>3.4486369026310477</v>
      </c>
      <c r="D76" s="924">
        <v>3.0644841390540236</v>
      </c>
      <c r="E76" s="925">
        <v>2.7688395731933926</v>
      </c>
      <c r="F76" s="925">
        <v>2.161826213149824</v>
      </c>
      <c r="G76" s="925">
        <v>1.9860484569593093</v>
      </c>
      <c r="H76" s="925">
        <v>2.1060166993273564</v>
      </c>
      <c r="I76" s="925">
        <v>2.2110533467793831</v>
      </c>
      <c r="J76" s="925">
        <v>2.1614053740381425</v>
      </c>
      <c r="K76" s="925">
        <v>2.1088963864053563</v>
      </c>
      <c r="L76" s="925">
        <v>2.4410693759988593</v>
      </c>
      <c r="M76" s="925">
        <v>2.8420238175580694</v>
      </c>
      <c r="N76" s="926">
        <v>3.0558734981256834</v>
      </c>
      <c r="O76" s="63"/>
      <c r="P76" s="957">
        <v>9.2819606148784626</v>
      </c>
      <c r="Q76" s="957">
        <v>6.2538913694364906</v>
      </c>
      <c r="R76" s="957">
        <v>15.535851984314952</v>
      </c>
      <c r="S76" s="957">
        <v>6.4813551072228819</v>
      </c>
      <c r="T76" s="957">
        <v>22.017207091537834</v>
      </c>
      <c r="U76" s="957">
        <v>8.3389666916826126</v>
      </c>
      <c r="V76" s="957">
        <v>30.356173783220449</v>
      </c>
      <c r="W76" s="63"/>
      <c r="X76" s="63"/>
      <c r="Y76" s="1518" t="s">
        <v>234</v>
      </c>
      <c r="Z76" s="1482">
        <v>44.400490061425984</v>
      </c>
      <c r="AA76" s="1482">
        <v>39.439432042948653</v>
      </c>
      <c r="AB76" s="1482">
        <v>41.54158223024433</v>
      </c>
      <c r="AC76" s="1482">
        <v>43.231514293016303</v>
      </c>
      <c r="AD76" s="1482">
        <v>35.475941442266276</v>
      </c>
      <c r="AE76" s="1482">
        <v>30.166835417636722</v>
      </c>
      <c r="AF76" s="1482">
        <v>30.356173783220445</v>
      </c>
      <c r="AG76" s="1562">
        <v>6.2763747990956971E-3</v>
      </c>
    </row>
    <row r="77" spans="1:33" s="5" customFormat="1" ht="15.75" customHeight="1" thickBot="1" x14ac:dyDescent="0.3">
      <c r="A77" s="1011">
        <v>2026</v>
      </c>
      <c r="B77" s="927"/>
      <c r="C77" s="928">
        <v>3.6866123292730433</v>
      </c>
      <c r="D77" s="928">
        <v>2.5209424482410161</v>
      </c>
      <c r="E77" s="929">
        <v>2.557450422230747</v>
      </c>
      <c r="F77" s="929">
        <v>2.2728576373218079</v>
      </c>
      <c r="G77" s="929">
        <v>2.0467366324456844</v>
      </c>
      <c r="H77" s="929">
        <v>2.2942697184617584</v>
      </c>
      <c r="I77" s="929"/>
      <c r="J77" s="929"/>
      <c r="K77" s="929"/>
      <c r="L77" s="929"/>
      <c r="M77" s="929"/>
      <c r="N77" s="930"/>
      <c r="O77" s="63"/>
      <c r="P77" s="959">
        <v>8.765005199744806</v>
      </c>
      <c r="Q77" s="959">
        <v>6.6138639882292516</v>
      </c>
      <c r="R77" s="959">
        <v>15.378869187974058</v>
      </c>
      <c r="S77" s="959"/>
      <c r="T77" s="959"/>
      <c r="U77" s="959"/>
      <c r="V77" s="959"/>
      <c r="W77" s="63"/>
      <c r="X77" s="63"/>
      <c r="Y77" s="1519"/>
      <c r="Z77" s="1482"/>
      <c r="AA77" s="1482"/>
      <c r="AB77" s="1482"/>
      <c r="AC77" s="1482"/>
      <c r="AD77" s="1482"/>
      <c r="AE77" s="1482"/>
      <c r="AF77" s="1482"/>
      <c r="AG77" s="1562"/>
    </row>
    <row r="78" spans="1:33" s="5" customFormat="1" ht="16.5" customHeight="1" thickBot="1" x14ac:dyDescent="0.3">
      <c r="A78" s="1012" t="s">
        <v>220</v>
      </c>
      <c r="B78" s="931"/>
      <c r="C78" s="932">
        <v>6.900564871310122E-2</v>
      </c>
      <c r="D78" s="932">
        <v>-0.17736808746570754</v>
      </c>
      <c r="E78" s="933">
        <v>-7.634575618219859E-2</v>
      </c>
      <c r="F78" s="933">
        <v>5.1360013814528066E-2</v>
      </c>
      <c r="G78" s="933">
        <v>3.0557248124393803E-2</v>
      </c>
      <c r="H78" s="933">
        <v>8.9388189179377575E-2</v>
      </c>
      <c r="I78" s="933"/>
      <c r="J78" s="933"/>
      <c r="K78" s="933"/>
      <c r="L78" s="933"/>
      <c r="M78" s="933"/>
      <c r="N78" s="934"/>
      <c r="O78" s="76"/>
      <c r="P78" s="960">
        <v>-5.569463571144722E-2</v>
      </c>
      <c r="Q78" s="960">
        <v>5.7559781187116535E-2</v>
      </c>
      <c r="R78" s="960">
        <v>-1.0104550204223437E-2</v>
      </c>
      <c r="S78" s="960"/>
      <c r="T78" s="960"/>
      <c r="U78" s="960"/>
      <c r="V78" s="960"/>
      <c r="W78" s="797"/>
      <c r="X78" s="76"/>
      <c r="Y78" s="1519"/>
      <c r="Z78" s="1482"/>
      <c r="AA78" s="1482"/>
      <c r="AB78" s="1482"/>
      <c r="AC78" s="1482"/>
      <c r="AD78" s="1482"/>
      <c r="AE78" s="1482"/>
      <c r="AF78" s="1482"/>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4.5" thickBot="1" x14ac:dyDescent="0.35">
      <c r="B81" s="48" t="s">
        <v>528</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528</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5">
        <v>1.3435767262487139</v>
      </c>
      <c r="D82" s="235">
        <v>1.2080322338529332</v>
      </c>
      <c r="E82" s="236">
        <v>1.1237119227922574</v>
      </c>
      <c r="F82" s="236">
        <v>0.94417093788053574</v>
      </c>
      <c r="G82" s="236">
        <v>0.90077284169145111</v>
      </c>
      <c r="H82" s="236">
        <v>0.88525917943836496</v>
      </c>
      <c r="I82" s="236">
        <v>0.91942471467748632</v>
      </c>
      <c r="J82" s="236">
        <v>0.86246007946595971</v>
      </c>
      <c r="K82" s="236">
        <v>0.92530816874723121</v>
      </c>
      <c r="L82" s="235">
        <v>0.96270494282375718</v>
      </c>
      <c r="M82" s="235">
        <v>1.092701356047199</v>
      </c>
      <c r="N82" s="237">
        <v>1.2004643966772466</v>
      </c>
      <c r="O82" s="238"/>
      <c r="P82" s="65">
        <v>3.6753208828939044</v>
      </c>
      <c r="Q82" s="66">
        <v>2.7302029590103518</v>
      </c>
      <c r="R82" s="64">
        <v>6.4055238419042562</v>
      </c>
      <c r="S82" s="66">
        <v>2.707192962890677</v>
      </c>
      <c r="T82" s="64">
        <v>9.1127168047949336</v>
      </c>
      <c r="U82" s="65">
        <v>3.2558706955482029</v>
      </c>
      <c r="V82" s="67">
        <v>12.368587500343136</v>
      </c>
      <c r="W82" s="63"/>
      <c r="X82" s="68"/>
      <c r="Y82" s="1577" t="s">
        <v>24</v>
      </c>
      <c r="Z82" s="1473">
        <v>16.701247198186429</v>
      </c>
      <c r="AA82" s="1473">
        <v>15.835305132100242</v>
      </c>
      <c r="AB82" s="1473">
        <v>16.565122118983968</v>
      </c>
      <c r="AC82" s="1473">
        <v>14.694066497153674</v>
      </c>
      <c r="AD82" s="1473">
        <v>14.250988303894898</v>
      </c>
      <c r="AE82" s="1473">
        <v>13.697324305444347</v>
      </c>
      <c r="AF82" s="1502">
        <v>12.368587500343136</v>
      </c>
      <c r="AG82" s="1540">
        <v>-9.7007034036061451E-2</v>
      </c>
    </row>
    <row r="83" spans="1:33" s="5" customFormat="1" ht="15" customHeight="1" thickBot="1" x14ac:dyDescent="0.3">
      <c r="A83" s="1032">
        <v>2026</v>
      </c>
      <c r="B83" s="145"/>
      <c r="C83" s="277">
        <v>1.3056361287621159</v>
      </c>
      <c r="D83" s="277">
        <v>1.0912270590177913</v>
      </c>
      <c r="E83" s="281">
        <v>1.052685511190687</v>
      </c>
      <c r="F83" s="281">
        <v>0.92680971865657891</v>
      </c>
      <c r="G83" s="281">
        <v>0.85532061456032982</v>
      </c>
      <c r="H83" s="281">
        <v>0.87266989078590096</v>
      </c>
      <c r="I83" s="281"/>
      <c r="J83" s="281"/>
      <c r="K83" s="281"/>
      <c r="L83" s="281"/>
      <c r="M83" s="281"/>
      <c r="N83" s="278"/>
      <c r="O83" s="238"/>
      <c r="P83" s="74">
        <v>3.4495486989705939</v>
      </c>
      <c r="Q83" s="74">
        <v>2.6548002240028099</v>
      </c>
      <c r="R83" s="73">
        <v>6.1043489229734043</v>
      </c>
      <c r="S83" s="74"/>
      <c r="T83" s="73"/>
      <c r="U83" s="74"/>
      <c r="V83" s="73"/>
      <c r="W83" s="63"/>
      <c r="X83" s="68"/>
      <c r="Y83" s="1578"/>
      <c r="Z83" s="1473"/>
      <c r="AA83" s="1473"/>
      <c r="AB83" s="1473"/>
      <c r="AC83" s="1473"/>
      <c r="AD83" s="1473"/>
      <c r="AE83" s="1473"/>
      <c r="AF83" s="1502"/>
      <c r="AG83" s="1540"/>
    </row>
    <row r="84" spans="1:33" s="5" customFormat="1" ht="15" customHeight="1" thickBot="1" x14ac:dyDescent="0.3">
      <c r="A84" s="1033" t="s">
        <v>220</v>
      </c>
      <c r="B84" s="146"/>
      <c r="C84" s="200">
        <v>-2.8238504541924277E-2</v>
      </c>
      <c r="D84" s="200">
        <v>-9.669044547147565E-2</v>
      </c>
      <c r="E84" s="201">
        <v>-6.3206957371316597E-2</v>
      </c>
      <c r="F84" s="201">
        <v>-1.8387792429757587E-2</v>
      </c>
      <c r="G84" s="201">
        <v>-5.0459144667119531E-2</v>
      </c>
      <c r="H84" s="201">
        <v>-1.4221020176770183E-2</v>
      </c>
      <c r="I84" s="201"/>
      <c r="J84" s="201"/>
      <c r="K84" s="201"/>
      <c r="L84" s="201"/>
      <c r="M84" s="201"/>
      <c r="N84" s="202"/>
      <c r="O84" s="79"/>
      <c r="P84" s="78">
        <v>-6.1429244171338881E-2</v>
      </c>
      <c r="Q84" s="78">
        <v>-2.7617996222110173E-2</v>
      </c>
      <c r="R84" s="129">
        <v>-4.7017999833299753E-2</v>
      </c>
      <c r="S84" s="78"/>
      <c r="T84" s="129"/>
      <c r="U84" s="78"/>
      <c r="V84" s="129"/>
      <c r="W84" s="797"/>
      <c r="X84" s="79"/>
      <c r="Y84" s="1578"/>
      <c r="Z84" s="1473"/>
      <c r="AA84" s="1473"/>
      <c r="AB84" s="1473"/>
      <c r="AC84" s="1473"/>
      <c r="AD84" s="1473"/>
      <c r="AE84" s="1473"/>
      <c r="AF84" s="1502"/>
      <c r="AG84" s="1540"/>
    </row>
    <row r="85" spans="1:33" s="5" customFormat="1" ht="11" thickBot="1" x14ac:dyDescent="0.3">
      <c r="A85" s="1031">
        <v>2025</v>
      </c>
      <c r="B85" s="144" t="s">
        <v>26</v>
      </c>
      <c r="C85" s="235">
        <v>0.2483015937216185</v>
      </c>
      <c r="D85" s="235">
        <v>0.26621498611407735</v>
      </c>
      <c r="E85" s="236">
        <v>0.36162817920944507</v>
      </c>
      <c r="F85" s="236">
        <v>0.42558155171129897</v>
      </c>
      <c r="G85" s="236">
        <v>0.38707069253996157</v>
      </c>
      <c r="H85" s="236">
        <v>0.46508542084811788</v>
      </c>
      <c r="I85" s="236">
        <v>0.45526541720130137</v>
      </c>
      <c r="J85" s="236">
        <v>0.33595840161893842</v>
      </c>
      <c r="K85" s="236">
        <v>0.42883044912921187</v>
      </c>
      <c r="L85" s="236">
        <v>0.46360007720880142</v>
      </c>
      <c r="M85" s="236">
        <v>0.3043142132968833</v>
      </c>
      <c r="N85" s="237">
        <v>0.28308369427077051</v>
      </c>
      <c r="O85" s="238"/>
      <c r="P85" s="65">
        <v>0.876144759045141</v>
      </c>
      <c r="Q85" s="66">
        <v>1.2777376650993784</v>
      </c>
      <c r="R85" s="64">
        <v>2.1538824241445194</v>
      </c>
      <c r="S85" s="66">
        <v>1.2200542679494517</v>
      </c>
      <c r="T85" s="64">
        <v>3.3739366920939711</v>
      </c>
      <c r="U85" s="65">
        <v>1.0509979847764552</v>
      </c>
      <c r="V85" s="67">
        <v>4.4249346768704267</v>
      </c>
      <c r="W85" s="63"/>
      <c r="X85" s="68"/>
      <c r="Y85" s="1577" t="s">
        <v>26</v>
      </c>
      <c r="Z85" s="1473">
        <v>4.6048499873150925</v>
      </c>
      <c r="AA85" s="1473">
        <v>4.4050446317317355</v>
      </c>
      <c r="AB85" s="1473">
        <v>4.5499813058952556</v>
      </c>
      <c r="AC85" s="1473">
        <v>4.8258932302322828</v>
      </c>
      <c r="AD85" s="1473">
        <v>4.3590766615015299</v>
      </c>
      <c r="AE85" s="1473">
        <v>4.4170100355374036</v>
      </c>
      <c r="AF85" s="1502">
        <v>4.4249346768704267</v>
      </c>
      <c r="AG85" s="1540">
        <v>1.794118933229684E-3</v>
      </c>
    </row>
    <row r="86" spans="1:33" s="5" customFormat="1" ht="15" customHeight="1" thickBot="1" x14ac:dyDescent="0.3">
      <c r="A86" s="1032">
        <v>2026</v>
      </c>
      <c r="B86" s="145"/>
      <c r="C86" s="277">
        <v>0.23188274849660995</v>
      </c>
      <c r="D86" s="277">
        <v>0.23185951006066019</v>
      </c>
      <c r="E86" s="281">
        <v>0.38485257139467499</v>
      </c>
      <c r="F86" s="281">
        <v>0.38327871443787509</v>
      </c>
      <c r="G86" s="281">
        <v>0.36083538068036053</v>
      </c>
      <c r="H86" s="281">
        <v>0.44998866350822703</v>
      </c>
      <c r="I86" s="281"/>
      <c r="J86" s="281"/>
      <c r="K86" s="281"/>
      <c r="L86" s="281"/>
      <c r="M86" s="281"/>
      <c r="N86" s="278"/>
      <c r="O86" s="238"/>
      <c r="P86" s="74">
        <v>0.84859482995194513</v>
      </c>
      <c r="Q86" s="74">
        <v>1.1941027586264628</v>
      </c>
      <c r="R86" s="73">
        <v>2.0426975885784078</v>
      </c>
      <c r="S86" s="74"/>
      <c r="T86" s="73"/>
      <c r="U86" s="74"/>
      <c r="V86" s="73"/>
      <c r="W86" s="63"/>
      <c r="X86" s="68"/>
      <c r="Y86" s="1578"/>
      <c r="Z86" s="1473"/>
      <c r="AA86" s="1473"/>
      <c r="AB86" s="1473"/>
      <c r="AC86" s="1473"/>
      <c r="AD86" s="1473"/>
      <c r="AE86" s="1473"/>
      <c r="AF86" s="1502"/>
      <c r="AG86" s="1540"/>
    </row>
    <row r="87" spans="1:33" s="5" customFormat="1" ht="15" customHeight="1" thickBot="1" x14ac:dyDescent="0.3">
      <c r="A87" s="1033" t="s">
        <v>220</v>
      </c>
      <c r="B87" s="146"/>
      <c r="C87" s="200">
        <v>-6.6124606688656301E-2</v>
      </c>
      <c r="D87" s="200">
        <v>-0.12905162310695495</v>
      </c>
      <c r="E87" s="201">
        <v>6.4221743548859331E-2</v>
      </c>
      <c r="F87" s="201">
        <v>-9.9400072919797938E-2</v>
      </c>
      <c r="G87" s="201">
        <v>-6.7779122432247901E-2</v>
      </c>
      <c r="H87" s="201">
        <v>-3.2460181857261391E-2</v>
      </c>
      <c r="I87" s="201"/>
      <c r="J87" s="201"/>
      <c r="K87" s="201"/>
      <c r="L87" s="201"/>
      <c r="M87" s="201"/>
      <c r="N87" s="202"/>
      <c r="O87" s="79"/>
      <c r="P87" s="78">
        <v>-3.1444494541314073E-2</v>
      </c>
      <c r="Q87" s="78">
        <v>-6.5455459878308239E-2</v>
      </c>
      <c r="R87" s="129">
        <v>-5.1620661517896946E-2</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0.40703054811082834</v>
      </c>
      <c r="D88" s="235">
        <v>0.33575686561677248</v>
      </c>
      <c r="E88" s="236">
        <v>0.27426293013502667</v>
      </c>
      <c r="F88" s="236">
        <v>0.15751945746798326</v>
      </c>
      <c r="G88" s="236">
        <v>0.10700761645186251</v>
      </c>
      <c r="H88" s="236">
        <v>8.7662253818098404E-2</v>
      </c>
      <c r="I88" s="236">
        <v>8.2873283119803756E-2</v>
      </c>
      <c r="J88" s="236">
        <v>7.1820590749146235E-2</v>
      </c>
      <c r="K88" s="236">
        <v>0.10595999100424799</v>
      </c>
      <c r="L88" s="236">
        <v>0.17285510446449881</v>
      </c>
      <c r="M88" s="236">
        <v>0.26684770817090653</v>
      </c>
      <c r="N88" s="237">
        <v>0.3279340699675421</v>
      </c>
      <c r="O88" s="238"/>
      <c r="P88" s="65">
        <v>1.0170503438626275</v>
      </c>
      <c r="Q88" s="66">
        <v>0.35218932773794415</v>
      </c>
      <c r="R88" s="64">
        <v>1.3692396716005717</v>
      </c>
      <c r="S88" s="66">
        <v>0.26065386487319797</v>
      </c>
      <c r="T88" s="64">
        <v>1.6298935364737697</v>
      </c>
      <c r="U88" s="65">
        <v>0.76763688260294738</v>
      </c>
      <c r="V88" s="67">
        <v>2.397530419076717</v>
      </c>
      <c r="W88" s="63"/>
      <c r="X88" s="68"/>
      <c r="Y88" s="1577" t="s">
        <v>28</v>
      </c>
      <c r="Z88" s="1473">
        <v>2.4565114182355918</v>
      </c>
      <c r="AA88" s="1473">
        <v>2.9544392723752679</v>
      </c>
      <c r="AB88" s="1473">
        <v>3.235279894537709</v>
      </c>
      <c r="AC88" s="1473">
        <v>2.526377689801671</v>
      </c>
      <c r="AD88" s="1473">
        <v>2.3923439372004096</v>
      </c>
      <c r="AE88" s="1473">
        <v>2.4544831185323472</v>
      </c>
      <c r="AF88" s="1502">
        <v>2.397530419076717</v>
      </c>
      <c r="AG88" s="1540">
        <v>-2.3203540910757998E-2</v>
      </c>
    </row>
    <row r="89" spans="1:33" s="5" customFormat="1" ht="15" customHeight="1" thickBot="1" x14ac:dyDescent="0.3">
      <c r="A89" s="1032">
        <v>2026</v>
      </c>
      <c r="B89" s="145"/>
      <c r="C89" s="277">
        <v>0.38850857342174711</v>
      </c>
      <c r="D89" s="277">
        <v>0.271194497868599</v>
      </c>
      <c r="E89" s="281">
        <v>0.24660834286346497</v>
      </c>
      <c r="F89" s="281">
        <v>0.14831784839735182</v>
      </c>
      <c r="G89" s="281">
        <v>0.1017932059432136</v>
      </c>
      <c r="H89" s="281">
        <v>8.2042511960486383E-2</v>
      </c>
      <c r="I89" s="281"/>
      <c r="J89" s="281"/>
      <c r="K89" s="281"/>
      <c r="L89" s="281"/>
      <c r="M89" s="281"/>
      <c r="N89" s="278"/>
      <c r="O89" s="238"/>
      <c r="P89" s="74">
        <v>0.90631141415381111</v>
      </c>
      <c r="Q89" s="74">
        <v>0.33215356630105181</v>
      </c>
      <c r="R89" s="73">
        <v>1.2384649804548629</v>
      </c>
      <c r="S89" s="74"/>
      <c r="T89" s="73"/>
      <c r="U89" s="74"/>
      <c r="V89" s="73"/>
      <c r="W89" s="63"/>
      <c r="X89" s="68"/>
      <c r="Y89" s="1578"/>
      <c r="Z89" s="1473"/>
      <c r="AA89" s="1473"/>
      <c r="AB89" s="1473"/>
      <c r="AC89" s="1473"/>
      <c r="AD89" s="1473"/>
      <c r="AE89" s="1473"/>
      <c r="AF89" s="1502"/>
      <c r="AG89" s="1540"/>
    </row>
    <row r="90" spans="1:33" s="5" customFormat="1" ht="15" customHeight="1" thickBot="1" x14ac:dyDescent="0.3">
      <c r="A90" s="1033" t="s">
        <v>220</v>
      </c>
      <c r="B90" s="146"/>
      <c r="C90" s="200">
        <v>-4.5505121851537239E-2</v>
      </c>
      <c r="D90" s="200">
        <v>-0.19228904710429343</v>
      </c>
      <c r="E90" s="201">
        <v>-0.10083239196032302</v>
      </c>
      <c r="F90" s="201">
        <v>-5.8415698089245419E-2</v>
      </c>
      <c r="G90" s="201">
        <v>-4.8729339850258339E-2</v>
      </c>
      <c r="H90" s="201">
        <v>-6.4106746208843088E-2</v>
      </c>
      <c r="I90" s="201"/>
      <c r="J90" s="201"/>
      <c r="K90" s="201"/>
      <c r="L90" s="201"/>
      <c r="M90" s="201"/>
      <c r="N90" s="202"/>
      <c r="O90" s="79"/>
      <c r="P90" s="78">
        <v>-0.1088824465544587</v>
      </c>
      <c r="Q90" s="78">
        <v>-5.6889178231432622E-2</v>
      </c>
      <c r="R90" s="129">
        <v>-9.5508984919228823E-2</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5">
        <v>0.96110977612586457</v>
      </c>
      <c r="D91" s="235">
        <v>0.7840718596169759</v>
      </c>
      <c r="E91" s="236">
        <v>0.6517355550412699</v>
      </c>
      <c r="F91" s="236">
        <v>0.42140155594335804</v>
      </c>
      <c r="G91" s="236">
        <v>0.32239357919138084</v>
      </c>
      <c r="H91" s="236">
        <v>0.28455612146648401</v>
      </c>
      <c r="I91" s="236">
        <v>0.28845384850309042</v>
      </c>
      <c r="J91" s="236">
        <v>0.25917056517683079</v>
      </c>
      <c r="K91" s="236">
        <v>0.37749396557188369</v>
      </c>
      <c r="L91" s="236">
        <v>0.48826099624372249</v>
      </c>
      <c r="M91" s="236">
        <v>0.66890950157027707</v>
      </c>
      <c r="N91" s="237">
        <v>0.79722594604472363</v>
      </c>
      <c r="O91" s="238"/>
      <c r="P91" s="65">
        <v>2.3969171907841105</v>
      </c>
      <c r="Q91" s="66">
        <v>1.028351256601223</v>
      </c>
      <c r="R91" s="64">
        <v>3.4252684473853332</v>
      </c>
      <c r="S91" s="66">
        <v>0.92511837925180496</v>
      </c>
      <c r="T91" s="64">
        <v>4.3503868266371377</v>
      </c>
      <c r="U91" s="65">
        <v>1.9543964438587231</v>
      </c>
      <c r="V91" s="67">
        <v>6.3047832704958608</v>
      </c>
      <c r="W91" s="63"/>
      <c r="X91" s="68"/>
      <c r="Y91" s="1577" t="s">
        <v>235</v>
      </c>
      <c r="Z91" s="1473">
        <v>8.4130945637893699</v>
      </c>
      <c r="AA91" s="1473">
        <v>7.7039425793250018</v>
      </c>
      <c r="AB91" s="1473">
        <v>7.9070872075970646</v>
      </c>
      <c r="AC91" s="1473">
        <v>7.3377351736457612</v>
      </c>
      <c r="AD91" s="1473">
        <v>6.3452869893232942</v>
      </c>
      <c r="AE91" s="1473">
        <v>6.510232839838701</v>
      </c>
      <c r="AF91" s="1502">
        <v>6.3047832704958608</v>
      </c>
      <c r="AG91" s="1540">
        <v>-3.155794491490576E-2</v>
      </c>
    </row>
    <row r="92" spans="1:33" s="5" customFormat="1" ht="15" customHeight="1" thickBot="1" x14ac:dyDescent="0.3">
      <c r="A92" s="1032">
        <v>2026</v>
      </c>
      <c r="B92" s="145"/>
      <c r="C92" s="277">
        <v>0.95308689586936002</v>
      </c>
      <c r="D92" s="277">
        <v>0.62549794291470506</v>
      </c>
      <c r="E92" s="281">
        <v>0.57974565378549736</v>
      </c>
      <c r="F92" s="281">
        <v>0.41036381790480453</v>
      </c>
      <c r="G92" s="281">
        <v>0.31375387276368899</v>
      </c>
      <c r="H92" s="281">
        <v>0.28431969305280985</v>
      </c>
      <c r="I92" s="281"/>
      <c r="J92" s="281"/>
      <c r="K92" s="281"/>
      <c r="L92" s="281"/>
      <c r="M92" s="281"/>
      <c r="N92" s="278"/>
      <c r="O92" s="238"/>
      <c r="P92" s="74">
        <v>2.1583304925695623</v>
      </c>
      <c r="Q92" s="74">
        <v>1.0084373837213034</v>
      </c>
      <c r="R92" s="73">
        <v>3.1667678762908658</v>
      </c>
      <c r="S92" s="74"/>
      <c r="T92" s="73"/>
      <c r="U92" s="74"/>
      <c r="V92" s="73"/>
      <c r="W92" s="63"/>
      <c r="X92" s="68"/>
      <c r="Y92" s="1578"/>
      <c r="Z92" s="1473"/>
      <c r="AA92" s="1473"/>
      <c r="AB92" s="1473"/>
      <c r="AC92" s="1473"/>
      <c r="AD92" s="1473"/>
      <c r="AE92" s="1473"/>
      <c r="AF92" s="1502"/>
      <c r="AG92" s="1540"/>
    </row>
    <row r="93" spans="1:33" s="5" customFormat="1" ht="15" customHeight="1" thickBot="1" x14ac:dyDescent="0.3">
      <c r="A93" s="1033" t="s">
        <v>220</v>
      </c>
      <c r="B93" s="146"/>
      <c r="C93" s="200">
        <v>-8.3475170639133039E-3</v>
      </c>
      <c r="D93" s="200">
        <v>-0.20224411162994066</v>
      </c>
      <c r="E93" s="201">
        <v>-0.11045875999693451</v>
      </c>
      <c r="F93" s="201">
        <v>-2.6192921888587264E-2</v>
      </c>
      <c r="G93" s="201">
        <v>-2.6798630572487631E-2</v>
      </c>
      <c r="H93" s="201">
        <v>-8.3086743119672644E-4</v>
      </c>
      <c r="I93" s="201"/>
      <c r="J93" s="201"/>
      <c r="K93" s="201"/>
      <c r="L93" s="201"/>
      <c r="M93" s="201"/>
      <c r="N93" s="202"/>
      <c r="O93" s="79"/>
      <c r="P93" s="78">
        <v>-9.9538982461258321E-2</v>
      </c>
      <c r="Q93" s="78">
        <v>-1.9364854909339393E-2</v>
      </c>
      <c r="R93" s="129">
        <v>-7.5468704151288632E-2</v>
      </c>
      <c r="S93" s="78"/>
      <c r="T93" s="129"/>
      <c r="U93" s="78"/>
      <c r="V93" s="129"/>
      <c r="W93" s="797"/>
      <c r="X93" s="79"/>
      <c r="Y93" s="1578"/>
      <c r="Z93" s="1473"/>
      <c r="AA93" s="1473"/>
      <c r="AB93" s="1473"/>
      <c r="AC93" s="1473"/>
      <c r="AD93" s="1473"/>
      <c r="AE93" s="1473"/>
      <c r="AF93" s="1502"/>
      <c r="AG93" s="1540"/>
    </row>
    <row r="94" spans="1:33" s="5" customFormat="1" ht="11" thickBot="1" x14ac:dyDescent="0.3">
      <c r="A94" s="1031">
        <v>2025</v>
      </c>
      <c r="B94" s="144" t="s">
        <v>31</v>
      </c>
      <c r="C94" s="235">
        <v>1.0400449638313336</v>
      </c>
      <c r="D94" s="235">
        <v>0.90482593575903991</v>
      </c>
      <c r="E94" s="236">
        <v>1.0036934675535822</v>
      </c>
      <c r="F94" s="236">
        <v>0.76656897916782463</v>
      </c>
      <c r="G94" s="236">
        <v>0.69905497027699903</v>
      </c>
      <c r="H94" s="236">
        <v>0.56447180106374029</v>
      </c>
      <c r="I94" s="236">
        <v>0.72611624849031486</v>
      </c>
      <c r="J94" s="236">
        <v>0.89392933266633545</v>
      </c>
      <c r="K94" s="236">
        <v>0.90181201769842034</v>
      </c>
      <c r="L94" s="236">
        <v>0.92250947520660054</v>
      </c>
      <c r="M94" s="236">
        <v>0.79278962564112165</v>
      </c>
      <c r="N94" s="237">
        <v>0.85936441481566583</v>
      </c>
      <c r="O94" s="238"/>
      <c r="P94" s="65">
        <v>2.9485643671439559</v>
      </c>
      <c r="Q94" s="66">
        <v>2.0300957505085639</v>
      </c>
      <c r="R94" s="64">
        <v>4.9786601176525203</v>
      </c>
      <c r="S94" s="66">
        <v>2.5218575988550707</v>
      </c>
      <c r="T94" s="64">
        <v>7.5005177165075914</v>
      </c>
      <c r="U94" s="65">
        <v>2.5746635156633877</v>
      </c>
      <c r="V94" s="67">
        <v>10.07518123217098</v>
      </c>
      <c r="W94" s="63"/>
      <c r="X94" s="68"/>
      <c r="Y94" s="1577" t="s">
        <v>31</v>
      </c>
      <c r="Z94" s="1473">
        <v>16.811771875163195</v>
      </c>
      <c r="AA94" s="1473">
        <v>12.778609830910593</v>
      </c>
      <c r="AB94" s="1473">
        <v>16.064487287249101</v>
      </c>
      <c r="AC94" s="1473">
        <v>14.094094289907696</v>
      </c>
      <c r="AD94" s="1473">
        <v>11.659921118463199</v>
      </c>
      <c r="AE94" s="1473">
        <v>10.900254476463266</v>
      </c>
      <c r="AF94" s="1502">
        <v>10.07518123217098</v>
      </c>
      <c r="AG94" s="1540">
        <v>-7.5693025889794804E-2</v>
      </c>
    </row>
    <row r="95" spans="1:33" s="5" customFormat="1" ht="15" customHeight="1" thickBot="1" x14ac:dyDescent="0.3">
      <c r="A95" s="1032">
        <v>2026</v>
      </c>
      <c r="B95" s="145"/>
      <c r="C95" s="277">
        <v>1.0820993758830306</v>
      </c>
      <c r="D95" s="277">
        <v>0.68656035755935396</v>
      </c>
      <c r="E95" s="281">
        <v>1.0006392111962139</v>
      </c>
      <c r="F95" s="281">
        <v>0.90893903495307482</v>
      </c>
      <c r="G95" s="281">
        <v>0.89073261724499952</v>
      </c>
      <c r="H95" s="281">
        <v>0.85623858006116127</v>
      </c>
      <c r="I95" s="281"/>
      <c r="J95" s="281"/>
      <c r="K95" s="281"/>
      <c r="L95" s="281"/>
      <c r="M95" s="281"/>
      <c r="N95" s="278"/>
      <c r="O95" s="238"/>
      <c r="P95" s="74">
        <v>2.7692989446385985</v>
      </c>
      <c r="Q95" s="74">
        <v>2.6559102322592354</v>
      </c>
      <c r="R95" s="73">
        <v>5.4252091768978339</v>
      </c>
      <c r="S95" s="74"/>
      <c r="T95" s="73"/>
      <c r="U95" s="74"/>
      <c r="V95" s="73"/>
      <c r="W95" s="63"/>
      <c r="X95" s="68"/>
      <c r="Y95" s="1578"/>
      <c r="Z95" s="1473"/>
      <c r="AA95" s="1473"/>
      <c r="AB95" s="1473"/>
      <c r="AC95" s="1473"/>
      <c r="AD95" s="1473"/>
      <c r="AE95" s="1473"/>
      <c r="AF95" s="1502"/>
      <c r="AG95" s="1540"/>
    </row>
    <row r="96" spans="1:33" s="5" customFormat="1" ht="15" customHeight="1" thickBot="1" x14ac:dyDescent="0.3">
      <c r="A96" s="1033" t="s">
        <v>220</v>
      </c>
      <c r="B96" s="146"/>
      <c r="C96" s="200">
        <v>4.0435186471915921E-2</v>
      </c>
      <c r="D96" s="200">
        <v>-0.24122383054436591</v>
      </c>
      <c r="E96" s="201">
        <v>-3.0430170725458893E-3</v>
      </c>
      <c r="F96" s="201">
        <v>0.18572373739908563</v>
      </c>
      <c r="G96" s="201">
        <v>0.27419538536726035</v>
      </c>
      <c r="H96" s="201">
        <v>0.5168845962678561</v>
      </c>
      <c r="I96" s="201"/>
      <c r="J96" s="201"/>
      <c r="K96" s="201"/>
      <c r="L96" s="201"/>
      <c r="M96" s="201"/>
      <c r="N96" s="202"/>
      <c r="O96" s="79"/>
      <c r="P96" s="78">
        <v>-6.0797527265446065E-2</v>
      </c>
      <c r="Q96" s="78">
        <v>0.30826845561047905</v>
      </c>
      <c r="R96" s="129">
        <v>8.9692617831454866E-2</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5">
        <v>0.18634778334495899</v>
      </c>
      <c r="D97" s="235">
        <v>0.16953661016427571</v>
      </c>
      <c r="E97" s="236">
        <v>0.15851896853476588</v>
      </c>
      <c r="F97" s="236">
        <v>0.13292875387808076</v>
      </c>
      <c r="G97" s="236">
        <v>0.12032942947973614</v>
      </c>
      <c r="H97" s="236">
        <v>0.11716218512835402</v>
      </c>
      <c r="I97" s="236">
        <v>0.11902016697029182</v>
      </c>
      <c r="J97" s="236">
        <v>9.9857325807216527E-2</v>
      </c>
      <c r="K97" s="236">
        <v>0.12076325130541581</v>
      </c>
      <c r="L97" s="236">
        <v>0.13791710985649364</v>
      </c>
      <c r="M97" s="236">
        <v>0.15411554259624771</v>
      </c>
      <c r="N97" s="237">
        <v>0.15426521030487308</v>
      </c>
      <c r="O97" s="238"/>
      <c r="P97" s="65">
        <v>0.51440336204400061</v>
      </c>
      <c r="Q97" s="66">
        <v>0.37042036848617094</v>
      </c>
      <c r="R97" s="64">
        <v>0.8848237305301716</v>
      </c>
      <c r="S97" s="66">
        <v>0.33964074408292416</v>
      </c>
      <c r="T97" s="64">
        <v>1.2244644746130957</v>
      </c>
      <c r="U97" s="65">
        <v>0.44629786275761441</v>
      </c>
      <c r="V97" s="67">
        <v>1.6707623373707101</v>
      </c>
      <c r="W97" s="63"/>
      <c r="X97" s="68"/>
      <c r="Y97" s="1577" t="s">
        <v>33</v>
      </c>
      <c r="Z97" s="1473">
        <v>2.3426152507370976</v>
      </c>
      <c r="AA97" s="1473">
        <v>1.8671927391402097</v>
      </c>
      <c r="AB97" s="1473">
        <v>2.1517698627481119</v>
      </c>
      <c r="AC97" s="1473">
        <v>2.0243342337862251</v>
      </c>
      <c r="AD97" s="1473">
        <v>1.8554414572403357</v>
      </c>
      <c r="AE97" s="1473">
        <v>1.716971949951543</v>
      </c>
      <c r="AF97" s="1502">
        <v>1.6707623373707101</v>
      </c>
      <c r="AG97" s="1540">
        <v>-2.6913434772266976E-2</v>
      </c>
    </row>
    <row r="98" spans="1:33" s="5" customFormat="1" ht="15" customHeight="1" thickBot="1" x14ac:dyDescent="0.3">
      <c r="A98" s="1032">
        <v>2026</v>
      </c>
      <c r="B98" s="145"/>
      <c r="C98" s="277">
        <v>0.18510173480968958</v>
      </c>
      <c r="D98" s="277">
        <v>0.15642071824783754</v>
      </c>
      <c r="E98" s="281">
        <v>0.15877579264767969</v>
      </c>
      <c r="F98" s="281">
        <v>0.13496942232508768</v>
      </c>
      <c r="G98" s="281">
        <v>0.12502488475422677</v>
      </c>
      <c r="H98" s="281">
        <v>0.12802101189130671</v>
      </c>
      <c r="I98" s="281"/>
      <c r="J98" s="281"/>
      <c r="K98" s="281"/>
      <c r="L98" s="281"/>
      <c r="M98" s="281"/>
      <c r="N98" s="278"/>
      <c r="O98" s="238"/>
      <c r="P98" s="74">
        <v>0.50029824570520687</v>
      </c>
      <c r="Q98" s="74">
        <v>0.38801531897062119</v>
      </c>
      <c r="R98" s="73">
        <v>0.888313564675828</v>
      </c>
      <c r="S98" s="74"/>
      <c r="T98" s="73"/>
      <c r="U98" s="74"/>
      <c r="V98" s="73"/>
      <c r="W98" s="63"/>
      <c r="X98" s="68"/>
      <c r="Y98" s="1578"/>
      <c r="Z98" s="1473"/>
      <c r="AA98" s="1473"/>
      <c r="AB98" s="1473"/>
      <c r="AC98" s="1473"/>
      <c r="AD98" s="1473"/>
      <c r="AE98" s="1473"/>
      <c r="AF98" s="1502"/>
      <c r="AG98" s="1540"/>
    </row>
    <row r="99" spans="1:33" s="5" customFormat="1" ht="15" customHeight="1" thickBot="1" x14ac:dyDescent="0.3">
      <c r="A99" s="1033" t="s">
        <v>220</v>
      </c>
      <c r="B99" s="146"/>
      <c r="C99" s="200">
        <v>-6.6866828942246138E-3</v>
      </c>
      <c r="D99" s="200">
        <v>-7.7363183702501032E-2</v>
      </c>
      <c r="E99" s="201">
        <v>1.6201475147592835E-3</v>
      </c>
      <c r="F99" s="201">
        <v>1.5351595403343523E-2</v>
      </c>
      <c r="G99" s="201">
        <v>3.9021669884019151E-2</v>
      </c>
      <c r="H99" s="201">
        <v>9.2682009566965484E-2</v>
      </c>
      <c r="I99" s="201"/>
      <c r="J99" s="201"/>
      <c r="K99" s="201"/>
      <c r="L99" s="201"/>
      <c r="M99" s="201"/>
      <c r="N99" s="202"/>
      <c r="O99" s="79"/>
      <c r="P99" s="78">
        <v>-2.742034243856134E-2</v>
      </c>
      <c r="Q99" s="78">
        <v>4.7499954055866489E-2</v>
      </c>
      <c r="R99" s="129">
        <v>3.9441009833284541E-3</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5">
        <v>1.1023684763590866</v>
      </c>
      <c r="D100" s="235">
        <v>1.2079971543858592</v>
      </c>
      <c r="E100" s="236">
        <v>1.3400829109149648</v>
      </c>
      <c r="F100" s="236">
        <v>1.2364748544272584</v>
      </c>
      <c r="G100" s="236">
        <v>1.1970244286276164</v>
      </c>
      <c r="H100" s="236">
        <v>1.2037688958969937</v>
      </c>
      <c r="I100" s="236">
        <v>1.2619725015149461</v>
      </c>
      <c r="J100" s="236">
        <v>0.89801493239857111</v>
      </c>
      <c r="K100" s="236">
        <v>1.1702340441428287</v>
      </c>
      <c r="L100" s="236">
        <v>1.308322092406546</v>
      </c>
      <c r="M100" s="236">
        <v>1.2585387051938082</v>
      </c>
      <c r="N100" s="237">
        <v>1.1480258919124435</v>
      </c>
      <c r="O100" s="238"/>
      <c r="P100" s="65">
        <v>3.6504485416599106</v>
      </c>
      <c r="Q100" s="66">
        <v>3.6372681789518686</v>
      </c>
      <c r="R100" s="64">
        <v>7.2877167206117797</v>
      </c>
      <c r="S100" s="66">
        <v>3.3302214780563459</v>
      </c>
      <c r="T100" s="64">
        <v>10.617938198668126</v>
      </c>
      <c r="U100" s="65">
        <v>3.7148866895127974</v>
      </c>
      <c r="V100" s="67">
        <v>14.332824888180923</v>
      </c>
      <c r="W100" s="63"/>
      <c r="X100" s="68"/>
      <c r="Y100" s="1577" t="s">
        <v>35</v>
      </c>
      <c r="Z100" s="1473">
        <v>19.460400362224618</v>
      </c>
      <c r="AA100" s="1473">
        <v>17.601896351936716</v>
      </c>
      <c r="AB100" s="1473">
        <v>19.245017191743823</v>
      </c>
      <c r="AC100" s="1473">
        <v>17.796517081198871</v>
      </c>
      <c r="AD100" s="1473">
        <v>15.66742194854173</v>
      </c>
      <c r="AE100" s="1473">
        <v>14.744791173085563</v>
      </c>
      <c r="AF100" s="1502">
        <v>14.332824888180923</v>
      </c>
      <c r="AG100" s="1540">
        <v>-2.7939784298649378E-2</v>
      </c>
    </row>
    <row r="101" spans="1:33" s="5" customFormat="1" ht="15" customHeight="1" thickBot="1" x14ac:dyDescent="0.3">
      <c r="A101" s="1032">
        <v>2026</v>
      </c>
      <c r="B101" s="145"/>
      <c r="C101" s="277">
        <v>1.1219353015571745</v>
      </c>
      <c r="D101" s="277">
        <v>1.1455809342243255</v>
      </c>
      <c r="E101" s="281">
        <v>1.3117296047953764</v>
      </c>
      <c r="F101" s="281">
        <v>1.2434847096961712</v>
      </c>
      <c r="G101" s="281">
        <v>1.1543063808121568</v>
      </c>
      <c r="H101" s="281">
        <v>1.2283169725017178</v>
      </c>
      <c r="I101" s="281"/>
      <c r="J101" s="281"/>
      <c r="K101" s="281"/>
      <c r="L101" s="281"/>
      <c r="M101" s="281"/>
      <c r="N101" s="278"/>
      <c r="O101" s="238"/>
      <c r="P101" s="74">
        <v>3.5792458405768759</v>
      </c>
      <c r="Q101" s="74">
        <v>3.6261080630100455</v>
      </c>
      <c r="R101" s="73">
        <v>7.2053539035869214</v>
      </c>
      <c r="S101" s="74"/>
      <c r="T101" s="73"/>
      <c r="U101" s="74"/>
      <c r="V101" s="73"/>
      <c r="W101" s="63"/>
      <c r="X101" s="68"/>
      <c r="Y101" s="1578"/>
      <c r="Z101" s="1473"/>
      <c r="AA101" s="1473"/>
      <c r="AB101" s="1473"/>
      <c r="AC101" s="1473"/>
      <c r="AD101" s="1473"/>
      <c r="AE101" s="1473"/>
      <c r="AF101" s="1502"/>
      <c r="AG101" s="1540"/>
    </row>
    <row r="102" spans="1:33" s="5" customFormat="1" ht="15" customHeight="1" thickBot="1" x14ac:dyDescent="0.3">
      <c r="A102" s="1033" t="s">
        <v>220</v>
      </c>
      <c r="B102" s="146"/>
      <c r="C102" s="200">
        <v>1.774980473200153E-2</v>
      </c>
      <c r="D102" s="200">
        <v>-5.1669178139137129E-2</v>
      </c>
      <c r="E102" s="201">
        <v>-2.1157874552873528E-2</v>
      </c>
      <c r="F102" s="201">
        <v>5.6692258995916641E-3</v>
      </c>
      <c r="G102" s="201">
        <v>-3.5686863854930424E-2</v>
      </c>
      <c r="H102" s="201">
        <v>2.0392682256864619E-2</v>
      </c>
      <c r="I102" s="201"/>
      <c r="J102" s="201"/>
      <c r="K102" s="201"/>
      <c r="L102" s="201"/>
      <c r="M102" s="201"/>
      <c r="N102" s="202"/>
      <c r="O102" s="79"/>
      <c r="P102" s="78">
        <v>-1.9505192381278673E-2</v>
      </c>
      <c r="Q102" s="78">
        <v>-3.0682686545920402E-3</v>
      </c>
      <c r="R102" s="129">
        <v>-1.1301594200541892E-2</v>
      </c>
      <c r="S102" s="78"/>
      <c r="T102" s="129"/>
      <c r="U102" s="78"/>
      <c r="V102" s="129"/>
      <c r="W102" s="797"/>
      <c r="X102" s="79"/>
      <c r="Y102" s="1578"/>
      <c r="Z102" s="1473"/>
      <c r="AA102" s="1473"/>
      <c r="AB102" s="1473"/>
      <c r="AC102" s="1473"/>
      <c r="AD102" s="1473"/>
      <c r="AE102" s="1473"/>
      <c r="AF102" s="1502"/>
      <c r="AG102" s="1540"/>
    </row>
    <row r="103" spans="1:33" s="5" customFormat="1" ht="11" thickBot="1" x14ac:dyDescent="0.3">
      <c r="A103" s="1031">
        <v>2025</v>
      </c>
      <c r="B103" s="144" t="s">
        <v>37</v>
      </c>
      <c r="C103" s="235">
        <v>0.29030642762136216</v>
      </c>
      <c r="D103" s="235">
        <v>0.24019271341362403</v>
      </c>
      <c r="E103" s="236">
        <v>0.19672544777360126</v>
      </c>
      <c r="F103" s="236">
        <v>0.11273235565504011</v>
      </c>
      <c r="G103" s="236">
        <v>7.6357234708624017E-2</v>
      </c>
      <c r="H103" s="236">
        <v>6.4897973824609864E-2</v>
      </c>
      <c r="I103" s="236">
        <v>6.5658004143635984E-2</v>
      </c>
      <c r="J103" s="236">
        <v>5.5965563521800182E-2</v>
      </c>
      <c r="K103" s="236">
        <v>7.9438849079149707E-2</v>
      </c>
      <c r="L103" s="236">
        <v>0.1234520861125268</v>
      </c>
      <c r="M103" s="236">
        <v>0.19362577289252675</v>
      </c>
      <c r="N103" s="237">
        <v>0.23548823457826062</v>
      </c>
      <c r="O103" s="238"/>
      <c r="P103" s="65">
        <v>0.72722458880858742</v>
      </c>
      <c r="Q103" s="66">
        <v>0.25398756418827401</v>
      </c>
      <c r="R103" s="64">
        <v>0.98121215299686138</v>
      </c>
      <c r="S103" s="66">
        <v>0.20106241674458586</v>
      </c>
      <c r="T103" s="64">
        <v>1.1822745697414472</v>
      </c>
      <c r="U103" s="65">
        <v>0.5525660935833141</v>
      </c>
      <c r="V103" s="67">
        <v>1.7348406633247613</v>
      </c>
      <c r="W103" s="63"/>
      <c r="X103" s="68"/>
      <c r="Y103" s="1577" t="s">
        <v>37</v>
      </c>
      <c r="Z103" s="1473">
        <v>2.34360073254124</v>
      </c>
      <c r="AA103" s="1473">
        <v>2.1997253164132617</v>
      </c>
      <c r="AB103" s="1473">
        <v>2.3385861704464737</v>
      </c>
      <c r="AC103" s="1473">
        <v>2.1327452356382941</v>
      </c>
      <c r="AD103" s="1473">
        <v>1.8015585978675988</v>
      </c>
      <c r="AE103" s="1473">
        <v>1.8131007702212172</v>
      </c>
      <c r="AF103" s="1502">
        <v>1.7348406633247613</v>
      </c>
      <c r="AG103" s="1540">
        <v>-4.3163683001969801E-2</v>
      </c>
    </row>
    <row r="104" spans="1:33" s="5" customFormat="1" ht="15" customHeight="1" thickBot="1" x14ac:dyDescent="0.3">
      <c r="A104" s="1032">
        <v>2026</v>
      </c>
      <c r="B104" s="145"/>
      <c r="C104" s="277">
        <v>0.28275919090739599</v>
      </c>
      <c r="D104" s="277">
        <v>0.1914774444303797</v>
      </c>
      <c r="E104" s="281">
        <v>0.173625314259439</v>
      </c>
      <c r="F104" s="281">
        <v>0.10913112226341645</v>
      </c>
      <c r="G104" s="281">
        <v>7.6230398928322202E-2</v>
      </c>
      <c r="H104" s="281">
        <v>6.6754096133316204E-2</v>
      </c>
      <c r="I104" s="281"/>
      <c r="J104" s="281"/>
      <c r="K104" s="281"/>
      <c r="L104" s="281"/>
      <c r="M104" s="281"/>
      <c r="N104" s="278"/>
      <c r="O104" s="238"/>
      <c r="P104" s="74">
        <v>0.64786194959721466</v>
      </c>
      <c r="Q104" s="74">
        <v>0.25211561732505483</v>
      </c>
      <c r="R104" s="73">
        <v>0.89997756692226949</v>
      </c>
      <c r="S104" s="74"/>
      <c r="T104" s="73"/>
      <c r="U104" s="74"/>
      <c r="V104" s="73"/>
      <c r="W104" s="63"/>
      <c r="X104" s="68"/>
      <c r="Y104" s="1578"/>
      <c r="Z104" s="1473"/>
      <c r="AA104" s="1473"/>
      <c r="AB104" s="1473"/>
      <c r="AC104" s="1473"/>
      <c r="AD104" s="1473"/>
      <c r="AE104" s="1473"/>
      <c r="AF104" s="1502"/>
      <c r="AG104" s="1540"/>
    </row>
    <row r="105" spans="1:33" s="5" customFormat="1" ht="15" customHeight="1" thickBot="1" x14ac:dyDescent="0.3">
      <c r="A105" s="1033" t="s">
        <v>220</v>
      </c>
      <c r="B105" s="146"/>
      <c r="C105" s="200">
        <v>-2.5997484023363781E-2</v>
      </c>
      <c r="D105" s="200">
        <v>-0.20281743059937943</v>
      </c>
      <c r="E105" s="201">
        <v>-0.11742320973515703</v>
      </c>
      <c r="F105" s="201">
        <v>-3.1944984833310833E-2</v>
      </c>
      <c r="G105" s="201">
        <v>-1.6610839927063226E-3</v>
      </c>
      <c r="H105" s="201">
        <v>2.8600620317093515E-2</v>
      </c>
      <c r="I105" s="201"/>
      <c r="J105" s="201"/>
      <c r="K105" s="201"/>
      <c r="L105" s="201"/>
      <c r="M105" s="201"/>
      <c r="N105" s="202"/>
      <c r="O105" s="79"/>
      <c r="P105" s="78">
        <v>-0.10913085232911697</v>
      </c>
      <c r="Q105" s="78">
        <v>-7.3702303858922524E-3</v>
      </c>
      <c r="R105" s="129">
        <v>-8.2790032539325598E-2</v>
      </c>
      <c r="S105" s="78"/>
      <c r="T105" s="129"/>
      <c r="U105" s="78"/>
      <c r="V105" s="129"/>
      <c r="W105" s="797"/>
      <c r="X105" s="79"/>
      <c r="Y105" s="1578"/>
      <c r="Z105" s="1473"/>
      <c r="AA105" s="1473"/>
      <c r="AB105" s="1473"/>
      <c r="AC105" s="1473"/>
      <c r="AD105" s="1473"/>
      <c r="AE105" s="1473"/>
      <c r="AF105" s="1502"/>
      <c r="AG105" s="1540"/>
    </row>
    <row r="106" spans="1:33" s="5" customFormat="1" ht="11" thickBot="1" x14ac:dyDescent="0.3">
      <c r="A106" s="1031">
        <v>2025</v>
      </c>
      <c r="B106" s="144" t="s">
        <v>39</v>
      </c>
      <c r="C106" s="235">
        <v>0.26662450248659592</v>
      </c>
      <c r="D106" s="235">
        <v>0.22552316062055272</v>
      </c>
      <c r="E106" s="236">
        <v>0.1928586567570566</v>
      </c>
      <c r="F106" s="236">
        <v>0.13801630065751519</v>
      </c>
      <c r="G106" s="236">
        <v>0.10804157046727392</v>
      </c>
      <c r="H106" s="236">
        <v>0.10548143846847328</v>
      </c>
      <c r="I106" s="236">
        <v>9.3337004726332495E-2</v>
      </c>
      <c r="J106" s="236">
        <v>8.2831018451375985E-2</v>
      </c>
      <c r="K106" s="236">
        <v>0.11966185565513554</v>
      </c>
      <c r="L106" s="236">
        <v>0.14668449894558039</v>
      </c>
      <c r="M106" s="236">
        <v>0.17981903333340982</v>
      </c>
      <c r="N106" s="237">
        <v>0.22068559300685803</v>
      </c>
      <c r="O106" s="238"/>
      <c r="P106" s="65">
        <v>0.68500631986420524</v>
      </c>
      <c r="Q106" s="66">
        <v>0.35153930959326241</v>
      </c>
      <c r="R106" s="64">
        <v>1.0365456294574678</v>
      </c>
      <c r="S106" s="66">
        <v>0.29582987883284401</v>
      </c>
      <c r="T106" s="64">
        <v>1.3323755082903117</v>
      </c>
      <c r="U106" s="65">
        <v>0.54718912528584829</v>
      </c>
      <c r="V106" s="67">
        <v>1.87956463357616</v>
      </c>
      <c r="W106" s="63"/>
      <c r="X106" s="68"/>
      <c r="Y106" s="1577" t="s">
        <v>39</v>
      </c>
      <c r="Z106" s="1473">
        <v>2.5661529102957252</v>
      </c>
      <c r="AA106" s="1473">
        <v>1.9827683500359063</v>
      </c>
      <c r="AB106" s="1473">
        <v>2.2189403100960381</v>
      </c>
      <c r="AC106" s="1473">
        <v>1.7845743243372107</v>
      </c>
      <c r="AD106" s="1473">
        <v>1.8839747148912744</v>
      </c>
      <c r="AE106" s="1473">
        <v>1.9145384892803832</v>
      </c>
      <c r="AF106" s="1502">
        <v>1.87956463357616</v>
      </c>
      <c r="AG106" s="1540">
        <v>-1.8267512457986045E-2</v>
      </c>
    </row>
    <row r="107" spans="1:33" s="5" customFormat="1" ht="15" customHeight="1" thickBot="1" x14ac:dyDescent="0.3">
      <c r="A107" s="1032">
        <v>2026</v>
      </c>
      <c r="B107" s="145"/>
      <c r="C107" s="277">
        <v>0.25526621669865079</v>
      </c>
      <c r="D107" s="277">
        <v>0.19323131992286052</v>
      </c>
      <c r="E107" s="281">
        <v>0.17680948191779569</v>
      </c>
      <c r="F107" s="281">
        <v>0.12245162007201832</v>
      </c>
      <c r="G107" s="281">
        <v>9.4429427780247072E-2</v>
      </c>
      <c r="H107" s="281">
        <v>9.5744390897808965E-2</v>
      </c>
      <c r="I107" s="281"/>
      <c r="J107" s="281"/>
      <c r="K107" s="281"/>
      <c r="L107" s="281"/>
      <c r="M107" s="281"/>
      <c r="N107" s="278"/>
      <c r="O107" s="238"/>
      <c r="P107" s="74">
        <v>0.62530701853930704</v>
      </c>
      <c r="Q107" s="74">
        <v>0.31262543875007437</v>
      </c>
      <c r="R107" s="73">
        <v>0.93793245728938146</v>
      </c>
      <c r="S107" s="74"/>
      <c r="T107" s="73"/>
      <c r="U107" s="74"/>
      <c r="V107" s="73"/>
      <c r="W107" s="63"/>
      <c r="X107" s="68"/>
      <c r="Y107" s="1578"/>
      <c r="Z107" s="1473"/>
      <c r="AA107" s="1473"/>
      <c r="AB107" s="1473"/>
      <c r="AC107" s="1473"/>
      <c r="AD107" s="1473"/>
      <c r="AE107" s="1473"/>
      <c r="AF107" s="1502"/>
      <c r="AG107" s="1540"/>
    </row>
    <row r="108" spans="1:33" s="5" customFormat="1" ht="15" customHeight="1" thickBot="1" x14ac:dyDescent="0.3">
      <c r="A108" s="1033" t="s">
        <v>220</v>
      </c>
      <c r="B108" s="146"/>
      <c r="C108" s="200">
        <v>-4.2600307481178101E-2</v>
      </c>
      <c r="D108" s="200">
        <v>-0.14318636103200005</v>
      </c>
      <c r="E108" s="201">
        <v>-8.3217290367618824E-2</v>
      </c>
      <c r="F108" s="201">
        <v>-0.11277421950411733</v>
      </c>
      <c r="G108" s="201">
        <v>-0.12598986323648453</v>
      </c>
      <c r="H108" s="201">
        <v>-9.231053076295094E-2</v>
      </c>
      <c r="I108" s="201"/>
      <c r="J108" s="201"/>
      <c r="K108" s="201"/>
      <c r="L108" s="201"/>
      <c r="M108" s="201"/>
      <c r="N108" s="202"/>
      <c r="O108" s="79"/>
      <c r="P108" s="78">
        <v>-8.7151460641608267E-2</v>
      </c>
      <c r="Q108" s="78">
        <v>-0.11069564563977814</v>
      </c>
      <c r="R108" s="129">
        <v>-9.513635421886911E-2</v>
      </c>
      <c r="S108" s="78"/>
      <c r="T108" s="129"/>
      <c r="U108" s="78"/>
      <c r="V108" s="129"/>
      <c r="W108" s="797"/>
      <c r="X108" s="79"/>
      <c r="Y108" s="1578"/>
      <c r="Z108" s="1473"/>
      <c r="AA108" s="1473"/>
      <c r="AB108" s="1473"/>
      <c r="AC108" s="1473"/>
      <c r="AD108" s="1473"/>
      <c r="AE108" s="1473"/>
      <c r="AF108" s="1502"/>
      <c r="AG108" s="1540"/>
    </row>
    <row r="109" spans="1:33" s="5" customFormat="1" ht="11" thickBot="1" x14ac:dyDescent="0.3">
      <c r="A109" s="1025">
        <v>2025</v>
      </c>
      <c r="B109" s="1037" t="s">
        <v>236</v>
      </c>
      <c r="C109" s="1038">
        <v>5.8457107978503631</v>
      </c>
      <c r="D109" s="1038">
        <v>5.3421515195441094</v>
      </c>
      <c r="E109" s="1039">
        <v>5.3032180387119698</v>
      </c>
      <c r="F109" s="1039">
        <v>4.3353947467888947</v>
      </c>
      <c r="G109" s="1039">
        <v>3.9180523634349056</v>
      </c>
      <c r="H109" s="1039">
        <v>3.7783452699532365</v>
      </c>
      <c r="I109" s="1039">
        <v>4.0121211893472033</v>
      </c>
      <c r="J109" s="1039">
        <v>3.5600078098561747</v>
      </c>
      <c r="K109" s="1039">
        <v>4.2295025923335254</v>
      </c>
      <c r="L109" s="1039">
        <v>4.7263063832685273</v>
      </c>
      <c r="M109" s="1039">
        <v>4.9116614587423797</v>
      </c>
      <c r="N109" s="1040">
        <v>5.2265374515783849</v>
      </c>
      <c r="O109" s="63"/>
      <c r="P109" s="1064">
        <v>16.491080356106441</v>
      </c>
      <c r="Q109" s="1065">
        <v>12.031792380177036</v>
      </c>
      <c r="R109" s="1065">
        <v>28.522872736283482</v>
      </c>
      <c r="S109" s="1065">
        <v>11.801631591536903</v>
      </c>
      <c r="T109" s="1065">
        <v>40.324504327820385</v>
      </c>
      <c r="U109" s="1064">
        <v>14.864505293589293</v>
      </c>
      <c r="V109" s="1064">
        <v>55.189009621409681</v>
      </c>
      <c r="W109" s="90"/>
      <c r="X109" s="63"/>
      <c r="Y109" s="1520" t="s">
        <v>236</v>
      </c>
      <c r="Z109" s="1571">
        <v>75.700244298488357</v>
      </c>
      <c r="AA109" s="1571">
        <v>67.328924203968938</v>
      </c>
      <c r="AB109" s="1571">
        <v>74.276271349297545</v>
      </c>
      <c r="AC109" s="1571">
        <v>67.216337755701687</v>
      </c>
      <c r="AD109" s="1571">
        <v>60.216013728924267</v>
      </c>
      <c r="AE109" s="1571">
        <v>58.168707158354763</v>
      </c>
      <c r="AF109" s="1571">
        <v>55.189009621409667</v>
      </c>
      <c r="AG109" s="1561">
        <v>-5.122509477189098E-2</v>
      </c>
    </row>
    <row r="110" spans="1:33" s="5" customFormat="1" ht="15" customHeight="1" thickBot="1" x14ac:dyDescent="0.3">
      <c r="A110" s="1026">
        <v>2026</v>
      </c>
      <c r="B110" s="1041"/>
      <c r="C110" s="1042">
        <v>5.8062761664057749</v>
      </c>
      <c r="D110" s="1042">
        <v>4.5930497842465128</v>
      </c>
      <c r="E110" s="1043">
        <v>5.0854714840508297</v>
      </c>
      <c r="F110" s="1043">
        <v>4.3877460087063795</v>
      </c>
      <c r="G110" s="1043">
        <v>3.9724267834675451</v>
      </c>
      <c r="H110" s="1043">
        <v>4.0640958107927352</v>
      </c>
      <c r="I110" s="1043"/>
      <c r="J110" s="1043"/>
      <c r="K110" s="1043"/>
      <c r="L110" s="1043"/>
      <c r="M110" s="1043"/>
      <c r="N110" s="1044"/>
      <c r="O110" s="63"/>
      <c r="P110" s="1067">
        <v>15.484797434703113</v>
      </c>
      <c r="Q110" s="1067">
        <v>12.424268602966661</v>
      </c>
      <c r="R110" s="1067">
        <v>27.909066037669778</v>
      </c>
      <c r="S110" s="1067"/>
      <c r="T110" s="1067"/>
      <c r="U110" s="1067"/>
      <c r="V110" s="1067"/>
      <c r="W110" s="90"/>
      <c r="X110" s="63"/>
      <c r="Y110" s="1521"/>
      <c r="Z110" s="1571"/>
      <c r="AA110" s="1571"/>
      <c r="AB110" s="1571"/>
      <c r="AC110" s="1571"/>
      <c r="AD110" s="1571"/>
      <c r="AE110" s="1571"/>
      <c r="AF110" s="1571"/>
      <c r="AG110" s="1561"/>
    </row>
    <row r="111" spans="1:33" s="5" customFormat="1" ht="15" customHeight="1" thickBot="1" x14ac:dyDescent="0.3">
      <c r="A111" s="1027" t="s">
        <v>220</v>
      </c>
      <c r="B111" s="1045"/>
      <c r="C111" s="1046">
        <v>-6.7459087197897982E-3</v>
      </c>
      <c r="D111" s="1046">
        <v>-0.14022472641538325</v>
      </c>
      <c r="E111" s="1047">
        <v>-4.105932531373456E-2</v>
      </c>
      <c r="F111" s="1047">
        <v>1.2075316084252757E-2</v>
      </c>
      <c r="G111" s="1047">
        <v>1.3877920708790664E-2</v>
      </c>
      <c r="H111" s="1047">
        <v>7.5628488246399811E-2</v>
      </c>
      <c r="I111" s="1047"/>
      <c r="J111" s="1047"/>
      <c r="K111" s="1047"/>
      <c r="L111" s="1047"/>
      <c r="M111" s="1047"/>
      <c r="N111" s="1048"/>
      <c r="O111" s="76"/>
      <c r="P111" s="1069">
        <v>-6.1019830094437295E-2</v>
      </c>
      <c r="Q111" s="1069">
        <v>3.2619929798344008E-2</v>
      </c>
      <c r="R111" s="1069">
        <v>-2.1519806377458275E-2</v>
      </c>
      <c r="S111" s="1069"/>
      <c r="T111" s="1069"/>
      <c r="U111" s="1069"/>
      <c r="V111" s="1069"/>
      <c r="W111" s="797"/>
      <c r="X111" s="76"/>
      <c r="Y111" s="1521"/>
      <c r="Z111" s="1571"/>
      <c r="AA111" s="1571"/>
      <c r="AB111" s="1571"/>
      <c r="AC111" s="1571"/>
      <c r="AD111" s="1571"/>
      <c r="AE111" s="1571"/>
      <c r="AF111" s="157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4.5" thickBot="1" x14ac:dyDescent="0.35">
      <c r="B114" s="48" t="s">
        <v>528</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528</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0</v>
      </c>
      <c r="D115" s="232">
        <v>0</v>
      </c>
      <c r="E115" s="233">
        <v>0</v>
      </c>
      <c r="F115" s="233">
        <v>0</v>
      </c>
      <c r="G115" s="233">
        <v>0</v>
      </c>
      <c r="H115" s="233">
        <v>0</v>
      </c>
      <c r="I115" s="233">
        <v>0</v>
      </c>
      <c r="J115" s="233">
        <v>0</v>
      </c>
      <c r="K115" s="233">
        <v>0</v>
      </c>
      <c r="L115" s="232">
        <v>0</v>
      </c>
      <c r="M115" s="232">
        <v>0</v>
      </c>
      <c r="N115" s="234">
        <v>0</v>
      </c>
      <c r="O115" s="226"/>
      <c r="P115" s="191">
        <v>0</v>
      </c>
      <c r="Q115" s="192">
        <v>0</v>
      </c>
      <c r="R115" s="193">
        <v>0</v>
      </c>
      <c r="S115" s="192">
        <v>0</v>
      </c>
      <c r="T115" s="193">
        <v>0</v>
      </c>
      <c r="U115" s="191">
        <v>0</v>
      </c>
      <c r="V115" s="194">
        <v>0</v>
      </c>
      <c r="W115" s="90"/>
      <c r="X115" s="68"/>
      <c r="Y115" s="1577" t="s">
        <v>41</v>
      </c>
      <c r="Z115" s="1473">
        <v>0</v>
      </c>
      <c r="AA115" s="1473">
        <v>0</v>
      </c>
      <c r="AB115" s="1473">
        <v>0</v>
      </c>
      <c r="AC115" s="1473">
        <v>0</v>
      </c>
      <c r="AD115" s="1473">
        <v>0</v>
      </c>
      <c r="AE115" s="1473">
        <v>0</v>
      </c>
      <c r="AF115" s="1473">
        <v>0</v>
      </c>
      <c r="AG115" s="1540">
        <v>0</v>
      </c>
    </row>
    <row r="116" spans="1:33" s="5" customFormat="1" ht="15" customHeight="1" thickBot="1" x14ac:dyDescent="0.3">
      <c r="A116" s="918">
        <v>2026</v>
      </c>
      <c r="B116" s="145"/>
      <c r="C116" s="227">
        <v>0</v>
      </c>
      <c r="D116" s="227">
        <v>0</v>
      </c>
      <c r="E116" s="231">
        <v>0</v>
      </c>
      <c r="F116" s="231">
        <v>0</v>
      </c>
      <c r="G116" s="231">
        <v>0</v>
      </c>
      <c r="H116" s="231">
        <v>0</v>
      </c>
      <c r="I116" s="231"/>
      <c r="J116" s="231"/>
      <c r="K116" s="231"/>
      <c r="L116" s="231"/>
      <c r="M116" s="231"/>
      <c r="N116" s="228"/>
      <c r="O116" s="238"/>
      <c r="P116" s="198">
        <v>0</v>
      </c>
      <c r="Q116" s="198">
        <v>0</v>
      </c>
      <c r="R116" s="199">
        <v>0</v>
      </c>
      <c r="S116" s="198"/>
      <c r="T116" s="199"/>
      <c r="U116" s="198"/>
      <c r="V116" s="199"/>
      <c r="W116" s="90"/>
      <c r="X116" s="68"/>
      <c r="Y116" s="1578"/>
      <c r="Z116" s="1473"/>
      <c r="AA116" s="1473"/>
      <c r="AB116" s="1473"/>
      <c r="AC116" s="1473"/>
      <c r="AD116" s="1473"/>
      <c r="AE116" s="1473"/>
      <c r="AF116" s="1473"/>
      <c r="AG116" s="1540"/>
    </row>
    <row r="117" spans="1:33" s="5" customFormat="1" ht="15" customHeight="1" thickBot="1" x14ac:dyDescent="0.3">
      <c r="A117" s="919" t="s">
        <v>220</v>
      </c>
      <c r="B117" s="146"/>
      <c r="C117" s="308">
        <v>0</v>
      </c>
      <c r="D117" s="308">
        <v>0</v>
      </c>
      <c r="E117" s="309">
        <v>0</v>
      </c>
      <c r="F117" s="309">
        <v>0</v>
      </c>
      <c r="G117" s="309">
        <v>0</v>
      </c>
      <c r="H117" s="309">
        <v>0</v>
      </c>
      <c r="I117" s="309"/>
      <c r="J117" s="309"/>
      <c r="K117" s="309"/>
      <c r="L117" s="309"/>
      <c r="M117" s="309"/>
      <c r="N117" s="310"/>
      <c r="O117" s="79"/>
      <c r="P117" s="311">
        <v>0</v>
      </c>
      <c r="Q117" s="311">
        <v>0</v>
      </c>
      <c r="R117" s="975">
        <v>0</v>
      </c>
      <c r="S117" s="311"/>
      <c r="T117" s="975"/>
      <c r="U117" s="311"/>
      <c r="V117" s="975"/>
      <c r="W117" s="76"/>
      <c r="X117" s="79"/>
      <c r="Y117" s="1578"/>
      <c r="Z117" s="1473"/>
      <c r="AA117" s="1473"/>
      <c r="AB117" s="1473"/>
      <c r="AC117" s="1473"/>
      <c r="AD117" s="1473"/>
      <c r="AE117" s="1473"/>
      <c r="AF117" s="1473"/>
      <c r="AG117" s="1540"/>
    </row>
    <row r="118" spans="1:33" s="5" customFormat="1" ht="11" thickBot="1" x14ac:dyDescent="0.3">
      <c r="A118" s="917">
        <v>2025</v>
      </c>
      <c r="B118" s="144" t="s">
        <v>43</v>
      </c>
      <c r="C118" s="235">
        <v>8.5577389152679942E-2</v>
      </c>
      <c r="D118" s="235">
        <v>8.5577389152679942E-2</v>
      </c>
      <c r="E118" s="236">
        <v>8.5577389152679942E-2</v>
      </c>
      <c r="F118" s="236">
        <v>8.5577389152679942E-2</v>
      </c>
      <c r="G118" s="236">
        <v>8.5577389152679942E-2</v>
      </c>
      <c r="H118" s="236">
        <v>8.5577389152679942E-2</v>
      </c>
      <c r="I118" s="236">
        <v>8.5577389152679942E-2</v>
      </c>
      <c r="J118" s="236">
        <v>8.5577389152679942E-2</v>
      </c>
      <c r="K118" s="236">
        <v>8.5577389152679942E-2</v>
      </c>
      <c r="L118" s="236">
        <v>8.5577389152679942E-2</v>
      </c>
      <c r="M118" s="236">
        <v>8.5577389152679942E-2</v>
      </c>
      <c r="N118" s="237">
        <v>8.5577389152679942E-2</v>
      </c>
      <c r="O118" s="238"/>
      <c r="P118" s="65">
        <v>0.25673216745803984</v>
      </c>
      <c r="Q118" s="66">
        <v>0.25673216745803984</v>
      </c>
      <c r="R118" s="64">
        <v>0.51346433491607968</v>
      </c>
      <c r="S118" s="66">
        <v>0.25673216745803984</v>
      </c>
      <c r="T118" s="64">
        <v>0.77019650237411952</v>
      </c>
      <c r="U118" s="65">
        <v>0.25673216745803984</v>
      </c>
      <c r="V118" s="67">
        <v>1.0269286698321594</v>
      </c>
      <c r="W118" s="63"/>
      <c r="X118" s="68"/>
      <c r="Y118" s="1577" t="s">
        <v>43</v>
      </c>
      <c r="Z118" s="1473">
        <v>1.4911883177891161</v>
      </c>
      <c r="AA118" s="1473">
        <v>1.4670578144214055</v>
      </c>
      <c r="AB118" s="1473">
        <v>1.544628593047171</v>
      </c>
      <c r="AC118" s="1473">
        <v>1.3601558663295659</v>
      </c>
      <c r="AD118" s="1473">
        <v>1.1178595273243532</v>
      </c>
      <c r="AE118" s="1473">
        <v>1.0269286698321596</v>
      </c>
      <c r="AF118" s="1502">
        <v>1.0269286698321594</v>
      </c>
      <c r="AG118" s="1540">
        <v>-2.1622203318300785E-16</v>
      </c>
    </row>
    <row r="119" spans="1:33" s="5" customFormat="1" ht="15" customHeight="1" thickBot="1" x14ac:dyDescent="0.3">
      <c r="A119" s="918">
        <v>2026</v>
      </c>
      <c r="B119" s="145"/>
      <c r="C119" s="277">
        <v>8.5577389152679942E-2</v>
      </c>
      <c r="D119" s="277">
        <v>8.5577389152679942E-2</v>
      </c>
      <c r="E119" s="281">
        <v>8.5577389152679942E-2</v>
      </c>
      <c r="F119" s="281">
        <v>8.5577389152679942E-2</v>
      </c>
      <c r="G119" s="281">
        <v>8.5577389152679942E-2</v>
      </c>
      <c r="H119" s="281">
        <v>8.5577389152679942E-2</v>
      </c>
      <c r="I119" s="281"/>
      <c r="J119" s="281"/>
      <c r="K119" s="281"/>
      <c r="L119" s="281"/>
      <c r="M119" s="281"/>
      <c r="N119" s="278"/>
      <c r="O119" s="238"/>
      <c r="P119" s="74">
        <v>0.25673216745803984</v>
      </c>
      <c r="Q119" s="74">
        <v>0.25673216745803984</v>
      </c>
      <c r="R119" s="73">
        <v>0.51346433491607968</v>
      </c>
      <c r="S119" s="74"/>
      <c r="T119" s="73"/>
      <c r="U119" s="74"/>
      <c r="V119" s="73"/>
      <c r="W119" s="63"/>
      <c r="X119" s="68"/>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0</v>
      </c>
      <c r="D121" s="232">
        <v>0</v>
      </c>
      <c r="E121" s="233">
        <v>0</v>
      </c>
      <c r="F121" s="233">
        <v>0</v>
      </c>
      <c r="G121" s="233">
        <v>0</v>
      </c>
      <c r="H121" s="233">
        <v>0</v>
      </c>
      <c r="I121" s="233">
        <v>0</v>
      </c>
      <c r="J121" s="233">
        <v>0</v>
      </c>
      <c r="K121" s="233">
        <v>0</v>
      </c>
      <c r="L121" s="233">
        <v>0</v>
      </c>
      <c r="M121" s="233">
        <v>0</v>
      </c>
      <c r="N121" s="234">
        <v>0</v>
      </c>
      <c r="O121" s="226"/>
      <c r="P121" s="191">
        <v>0</v>
      </c>
      <c r="Q121" s="192">
        <v>0</v>
      </c>
      <c r="R121" s="193">
        <v>0</v>
      </c>
      <c r="S121" s="192">
        <v>0</v>
      </c>
      <c r="T121" s="193">
        <v>0</v>
      </c>
      <c r="U121" s="191">
        <v>0</v>
      </c>
      <c r="V121" s="194">
        <v>0</v>
      </c>
      <c r="W121" s="90"/>
      <c r="X121" s="68"/>
      <c r="Y121" s="1577" t="s">
        <v>45</v>
      </c>
      <c r="Z121" s="1473">
        <v>0</v>
      </c>
      <c r="AA121" s="1473">
        <v>0</v>
      </c>
      <c r="AB121" s="1473">
        <v>0</v>
      </c>
      <c r="AC121" s="1473">
        <v>0</v>
      </c>
      <c r="AD121" s="1473">
        <v>0</v>
      </c>
      <c r="AE121" s="1473">
        <v>0</v>
      </c>
      <c r="AF121" s="1473">
        <v>0</v>
      </c>
      <c r="AG121" s="1540">
        <v>0</v>
      </c>
    </row>
    <row r="122" spans="1:33" s="5" customFormat="1" ht="15" customHeight="1" thickBot="1" x14ac:dyDescent="0.3">
      <c r="A122" s="918">
        <v>2026</v>
      </c>
      <c r="B122" s="145"/>
      <c r="C122" s="227">
        <v>0</v>
      </c>
      <c r="D122" s="227">
        <v>0</v>
      </c>
      <c r="E122" s="231">
        <v>0</v>
      </c>
      <c r="F122" s="231">
        <v>0</v>
      </c>
      <c r="G122" s="231">
        <v>0</v>
      </c>
      <c r="H122" s="231">
        <v>0</v>
      </c>
      <c r="I122" s="231"/>
      <c r="J122" s="231"/>
      <c r="K122" s="231"/>
      <c r="L122" s="231"/>
      <c r="M122" s="231"/>
      <c r="N122" s="228"/>
      <c r="O122" s="238"/>
      <c r="P122" s="198">
        <v>0</v>
      </c>
      <c r="Q122" s="198">
        <v>0</v>
      </c>
      <c r="R122" s="199">
        <v>0</v>
      </c>
      <c r="S122" s="198"/>
      <c r="T122" s="199"/>
      <c r="U122" s="198"/>
      <c r="V122" s="199"/>
      <c r="W122" s="90"/>
      <c r="X122" s="68"/>
      <c r="Y122" s="1578"/>
      <c r="Z122" s="1473"/>
      <c r="AA122" s="1473"/>
      <c r="AB122" s="1473"/>
      <c r="AC122" s="1473"/>
      <c r="AD122" s="1473"/>
      <c r="AE122" s="1473"/>
      <c r="AF122" s="1473"/>
      <c r="AG122" s="1540"/>
    </row>
    <row r="123" spans="1:33" s="5" customFormat="1" ht="15" customHeight="1" thickBot="1" x14ac:dyDescent="0.3">
      <c r="A123" s="919" t="s">
        <v>220</v>
      </c>
      <c r="B123" s="146"/>
      <c r="C123" s="308">
        <v>0</v>
      </c>
      <c r="D123" s="308">
        <v>0</v>
      </c>
      <c r="E123" s="309">
        <v>0</v>
      </c>
      <c r="F123" s="309">
        <v>0</v>
      </c>
      <c r="G123" s="309">
        <v>0</v>
      </c>
      <c r="H123" s="309">
        <v>0</v>
      </c>
      <c r="I123" s="309"/>
      <c r="J123" s="309"/>
      <c r="K123" s="309"/>
      <c r="L123" s="309"/>
      <c r="M123" s="309"/>
      <c r="N123" s="310"/>
      <c r="O123" s="79"/>
      <c r="P123" s="311">
        <v>0</v>
      </c>
      <c r="Q123" s="311">
        <v>0</v>
      </c>
      <c r="R123" s="975">
        <v>0</v>
      </c>
      <c r="S123" s="311"/>
      <c r="T123" s="975"/>
      <c r="U123" s="311"/>
      <c r="V123" s="975"/>
      <c r="W123" s="76"/>
      <c r="X123" s="79"/>
      <c r="Y123" s="1578"/>
      <c r="Z123" s="1473"/>
      <c r="AA123" s="1473"/>
      <c r="AB123" s="1473"/>
      <c r="AC123" s="1473"/>
      <c r="AD123" s="1473"/>
      <c r="AE123" s="1473"/>
      <c r="AF123" s="1473"/>
      <c r="AG123" s="1540"/>
    </row>
    <row r="124" spans="1:33" s="5" customFormat="1" ht="11" thickBot="1" x14ac:dyDescent="0.3">
      <c r="A124" s="917">
        <v>2025</v>
      </c>
      <c r="B124" s="144" t="s">
        <v>47</v>
      </c>
      <c r="C124" s="232">
        <v>0</v>
      </c>
      <c r="D124" s="232">
        <v>0</v>
      </c>
      <c r="E124" s="233">
        <v>0</v>
      </c>
      <c r="F124" s="233">
        <v>0</v>
      </c>
      <c r="G124" s="233">
        <v>0</v>
      </c>
      <c r="H124" s="233">
        <v>0</v>
      </c>
      <c r="I124" s="233">
        <v>0</v>
      </c>
      <c r="J124" s="233">
        <v>0</v>
      </c>
      <c r="K124" s="233">
        <v>0</v>
      </c>
      <c r="L124" s="233">
        <v>0</v>
      </c>
      <c r="M124" s="233">
        <v>0</v>
      </c>
      <c r="N124" s="234">
        <v>0</v>
      </c>
      <c r="O124" s="226"/>
      <c r="P124" s="191">
        <v>0</v>
      </c>
      <c r="Q124" s="192">
        <v>0</v>
      </c>
      <c r="R124" s="193">
        <v>0</v>
      </c>
      <c r="S124" s="192">
        <v>0</v>
      </c>
      <c r="T124" s="193">
        <v>0</v>
      </c>
      <c r="U124" s="191">
        <v>0</v>
      </c>
      <c r="V124" s="194">
        <v>0</v>
      </c>
      <c r="W124" s="90"/>
      <c r="X124" s="68"/>
      <c r="Y124" s="1577" t="s">
        <v>47</v>
      </c>
      <c r="Z124" s="1473">
        <v>0</v>
      </c>
      <c r="AA124" s="1473">
        <v>0</v>
      </c>
      <c r="AB124" s="1473">
        <v>0</v>
      </c>
      <c r="AC124" s="1473">
        <v>0</v>
      </c>
      <c r="AD124" s="1473">
        <v>0</v>
      </c>
      <c r="AE124" s="1473">
        <v>0</v>
      </c>
      <c r="AF124" s="1473">
        <v>0</v>
      </c>
      <c r="AG124" s="1540">
        <v>0</v>
      </c>
    </row>
    <row r="125" spans="1:33" s="5" customFormat="1" ht="15" customHeight="1" thickBot="1" x14ac:dyDescent="0.3">
      <c r="A125" s="918">
        <v>2026</v>
      </c>
      <c r="B125" s="145"/>
      <c r="C125" s="227">
        <v>0</v>
      </c>
      <c r="D125" s="227">
        <v>0</v>
      </c>
      <c r="E125" s="231">
        <v>0</v>
      </c>
      <c r="F125" s="231">
        <v>0</v>
      </c>
      <c r="G125" s="231">
        <v>0</v>
      </c>
      <c r="H125" s="231">
        <v>0</v>
      </c>
      <c r="I125" s="231"/>
      <c r="J125" s="231"/>
      <c r="K125" s="231"/>
      <c r="L125" s="231"/>
      <c r="M125" s="231"/>
      <c r="N125" s="228"/>
      <c r="O125" s="238"/>
      <c r="P125" s="198">
        <v>0</v>
      </c>
      <c r="Q125" s="198">
        <v>0</v>
      </c>
      <c r="R125" s="199">
        <v>0</v>
      </c>
      <c r="S125" s="198"/>
      <c r="T125" s="199"/>
      <c r="U125" s="198"/>
      <c r="V125" s="199"/>
      <c r="W125" s="90"/>
      <c r="X125" s="68"/>
      <c r="Y125" s="1578"/>
      <c r="Z125" s="1473"/>
      <c r="AA125" s="1473"/>
      <c r="AB125" s="1473"/>
      <c r="AC125" s="1473"/>
      <c r="AD125" s="1473"/>
      <c r="AE125" s="1473"/>
      <c r="AF125" s="1473"/>
      <c r="AG125" s="1540"/>
    </row>
    <row r="126" spans="1:33" s="5" customFormat="1" ht="15" customHeight="1" thickBot="1" x14ac:dyDescent="0.3">
      <c r="A126" s="919" t="s">
        <v>220</v>
      </c>
      <c r="B126" s="146"/>
      <c r="C126" s="308">
        <v>0</v>
      </c>
      <c r="D126" s="308">
        <v>0</v>
      </c>
      <c r="E126" s="309">
        <v>0</v>
      </c>
      <c r="F126" s="309">
        <v>0</v>
      </c>
      <c r="G126" s="309">
        <v>0</v>
      </c>
      <c r="H126" s="309">
        <v>0</v>
      </c>
      <c r="I126" s="309"/>
      <c r="J126" s="309"/>
      <c r="K126" s="309"/>
      <c r="L126" s="309"/>
      <c r="M126" s="309"/>
      <c r="N126" s="310"/>
      <c r="O126" s="79"/>
      <c r="P126" s="311">
        <v>0</v>
      </c>
      <c r="Q126" s="311">
        <v>0</v>
      </c>
      <c r="R126" s="975">
        <v>0</v>
      </c>
      <c r="S126" s="311"/>
      <c r="T126" s="975"/>
      <c r="U126" s="311"/>
      <c r="V126" s="975"/>
      <c r="W126" s="76"/>
      <c r="X126" s="79"/>
      <c r="Y126" s="1578"/>
      <c r="Z126" s="1473"/>
      <c r="AA126" s="1473"/>
      <c r="AB126" s="1473"/>
      <c r="AC126" s="1473"/>
      <c r="AD126" s="1473"/>
      <c r="AE126" s="1473"/>
      <c r="AF126" s="1473"/>
      <c r="AG126" s="1540"/>
    </row>
    <row r="127" spans="1:33" s="5" customFormat="1" ht="11" thickBot="1" x14ac:dyDescent="0.3">
      <c r="A127" s="1086">
        <v>2025</v>
      </c>
      <c r="B127" s="1037" t="s">
        <v>237</v>
      </c>
      <c r="C127" s="1038">
        <v>8.5577389152679942E-2</v>
      </c>
      <c r="D127" s="1038">
        <v>8.5577389152679942E-2</v>
      </c>
      <c r="E127" s="1039">
        <v>8.5577389152679942E-2</v>
      </c>
      <c r="F127" s="1039">
        <v>8.5577389152679942E-2</v>
      </c>
      <c r="G127" s="1039">
        <v>8.5577389152679942E-2</v>
      </c>
      <c r="H127" s="1039">
        <v>8.5577389152679942E-2</v>
      </c>
      <c r="I127" s="1039">
        <v>8.5577389152679942E-2</v>
      </c>
      <c r="J127" s="1039">
        <v>8.5577389152679942E-2</v>
      </c>
      <c r="K127" s="1039">
        <v>8.5577389152679942E-2</v>
      </c>
      <c r="L127" s="1039">
        <v>8.5577389152679942E-2</v>
      </c>
      <c r="M127" s="1039">
        <v>8.5577389152679942E-2</v>
      </c>
      <c r="N127" s="1040">
        <v>8.5577389152679942E-2</v>
      </c>
      <c r="O127" s="63"/>
      <c r="P127" s="1071">
        <v>0.25673216745803984</v>
      </c>
      <c r="Q127" s="1072">
        <v>0.25673216745803984</v>
      </c>
      <c r="R127" s="1072">
        <v>0.51346433491607968</v>
      </c>
      <c r="S127" s="1072">
        <v>0.25673216745803984</v>
      </c>
      <c r="T127" s="1072">
        <v>0.77019650237411952</v>
      </c>
      <c r="U127" s="1071">
        <v>0.25673216745803984</v>
      </c>
      <c r="V127" s="1071">
        <v>1.0269286698321594</v>
      </c>
      <c r="W127" s="63"/>
      <c r="X127" s="63"/>
      <c r="Y127" s="1581" t="s">
        <v>237</v>
      </c>
      <c r="Z127" s="1479">
        <v>1.4911883177891161</v>
      </c>
      <c r="AA127" s="1479">
        <v>1.4670578144214055</v>
      </c>
      <c r="AB127" s="1479">
        <v>1.544628593047171</v>
      </c>
      <c r="AC127" s="1479">
        <v>1.3601558663295659</v>
      </c>
      <c r="AD127" s="1479">
        <v>1.1178595273243532</v>
      </c>
      <c r="AE127" s="1479">
        <v>1.0269286698321596</v>
      </c>
      <c r="AF127" s="1479">
        <v>1.0269286698321594</v>
      </c>
      <c r="AG127" s="1541">
        <v>-2.1622203318300785E-16</v>
      </c>
    </row>
    <row r="128" spans="1:33" s="5" customFormat="1" ht="15" customHeight="1" thickBot="1" x14ac:dyDescent="0.3">
      <c r="A128" s="1087">
        <v>2026</v>
      </c>
      <c r="B128" s="1041"/>
      <c r="C128" s="1042">
        <v>8.5577389152679942E-2</v>
      </c>
      <c r="D128" s="1042">
        <v>8.5577389152679942E-2</v>
      </c>
      <c r="E128" s="1043">
        <v>8.5577389152679942E-2</v>
      </c>
      <c r="F128" s="1043">
        <v>8.5577389152679942E-2</v>
      </c>
      <c r="G128" s="1043">
        <v>8.5577389152679942E-2</v>
      </c>
      <c r="H128" s="1043">
        <v>8.5577389152679942E-2</v>
      </c>
      <c r="I128" s="1043"/>
      <c r="J128" s="1043"/>
      <c r="K128" s="1043"/>
      <c r="L128" s="1043"/>
      <c r="M128" s="1043"/>
      <c r="N128" s="1044"/>
      <c r="O128" s="63"/>
      <c r="P128" s="1073">
        <v>0.25673216745803984</v>
      </c>
      <c r="Q128" s="1073">
        <v>0.25673216745803984</v>
      </c>
      <c r="R128" s="1073">
        <v>0.51346433491607968</v>
      </c>
      <c r="S128" s="1073"/>
      <c r="T128" s="1073"/>
      <c r="U128" s="1073"/>
      <c r="V128" s="1073"/>
      <c r="W128" s="63"/>
      <c r="X128" s="63"/>
      <c r="Y128" s="1582"/>
      <c r="Z128" s="1479"/>
      <c r="AA128" s="1479"/>
      <c r="AB128" s="1479"/>
      <c r="AC128" s="1479"/>
      <c r="AD128" s="1479"/>
      <c r="AE128" s="1479"/>
      <c r="AF128" s="1479"/>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479"/>
      <c r="AA129" s="1479"/>
      <c r="AB129" s="1479"/>
      <c r="AC129" s="1479"/>
      <c r="AD129" s="1479"/>
      <c r="AE129" s="1479"/>
      <c r="AF129" s="1479"/>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4.5" thickBot="1" x14ac:dyDescent="0.35">
      <c r="B132" s="48" t="s">
        <v>528</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528</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76">
        <v>4.7629247246403441</v>
      </c>
      <c r="D133" s="276">
        <v>3.9107883504236014</v>
      </c>
      <c r="E133" s="279">
        <v>3.2053356252914806</v>
      </c>
      <c r="F133" s="279">
        <v>1.9881062437955603</v>
      </c>
      <c r="G133" s="279">
        <v>1.4507919523939208</v>
      </c>
      <c r="H133" s="279">
        <v>1.2731651760303191</v>
      </c>
      <c r="I133" s="279">
        <v>1.0545107564830265</v>
      </c>
      <c r="J133" s="279">
        <v>0.97812526632510688</v>
      </c>
      <c r="K133" s="279">
        <v>1.5052752695288201</v>
      </c>
      <c r="L133" s="235">
        <v>2.1520369124691268</v>
      </c>
      <c r="M133" s="235">
        <v>3.0373607563495715</v>
      </c>
      <c r="N133" s="237">
        <v>3.819090763332218</v>
      </c>
      <c r="O133" s="238"/>
      <c r="P133" s="65">
        <v>11.879048700355426</v>
      </c>
      <c r="Q133" s="66">
        <v>4.7120633722198004</v>
      </c>
      <c r="R133" s="67">
        <v>16.591112072575228</v>
      </c>
      <c r="S133" s="66">
        <v>3.5379112923369531</v>
      </c>
      <c r="T133" s="67">
        <v>20.129023364912182</v>
      </c>
      <c r="U133" s="65">
        <v>9.0084884321509158</v>
      </c>
      <c r="V133" s="67">
        <v>29.137511797063098</v>
      </c>
      <c r="W133" s="63"/>
      <c r="X133" s="68"/>
      <c r="Y133" s="1577" t="s">
        <v>238</v>
      </c>
      <c r="Z133" s="1473">
        <v>42.321622642553208</v>
      </c>
      <c r="AA133" s="1473">
        <v>41.218982800114333</v>
      </c>
      <c r="AB133" s="1473">
        <v>42.066062844619026</v>
      </c>
      <c r="AC133" s="1473">
        <v>33.822869198523165</v>
      </c>
      <c r="AD133" s="1473">
        <v>30.141615056162593</v>
      </c>
      <c r="AE133" s="1473">
        <v>29.741745538266521</v>
      </c>
      <c r="AF133" s="1473">
        <v>29.137511797063098</v>
      </c>
      <c r="AG133" s="1540">
        <v>-2.0316014755287302E-2</v>
      </c>
    </row>
    <row r="134" spans="1:33" s="5" customFormat="1" ht="15" customHeight="1" thickBot="1" x14ac:dyDescent="0.3">
      <c r="A134" s="918">
        <v>2026</v>
      </c>
      <c r="B134" s="138"/>
      <c r="C134" s="277">
        <v>4.5251476066838103</v>
      </c>
      <c r="D134" s="277">
        <v>3.2023131277707817</v>
      </c>
      <c r="E134" s="281">
        <v>2.7691858132898872</v>
      </c>
      <c r="F134" s="281">
        <v>1.5834857463836289</v>
      </c>
      <c r="G134" s="281">
        <v>1.1165200069335881</v>
      </c>
      <c r="H134" s="281">
        <v>1.0114933183636061</v>
      </c>
      <c r="I134" s="281"/>
      <c r="J134" s="281"/>
      <c r="K134" s="281"/>
      <c r="L134" s="281"/>
      <c r="M134" s="281"/>
      <c r="N134" s="278"/>
      <c r="O134" s="238"/>
      <c r="P134" s="74">
        <v>10.496646547744479</v>
      </c>
      <c r="Q134" s="74">
        <v>3.7114990716808229</v>
      </c>
      <c r="R134" s="73">
        <v>14.208145619425302</v>
      </c>
      <c r="S134" s="74"/>
      <c r="T134" s="73"/>
      <c r="U134" s="74"/>
      <c r="V134" s="73"/>
      <c r="W134" s="63"/>
      <c r="X134" s="68"/>
      <c r="Y134" s="1578"/>
      <c r="Z134" s="1473"/>
      <c r="AA134" s="1473"/>
      <c r="AB134" s="1473"/>
      <c r="AC134" s="1473"/>
      <c r="AD134" s="1473"/>
      <c r="AE134" s="1473"/>
      <c r="AF134" s="1473"/>
      <c r="AG134" s="1540"/>
    </row>
    <row r="135" spans="1:33" s="5" customFormat="1" ht="15" customHeight="1" thickBot="1" x14ac:dyDescent="0.3">
      <c r="A135" s="919" t="s">
        <v>220</v>
      </c>
      <c r="B135" s="139"/>
      <c r="C135" s="1104">
        <v>-4.992250176166467E-2</v>
      </c>
      <c r="D135" s="1104">
        <v>-0.18115918305220491</v>
      </c>
      <c r="E135" s="1105">
        <v>-0.1360699355662425</v>
      </c>
      <c r="F135" s="1105">
        <v>-0.20352056067157498</v>
      </c>
      <c r="G135" s="1105">
        <v>-0.23040653410625672</v>
      </c>
      <c r="H135" s="1105">
        <v>-0.20552860115338367</v>
      </c>
      <c r="I135" s="1105"/>
      <c r="J135" s="1105"/>
      <c r="K135" s="1105"/>
      <c r="L135" s="1105"/>
      <c r="M135" s="1105"/>
      <c r="N135" s="1106"/>
      <c r="O135" s="79"/>
      <c r="P135" s="78">
        <v>-0.11637313622340692</v>
      </c>
      <c r="Q135" s="78">
        <v>-0.21234101103942132</v>
      </c>
      <c r="R135" s="129">
        <v>-0.14362909747857838</v>
      </c>
      <c r="S135" s="78"/>
      <c r="T135" s="129"/>
      <c r="U135" s="78"/>
      <c r="V135" s="129"/>
      <c r="W135" s="797"/>
      <c r="X135" s="79"/>
      <c r="Y135" s="1578"/>
      <c r="Z135" s="1473"/>
      <c r="AA135" s="1473"/>
      <c r="AB135" s="1473"/>
      <c r="AC135" s="1473"/>
      <c r="AD135" s="1473"/>
      <c r="AE135" s="1473"/>
      <c r="AF135" s="1473"/>
      <c r="AG135" s="1540"/>
    </row>
    <row r="136" spans="1:33" s="5" customFormat="1" ht="11" thickBot="1" x14ac:dyDescent="0.3">
      <c r="A136" s="917">
        <v>2025</v>
      </c>
      <c r="B136" s="138" t="s">
        <v>239</v>
      </c>
      <c r="C136" s="225">
        <v>0</v>
      </c>
      <c r="D136" s="225">
        <v>0</v>
      </c>
      <c r="E136" s="229">
        <v>0</v>
      </c>
      <c r="F136" s="229">
        <v>0</v>
      </c>
      <c r="G136" s="229">
        <v>0</v>
      </c>
      <c r="H136" s="229">
        <v>0</v>
      </c>
      <c r="I136" s="229">
        <v>0</v>
      </c>
      <c r="J136" s="229">
        <v>0</v>
      </c>
      <c r="K136" s="229">
        <v>0</v>
      </c>
      <c r="L136" s="229">
        <v>0</v>
      </c>
      <c r="M136" s="229">
        <v>0</v>
      </c>
      <c r="N136" s="230">
        <v>0</v>
      </c>
      <c r="O136" s="238"/>
      <c r="P136" s="191">
        <v>0</v>
      </c>
      <c r="Q136" s="192">
        <v>0</v>
      </c>
      <c r="R136" s="193">
        <v>0</v>
      </c>
      <c r="S136" s="192">
        <v>0</v>
      </c>
      <c r="T136" s="193">
        <v>0</v>
      </c>
      <c r="U136" s="191">
        <v>0</v>
      </c>
      <c r="V136" s="194">
        <v>0</v>
      </c>
      <c r="W136" s="90"/>
      <c r="X136" s="68"/>
      <c r="Y136" s="1577" t="s">
        <v>239</v>
      </c>
      <c r="Z136" s="1473">
        <v>0</v>
      </c>
      <c r="AA136" s="1473">
        <v>0</v>
      </c>
      <c r="AB136" s="1473">
        <v>0</v>
      </c>
      <c r="AC136" s="1473">
        <v>0</v>
      </c>
      <c r="AD136" s="1473">
        <v>0</v>
      </c>
      <c r="AE136" s="1473">
        <v>0</v>
      </c>
      <c r="AF136" s="1473">
        <v>0</v>
      </c>
      <c r="AG136" s="1540">
        <v>0</v>
      </c>
    </row>
    <row r="137" spans="1:33" s="5" customFormat="1" ht="15" customHeight="1" thickBot="1" x14ac:dyDescent="0.3">
      <c r="A137" s="918">
        <v>2026</v>
      </c>
      <c r="B137" s="138"/>
      <c r="C137" s="227">
        <v>0</v>
      </c>
      <c r="D137" s="227">
        <v>0</v>
      </c>
      <c r="E137" s="231">
        <v>0</v>
      </c>
      <c r="F137" s="231">
        <v>0</v>
      </c>
      <c r="G137" s="231">
        <v>0</v>
      </c>
      <c r="H137" s="231">
        <v>0</v>
      </c>
      <c r="I137" s="231"/>
      <c r="J137" s="231"/>
      <c r="K137" s="231"/>
      <c r="L137" s="231"/>
      <c r="M137" s="231"/>
      <c r="N137" s="228"/>
      <c r="O137" s="238"/>
      <c r="P137" s="198">
        <v>0</v>
      </c>
      <c r="Q137" s="198">
        <v>0</v>
      </c>
      <c r="R137" s="199">
        <v>0</v>
      </c>
      <c r="S137" s="198"/>
      <c r="T137" s="199"/>
      <c r="U137" s="198"/>
      <c r="V137" s="199"/>
      <c r="W137" s="90"/>
      <c r="X137" s="68"/>
      <c r="Y137" s="1578"/>
      <c r="Z137" s="1473"/>
      <c r="AA137" s="1473"/>
      <c r="AB137" s="1473"/>
      <c r="AC137" s="1473"/>
      <c r="AD137" s="1473"/>
      <c r="AE137" s="1473"/>
      <c r="AF137" s="1473"/>
      <c r="AG137" s="1540"/>
    </row>
    <row r="138" spans="1:33" s="5" customFormat="1" ht="15" customHeight="1" thickBot="1" x14ac:dyDescent="0.3">
      <c r="A138" s="919" t="s">
        <v>220</v>
      </c>
      <c r="B138" s="139"/>
      <c r="C138" s="1107">
        <v>0</v>
      </c>
      <c r="D138" s="1107">
        <v>0</v>
      </c>
      <c r="E138" s="1108">
        <v>0</v>
      </c>
      <c r="F138" s="1108">
        <v>0</v>
      </c>
      <c r="G138" s="1108">
        <v>0</v>
      </c>
      <c r="H138" s="1108">
        <v>0</v>
      </c>
      <c r="I138" s="1108"/>
      <c r="J138" s="1108"/>
      <c r="K138" s="1108"/>
      <c r="L138" s="1108"/>
      <c r="M138" s="1108"/>
      <c r="N138" s="1109"/>
      <c r="O138" s="79"/>
      <c r="P138" s="311">
        <v>0</v>
      </c>
      <c r="Q138" s="311">
        <v>0</v>
      </c>
      <c r="R138" s="975">
        <v>0</v>
      </c>
      <c r="S138" s="311"/>
      <c r="T138" s="975"/>
      <c r="U138" s="311"/>
      <c r="V138" s="975"/>
      <c r="W138" s="76"/>
      <c r="X138" s="79"/>
      <c r="Y138" s="1578"/>
      <c r="Z138" s="1473"/>
      <c r="AA138" s="1473"/>
      <c r="AB138" s="1473"/>
      <c r="AC138" s="1473"/>
      <c r="AD138" s="1473"/>
      <c r="AE138" s="1473"/>
      <c r="AF138" s="1473"/>
      <c r="AG138" s="1540"/>
    </row>
    <row r="139" spans="1:33" s="5" customFormat="1" ht="11" thickBot="1" x14ac:dyDescent="0.3">
      <c r="A139" s="917">
        <v>2025</v>
      </c>
      <c r="B139" s="138" t="s">
        <v>240</v>
      </c>
      <c r="C139" s="225">
        <v>0</v>
      </c>
      <c r="D139" s="225">
        <v>0</v>
      </c>
      <c r="E139" s="229">
        <v>0</v>
      </c>
      <c r="F139" s="229">
        <v>0</v>
      </c>
      <c r="G139" s="229">
        <v>0</v>
      </c>
      <c r="H139" s="229">
        <v>0</v>
      </c>
      <c r="I139" s="229">
        <v>0</v>
      </c>
      <c r="J139" s="229">
        <v>0</v>
      </c>
      <c r="K139" s="229">
        <v>0</v>
      </c>
      <c r="L139" s="229">
        <v>0</v>
      </c>
      <c r="M139" s="229">
        <v>0</v>
      </c>
      <c r="N139" s="230">
        <v>0</v>
      </c>
      <c r="O139" s="238"/>
      <c r="P139" s="191">
        <v>0</v>
      </c>
      <c r="Q139" s="192">
        <v>0</v>
      </c>
      <c r="R139" s="193">
        <v>0</v>
      </c>
      <c r="S139" s="192">
        <v>0</v>
      </c>
      <c r="T139" s="193">
        <v>0</v>
      </c>
      <c r="U139" s="191">
        <v>0</v>
      </c>
      <c r="V139" s="194">
        <v>0</v>
      </c>
      <c r="W139" s="90"/>
      <c r="X139" s="68"/>
      <c r="Y139" s="1577" t="s">
        <v>240</v>
      </c>
      <c r="Z139" s="1473">
        <v>0</v>
      </c>
      <c r="AA139" s="1473">
        <v>0</v>
      </c>
      <c r="AB139" s="1473">
        <v>0</v>
      </c>
      <c r="AC139" s="1473">
        <v>0</v>
      </c>
      <c r="AD139" s="1473">
        <v>0</v>
      </c>
      <c r="AE139" s="1473">
        <v>0</v>
      </c>
      <c r="AF139" s="1473">
        <v>0</v>
      </c>
      <c r="AG139" s="1540">
        <v>0</v>
      </c>
    </row>
    <row r="140" spans="1:33" s="5" customFormat="1" ht="15" customHeight="1" thickBot="1" x14ac:dyDescent="0.3">
      <c r="A140" s="918">
        <v>2026</v>
      </c>
      <c r="B140" s="138"/>
      <c r="C140" s="227">
        <v>0</v>
      </c>
      <c r="D140" s="227">
        <v>0</v>
      </c>
      <c r="E140" s="231">
        <v>0</v>
      </c>
      <c r="F140" s="231">
        <v>0</v>
      </c>
      <c r="G140" s="231">
        <v>0</v>
      </c>
      <c r="H140" s="231">
        <v>0</v>
      </c>
      <c r="I140" s="231"/>
      <c r="J140" s="231"/>
      <c r="K140" s="231"/>
      <c r="L140" s="231"/>
      <c r="M140" s="231"/>
      <c r="N140" s="228"/>
      <c r="O140" s="238"/>
      <c r="P140" s="198">
        <v>0</v>
      </c>
      <c r="Q140" s="198">
        <v>0</v>
      </c>
      <c r="R140" s="199">
        <v>0</v>
      </c>
      <c r="S140" s="198"/>
      <c r="T140" s="199"/>
      <c r="U140" s="198"/>
      <c r="V140" s="199"/>
      <c r="W140" s="90"/>
      <c r="X140" s="68"/>
      <c r="Y140" s="1578"/>
      <c r="Z140" s="1473"/>
      <c r="AA140" s="1473"/>
      <c r="AB140" s="1473"/>
      <c r="AC140" s="1473"/>
      <c r="AD140" s="1473"/>
      <c r="AE140" s="1473"/>
      <c r="AF140" s="1473"/>
      <c r="AG140" s="1540"/>
    </row>
    <row r="141" spans="1:33" s="5" customFormat="1" ht="15" customHeight="1" thickBot="1" x14ac:dyDescent="0.3">
      <c r="A141" s="919" t="s">
        <v>220</v>
      </c>
      <c r="B141" s="139"/>
      <c r="C141" s="1107">
        <v>0</v>
      </c>
      <c r="D141" s="1107">
        <v>0</v>
      </c>
      <c r="E141" s="1108">
        <v>0</v>
      </c>
      <c r="F141" s="1108">
        <v>0</v>
      </c>
      <c r="G141" s="1108">
        <v>0</v>
      </c>
      <c r="H141" s="1108">
        <v>0</v>
      </c>
      <c r="I141" s="1108"/>
      <c r="J141" s="1108"/>
      <c r="K141" s="1108"/>
      <c r="L141" s="1108"/>
      <c r="M141" s="1108"/>
      <c r="N141" s="1109"/>
      <c r="O141" s="79"/>
      <c r="P141" s="311">
        <v>0</v>
      </c>
      <c r="Q141" s="311">
        <v>0</v>
      </c>
      <c r="R141" s="975">
        <v>0</v>
      </c>
      <c r="S141" s="311"/>
      <c r="T141" s="975"/>
      <c r="U141" s="311"/>
      <c r="V141" s="975"/>
      <c r="W141" s="76"/>
      <c r="X141" s="79"/>
      <c r="Y141" s="1578"/>
      <c r="Z141" s="1473"/>
      <c r="AA141" s="1473"/>
      <c r="AB141" s="1473"/>
      <c r="AC141" s="1473"/>
      <c r="AD141" s="1473"/>
      <c r="AE141" s="1473"/>
      <c r="AF141" s="1473"/>
      <c r="AG141" s="1540"/>
    </row>
    <row r="142" spans="1:33" s="5" customFormat="1" ht="11" thickBot="1" x14ac:dyDescent="0.3">
      <c r="A142" s="917">
        <v>2025</v>
      </c>
      <c r="B142" s="138" t="s">
        <v>241</v>
      </c>
      <c r="C142" s="305">
        <v>3.3214959355990288E-2</v>
      </c>
      <c r="D142" s="305">
        <v>3.3703601461308991E-2</v>
      </c>
      <c r="E142" s="306">
        <v>3.3817774207605816E-2</v>
      </c>
      <c r="F142" s="306">
        <v>3.422611497468625E-2</v>
      </c>
      <c r="G142" s="306">
        <v>3.3649915836584686E-2</v>
      </c>
      <c r="H142" s="306">
        <v>3.3965005785790509E-2</v>
      </c>
      <c r="I142" s="306">
        <v>3.355423878857678E-2</v>
      </c>
      <c r="J142" s="306">
        <v>3.2907454733856298E-2</v>
      </c>
      <c r="K142" s="306">
        <v>3.3587307202747843E-2</v>
      </c>
      <c r="L142" s="306">
        <v>3.4086118013091533E-2</v>
      </c>
      <c r="M142" s="306">
        <v>3.3584181466844054E-2</v>
      </c>
      <c r="N142" s="307">
        <v>3.4044611453156959E-2</v>
      </c>
      <c r="O142" s="238"/>
      <c r="P142" s="65">
        <v>0.10073633502490509</v>
      </c>
      <c r="Q142" s="66">
        <v>0.10184103659706145</v>
      </c>
      <c r="R142" s="64">
        <v>0.20257737162196654</v>
      </c>
      <c r="S142" s="66">
        <v>0.10004900072518093</v>
      </c>
      <c r="T142" s="64">
        <v>0.30262637234714745</v>
      </c>
      <c r="U142" s="65">
        <v>0.10171491093309254</v>
      </c>
      <c r="V142" s="67">
        <v>0.40434128328023999</v>
      </c>
      <c r="W142" s="63"/>
      <c r="X142" s="68"/>
      <c r="Y142" s="1577" t="s">
        <v>241</v>
      </c>
      <c r="Z142" s="1473">
        <v>0.40270079170374051</v>
      </c>
      <c r="AA142" s="1473">
        <v>0.46062328906899974</v>
      </c>
      <c r="AB142" s="1473">
        <v>0.39916246425362112</v>
      </c>
      <c r="AC142" s="1473">
        <v>0.42213514425451709</v>
      </c>
      <c r="AD142" s="1473">
        <v>0.39561006740108262</v>
      </c>
      <c r="AE142" s="1473">
        <v>0.4021252895170721</v>
      </c>
      <c r="AF142" s="1502">
        <v>0.40434128328023999</v>
      </c>
      <c r="AG142" s="1540">
        <v>5.5107048000615994E-3</v>
      </c>
    </row>
    <row r="143" spans="1:33" s="5" customFormat="1" ht="15" customHeight="1" thickBot="1" x14ac:dyDescent="0.3">
      <c r="A143" s="918">
        <v>2026</v>
      </c>
      <c r="B143" s="138"/>
      <c r="C143" s="243">
        <v>3.3480801343856739E-2</v>
      </c>
      <c r="D143" s="243">
        <v>3.3603127473958987E-2</v>
      </c>
      <c r="E143" s="244">
        <v>3.3818316790688911E-2</v>
      </c>
      <c r="F143" s="244">
        <v>3.3655494577492846E-2</v>
      </c>
      <c r="G143" s="244">
        <v>3.3620797571700799E-2</v>
      </c>
      <c r="H143" s="244">
        <v>3.4205679992822466E-2</v>
      </c>
      <c r="I143" s="244"/>
      <c r="J143" s="244"/>
      <c r="K143" s="244"/>
      <c r="L143" s="244"/>
      <c r="M143" s="244"/>
      <c r="N143" s="245"/>
      <c r="O143" s="238"/>
      <c r="P143" s="74">
        <v>0.10090224560850464</v>
      </c>
      <c r="Q143" s="74">
        <v>0.10148197214201611</v>
      </c>
      <c r="R143" s="73">
        <v>0.20238421775052073</v>
      </c>
      <c r="S143" s="74"/>
      <c r="T143" s="73"/>
      <c r="U143" s="74"/>
      <c r="V143" s="73"/>
      <c r="W143" s="63"/>
      <c r="X143" s="68"/>
      <c r="Y143" s="1578"/>
      <c r="Z143" s="1473"/>
      <c r="AA143" s="1473"/>
      <c r="AB143" s="1473"/>
      <c r="AC143" s="1473"/>
      <c r="AD143" s="1473"/>
      <c r="AE143" s="1473"/>
      <c r="AF143" s="1502"/>
      <c r="AG143" s="1540"/>
    </row>
    <row r="144" spans="1:33" s="5" customFormat="1" ht="15" customHeight="1" thickBot="1" x14ac:dyDescent="0.3">
      <c r="A144" s="919" t="s">
        <v>220</v>
      </c>
      <c r="B144" s="139"/>
      <c r="C144" s="1104">
        <v>8.0036824678066856E-3</v>
      </c>
      <c r="D144" s="1104">
        <v>-2.981105371345731E-3</v>
      </c>
      <c r="E144" s="1105">
        <v>1.6044316807014315E-5</v>
      </c>
      <c r="F144" s="1105">
        <v>-1.6672076208925166E-2</v>
      </c>
      <c r="G144" s="1105">
        <v>-8.6532950112848243E-4</v>
      </c>
      <c r="H144" s="1105">
        <v>7.0859462986649921E-3</v>
      </c>
      <c r="I144" s="1105"/>
      <c r="J144" s="1105"/>
      <c r="K144" s="1105"/>
      <c r="L144" s="1105"/>
      <c r="M144" s="1105"/>
      <c r="N144" s="1106"/>
      <c r="O144" s="79"/>
      <c r="P144" s="78">
        <v>1.6469785560347292E-3</v>
      </c>
      <c r="Q144" s="78">
        <v>-3.5257344882102413E-3</v>
      </c>
      <c r="R144" s="129">
        <v>-9.5348197036663085E-4</v>
      </c>
      <c r="S144" s="78"/>
      <c r="T144" s="129"/>
      <c r="U144" s="78"/>
      <c r="V144" s="129"/>
      <c r="W144" s="797"/>
      <c r="X144" s="79"/>
      <c r="Y144" s="1578"/>
      <c r="Z144" s="1473"/>
      <c r="AA144" s="1473"/>
      <c r="AB144" s="1473"/>
      <c r="AC144" s="1473"/>
      <c r="AD144" s="1473"/>
      <c r="AE144" s="1473"/>
      <c r="AF144" s="1502"/>
      <c r="AG144" s="1540"/>
    </row>
    <row r="145" spans="1:33" s="5" customFormat="1" ht="11" thickBot="1" x14ac:dyDescent="0.3">
      <c r="A145" s="917">
        <v>2025</v>
      </c>
      <c r="B145" s="138" t="s">
        <v>242</v>
      </c>
      <c r="C145" s="305">
        <v>2.440596436635406E-2</v>
      </c>
      <c r="D145" s="305">
        <v>2.2863547058253494E-2</v>
      </c>
      <c r="E145" s="306">
        <v>2.4767888034189025E-2</v>
      </c>
      <c r="F145" s="306">
        <v>2.7980409432239259E-2</v>
      </c>
      <c r="G145" s="306">
        <v>2.6957144263425398E-2</v>
      </c>
      <c r="H145" s="306">
        <v>2.8702332073461446E-2</v>
      </c>
      <c r="I145" s="306">
        <v>3.0769992265471769E-2</v>
      </c>
      <c r="J145" s="306">
        <v>2.8497040094891544E-2</v>
      </c>
      <c r="K145" s="306">
        <v>2.733777586932468E-2</v>
      </c>
      <c r="L145" s="306">
        <v>2.8282014503228575E-2</v>
      </c>
      <c r="M145" s="306">
        <v>2.3793847689162352E-2</v>
      </c>
      <c r="N145" s="307">
        <v>2.845133798106609E-2</v>
      </c>
      <c r="O145" s="238"/>
      <c r="P145" s="65">
        <v>7.2037399458796586E-2</v>
      </c>
      <c r="Q145" s="65">
        <v>8.3639885769126107E-2</v>
      </c>
      <c r="R145" s="67">
        <v>0.15567728522792268</v>
      </c>
      <c r="S145" s="65">
        <v>8.6604808229687996E-2</v>
      </c>
      <c r="T145" s="67">
        <v>0.24228209345761068</v>
      </c>
      <c r="U145" s="65">
        <v>8.052720017345702E-2</v>
      </c>
      <c r="V145" s="67">
        <v>0.3228092936310677</v>
      </c>
      <c r="W145" s="63"/>
      <c r="X145" s="68"/>
      <c r="Y145" s="1577" t="s">
        <v>242</v>
      </c>
      <c r="Z145" s="1473">
        <v>0.30394753764817961</v>
      </c>
      <c r="AA145" s="1473">
        <v>0.3044159058674098</v>
      </c>
      <c r="AB145" s="1473">
        <v>0.30457192503517383</v>
      </c>
      <c r="AC145" s="1473">
        <v>0.30479285296936964</v>
      </c>
      <c r="AD145" s="1473">
        <v>0.30456069284436427</v>
      </c>
      <c r="AE145" s="1473">
        <v>0.30599898857835617</v>
      </c>
      <c r="AF145" s="1502">
        <v>0.3228092936310677</v>
      </c>
      <c r="AG145" s="1540">
        <v>5.4935819006496377E-2</v>
      </c>
    </row>
    <row r="146" spans="1:33" s="5" customFormat="1" ht="15" customHeight="1" thickBot="1" x14ac:dyDescent="0.3">
      <c r="A146" s="918">
        <v>2026</v>
      </c>
      <c r="B146" s="138"/>
      <c r="C146" s="243">
        <v>2.3651084679847723E-2</v>
      </c>
      <c r="D146" s="243">
        <v>2.3268160358329439E-2</v>
      </c>
      <c r="E146" s="244">
        <v>2.6696971631147468E-2</v>
      </c>
      <c r="F146" s="244">
        <v>2.8012783814935025E-2</v>
      </c>
      <c r="G146" s="244">
        <v>2.5008204912626984E-2</v>
      </c>
      <c r="H146" s="244">
        <v>2.9811901237979121E-2</v>
      </c>
      <c r="I146" s="244"/>
      <c r="J146" s="244"/>
      <c r="K146" s="244"/>
      <c r="L146" s="244"/>
      <c r="M146" s="244"/>
      <c r="N146" s="245"/>
      <c r="O146" s="238"/>
      <c r="P146" s="74">
        <v>7.3616216669324636E-2</v>
      </c>
      <c r="Q146" s="74">
        <v>8.2832889965541126E-2</v>
      </c>
      <c r="R146" s="73">
        <v>0.15644910663486578</v>
      </c>
      <c r="S146" s="74"/>
      <c r="T146" s="73"/>
      <c r="U146" s="74"/>
      <c r="V146" s="73"/>
      <c r="W146" s="63"/>
      <c r="X146" s="68"/>
      <c r="Y146" s="1578"/>
      <c r="Z146" s="1473"/>
      <c r="AA146" s="1473"/>
      <c r="AB146" s="1473"/>
      <c r="AC146" s="1473"/>
      <c r="AD146" s="1473"/>
      <c r="AE146" s="1473"/>
      <c r="AF146" s="1502"/>
      <c r="AG146" s="1540"/>
    </row>
    <row r="147" spans="1:33" s="5" customFormat="1" ht="15" customHeight="1" thickBot="1" x14ac:dyDescent="0.3">
      <c r="A147" s="919" t="s">
        <v>220</v>
      </c>
      <c r="B147" s="139"/>
      <c r="C147" s="1104">
        <v>-3.0930131470117656E-2</v>
      </c>
      <c r="D147" s="1104">
        <v>1.7696873501081879E-2</v>
      </c>
      <c r="E147" s="1105">
        <v>7.7886479230509273E-2</v>
      </c>
      <c r="F147" s="1105">
        <v>1.1570374898968996E-3</v>
      </c>
      <c r="G147" s="1105">
        <v>-7.2297693396354085E-2</v>
      </c>
      <c r="H147" s="1105">
        <v>3.8657805284874301E-2</v>
      </c>
      <c r="I147" s="1105"/>
      <c r="J147" s="1105"/>
      <c r="K147" s="1105"/>
      <c r="L147" s="1105"/>
      <c r="M147" s="1105"/>
      <c r="N147" s="1106"/>
      <c r="O147" s="79"/>
      <c r="P147" s="78">
        <v>2.1916632504635176E-2</v>
      </c>
      <c r="Q147" s="78">
        <v>-9.64845654873989E-3</v>
      </c>
      <c r="R147" s="129">
        <v>4.9578293057532087E-3</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409">
        <v>1.6974238312500002E-3</v>
      </c>
      <c r="D148" s="409">
        <v>1.6974238312500002E-3</v>
      </c>
      <c r="E148" s="410">
        <v>1.6974238312500002E-3</v>
      </c>
      <c r="F148" s="410">
        <v>1.6974238312500002E-3</v>
      </c>
      <c r="G148" s="410">
        <v>1.6974238312500002E-3</v>
      </c>
      <c r="H148" s="410">
        <v>1.6974238312500002E-3</v>
      </c>
      <c r="I148" s="410">
        <v>1.6974238312500002E-3</v>
      </c>
      <c r="J148" s="410">
        <v>1.6974238312500002E-3</v>
      </c>
      <c r="K148" s="410">
        <v>1.6974238312500002E-3</v>
      </c>
      <c r="L148" s="410">
        <v>1.6974238312500002E-3</v>
      </c>
      <c r="M148" s="410">
        <v>1.6974238312500002E-3</v>
      </c>
      <c r="N148" s="411">
        <v>1.6974238312500002E-3</v>
      </c>
      <c r="O148" s="238"/>
      <c r="P148" s="312">
        <v>5.0922714937500007E-3</v>
      </c>
      <c r="Q148" s="312">
        <v>5.0922714937500007E-3</v>
      </c>
      <c r="R148" s="497">
        <v>1.0184542987500001E-2</v>
      </c>
      <c r="S148" s="312">
        <v>5.0922714937500007E-3</v>
      </c>
      <c r="T148" s="497">
        <v>1.5276814481250001E-2</v>
      </c>
      <c r="U148" s="312">
        <v>5.0922714937500007E-3</v>
      </c>
      <c r="V148" s="497">
        <v>2.0369085975000003E-2</v>
      </c>
      <c r="W148" s="794"/>
      <c r="X148" s="68"/>
      <c r="Y148" s="1577" t="s">
        <v>243</v>
      </c>
      <c r="Z148" s="1473">
        <v>2.1005420939999995E-2</v>
      </c>
      <c r="AA148" s="1473">
        <v>1.8137980979999999E-2</v>
      </c>
      <c r="AB148" s="1473">
        <v>1.6917745949999997E-2</v>
      </c>
      <c r="AC148" s="1473">
        <v>1.7034226335000003E-2</v>
      </c>
      <c r="AD148" s="1473">
        <v>2.0369085974999996E-2</v>
      </c>
      <c r="AE148" s="1473">
        <v>2.0369085974999996E-2</v>
      </c>
      <c r="AF148" s="1503">
        <v>2.0369085975000003E-2</v>
      </c>
      <c r="AG148" s="1540">
        <v>3.4065808904845714E-16</v>
      </c>
    </row>
    <row r="149" spans="1:33" s="5" customFormat="1" ht="15" customHeight="1" thickBot="1" x14ac:dyDescent="0.3">
      <c r="A149" s="918">
        <v>2026</v>
      </c>
      <c r="B149" s="138"/>
      <c r="C149" s="249">
        <v>1.6974238312500002E-3</v>
      </c>
      <c r="D149" s="249">
        <v>1.6974238312500002E-3</v>
      </c>
      <c r="E149" s="250">
        <v>1.6974238312500002E-3</v>
      </c>
      <c r="F149" s="250">
        <v>1.6974238312500002E-3</v>
      </c>
      <c r="G149" s="250">
        <v>1.6974238312500002E-3</v>
      </c>
      <c r="H149" s="250">
        <v>1.6974238312500002E-3</v>
      </c>
      <c r="I149" s="250"/>
      <c r="J149" s="250"/>
      <c r="K149" s="250"/>
      <c r="L149" s="250"/>
      <c r="M149" s="250"/>
      <c r="N149" s="251"/>
      <c r="O149" s="238"/>
      <c r="P149" s="313">
        <v>5.0922714937500007E-3</v>
      </c>
      <c r="Q149" s="313">
        <v>5.0922714937500007E-3</v>
      </c>
      <c r="R149" s="444">
        <v>1.0184542987500001E-2</v>
      </c>
      <c r="S149" s="313"/>
      <c r="T149" s="444"/>
      <c r="U149" s="313"/>
      <c r="V149" s="444"/>
      <c r="W149" s="794"/>
      <c r="X149" s="68"/>
      <c r="Y149" s="1578"/>
      <c r="Z149" s="1473"/>
      <c r="AA149" s="1473"/>
      <c r="AB149" s="1473"/>
      <c r="AC149" s="1473"/>
      <c r="AD149" s="1473"/>
      <c r="AE149" s="1473"/>
      <c r="AF149" s="1503"/>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503"/>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38"/>
      <c r="P151" s="191">
        <v>0</v>
      </c>
      <c r="Q151" s="192">
        <v>0</v>
      </c>
      <c r="R151" s="193">
        <v>0</v>
      </c>
      <c r="S151" s="192">
        <v>0</v>
      </c>
      <c r="T151" s="193">
        <v>0</v>
      </c>
      <c r="U151" s="191">
        <v>0</v>
      </c>
      <c r="V151" s="194">
        <v>0</v>
      </c>
      <c r="W151" s="90"/>
      <c r="X151" s="68"/>
      <c r="Y151" s="1577" t="s">
        <v>244</v>
      </c>
      <c r="Z151" s="1473">
        <v>0</v>
      </c>
      <c r="AA151" s="1473">
        <v>0</v>
      </c>
      <c r="AB151" s="1473">
        <v>0</v>
      </c>
      <c r="AC151" s="1473">
        <v>0</v>
      </c>
      <c r="AD151" s="1473">
        <v>0</v>
      </c>
      <c r="AE151" s="1473">
        <v>0</v>
      </c>
      <c r="AF151" s="1473">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38"/>
      <c r="P152" s="198">
        <v>0</v>
      </c>
      <c r="Q152" s="198">
        <v>0</v>
      </c>
      <c r="R152" s="199">
        <v>0</v>
      </c>
      <c r="S152" s="198"/>
      <c r="T152" s="199"/>
      <c r="U152" s="198"/>
      <c r="V152" s="199"/>
      <c r="W152" s="90"/>
      <c r="X152" s="68"/>
      <c r="Y152" s="1578"/>
      <c r="Z152" s="1473"/>
      <c r="AA152" s="1473"/>
      <c r="AB152" s="1473"/>
      <c r="AC152" s="1473"/>
      <c r="AD152" s="1473"/>
      <c r="AE152" s="1473"/>
      <c r="AF152" s="1473"/>
      <c r="AG152" s="1540"/>
    </row>
    <row r="153" spans="1:33" s="5" customFormat="1" ht="15" customHeight="1" thickBot="1" x14ac:dyDescent="0.3">
      <c r="A153" s="919" t="s">
        <v>220</v>
      </c>
      <c r="B153" s="139"/>
      <c r="C153" s="1107">
        <v>0</v>
      </c>
      <c r="D153" s="1107">
        <v>0</v>
      </c>
      <c r="E153" s="1108">
        <v>0</v>
      </c>
      <c r="F153" s="1108">
        <v>0</v>
      </c>
      <c r="G153" s="1108">
        <v>0</v>
      </c>
      <c r="H153" s="1108">
        <v>0</v>
      </c>
      <c r="I153" s="1108"/>
      <c r="J153" s="1108"/>
      <c r="K153" s="1108"/>
      <c r="L153" s="1108"/>
      <c r="M153" s="1108"/>
      <c r="N153" s="1109"/>
      <c r="O153" s="79"/>
      <c r="P153" s="311">
        <v>0</v>
      </c>
      <c r="Q153" s="311">
        <v>0</v>
      </c>
      <c r="R153" s="975">
        <v>0</v>
      </c>
      <c r="S153" s="311"/>
      <c r="T153" s="975"/>
      <c r="U153" s="311"/>
      <c r="V153" s="975"/>
      <c r="W153" s="76"/>
      <c r="X153" s="79"/>
      <c r="Y153" s="1578"/>
      <c r="Z153" s="1473"/>
      <c r="AA153" s="1473"/>
      <c r="AB153" s="1473"/>
      <c r="AC153" s="1473"/>
      <c r="AD153" s="1473"/>
      <c r="AE153" s="1473"/>
      <c r="AF153" s="1473"/>
      <c r="AG153" s="1540"/>
    </row>
    <row r="154" spans="1:33" s="5" customFormat="1" ht="21.5" thickBot="1" x14ac:dyDescent="0.3">
      <c r="A154" s="917">
        <v>2025</v>
      </c>
      <c r="B154" s="1110" t="s">
        <v>245</v>
      </c>
      <c r="C154" s="1111">
        <v>4.8222430721939382</v>
      </c>
      <c r="D154" s="1111">
        <v>3.9690529227744138</v>
      </c>
      <c r="E154" s="1112">
        <v>3.2656187113645259</v>
      </c>
      <c r="F154" s="1112">
        <v>2.0520101920337357</v>
      </c>
      <c r="G154" s="1112">
        <v>1.5130964363251806</v>
      </c>
      <c r="H154" s="1112">
        <v>1.337529937720821</v>
      </c>
      <c r="I154" s="1112">
        <v>1.120532411368325</v>
      </c>
      <c r="J154" s="1112">
        <v>1.0412271849851047</v>
      </c>
      <c r="K154" s="1112">
        <v>1.5678977764321427</v>
      </c>
      <c r="L154" s="1112">
        <v>2.2161024688166973</v>
      </c>
      <c r="M154" s="1112">
        <v>3.0964362093368281</v>
      </c>
      <c r="N154" s="1113">
        <v>3.8832841365976916</v>
      </c>
      <c r="O154" s="148"/>
      <c r="P154" s="1144">
        <v>12.056914706332877</v>
      </c>
      <c r="Q154" s="1144">
        <v>4.902636566079738</v>
      </c>
      <c r="R154" s="1154">
        <v>16.959551272412618</v>
      </c>
      <c r="S154" s="1144">
        <v>3.7296573727855722</v>
      </c>
      <c r="T154" s="1154">
        <v>20.689208645198192</v>
      </c>
      <c r="U154" s="1144">
        <v>9.1958228147512173</v>
      </c>
      <c r="V154" s="1154">
        <v>29.88503145994941</v>
      </c>
      <c r="W154" s="148"/>
      <c r="X154" s="148"/>
      <c r="Y154" s="1583" t="s">
        <v>245</v>
      </c>
      <c r="Z154" s="1480">
        <v>43.04927639284513</v>
      </c>
      <c r="AA154" s="1480">
        <v>42.00215997603074</v>
      </c>
      <c r="AB154" s="1480">
        <v>42.786714979857827</v>
      </c>
      <c r="AC154" s="1480">
        <v>34.566831422082053</v>
      </c>
      <c r="AD154" s="1480">
        <v>30.86215490238304</v>
      </c>
      <c r="AE154" s="1480">
        <v>30.470238902336948</v>
      </c>
      <c r="AF154" s="1480">
        <v>29.885031459949403</v>
      </c>
      <c r="AG154" s="1563">
        <v>-1.920586984116697E-2</v>
      </c>
    </row>
    <row r="155" spans="1:33" s="5" customFormat="1" ht="15" customHeight="1" thickBot="1" x14ac:dyDescent="0.3">
      <c r="A155" s="918">
        <v>2026</v>
      </c>
      <c r="B155" s="1110"/>
      <c r="C155" s="1111">
        <v>4.5839769165387656</v>
      </c>
      <c r="D155" s="1111">
        <v>3.2608818394343202</v>
      </c>
      <c r="E155" s="1112">
        <v>2.8313985255429737</v>
      </c>
      <c r="F155" s="1112">
        <v>1.6468514486073069</v>
      </c>
      <c r="G155" s="1112">
        <v>1.1768464332491659</v>
      </c>
      <c r="H155" s="1112">
        <v>1.0772083234256578</v>
      </c>
      <c r="I155" s="1112"/>
      <c r="J155" s="1112"/>
      <c r="K155" s="1112"/>
      <c r="L155" s="1112"/>
      <c r="M155" s="1112"/>
      <c r="N155" s="1113"/>
      <c r="O155" s="148"/>
      <c r="P155" s="1144">
        <v>10.676257281516058</v>
      </c>
      <c r="Q155" s="1144">
        <v>3.9009062052821299</v>
      </c>
      <c r="R155" s="1154">
        <v>14.577163486798188</v>
      </c>
      <c r="S155" s="1144"/>
      <c r="T155" s="1154"/>
      <c r="U155" s="1144"/>
      <c r="V155" s="1154"/>
      <c r="W155" s="148"/>
      <c r="X155" s="148"/>
      <c r="Y155" s="1584"/>
      <c r="Z155" s="1480"/>
      <c r="AA155" s="1480"/>
      <c r="AB155" s="1480"/>
      <c r="AC155" s="1480"/>
      <c r="AD155" s="1480"/>
      <c r="AE155" s="1480"/>
      <c r="AF155" s="1480"/>
      <c r="AG155" s="1563"/>
    </row>
    <row r="156" spans="1:33" s="5" customFormat="1" ht="15" customHeight="1" thickBot="1" x14ac:dyDescent="0.3">
      <c r="A156" s="919" t="s">
        <v>220</v>
      </c>
      <c r="B156" s="1114"/>
      <c r="C156" s="1115">
        <v>-4.9409818644162731E-2</v>
      </c>
      <c r="D156" s="1115">
        <v>-0.17842318989414579</v>
      </c>
      <c r="E156" s="1116">
        <v>-0.13296720291026107</v>
      </c>
      <c r="F156" s="1116">
        <v>-0.19744480071265058</v>
      </c>
      <c r="G156" s="1116">
        <v>-0.22222641928405876</v>
      </c>
      <c r="H156" s="1116">
        <v>-0.19462862621135546</v>
      </c>
      <c r="I156" s="1116"/>
      <c r="J156" s="1116"/>
      <c r="K156" s="1116"/>
      <c r="L156" s="1116"/>
      <c r="M156" s="1116"/>
      <c r="N156" s="1117"/>
      <c r="O156" s="148"/>
      <c r="P156" s="1145">
        <v>-0.11451166890080353</v>
      </c>
      <c r="Q156" s="1145">
        <v>-0.20432482548846465</v>
      </c>
      <c r="R156" s="1153">
        <v>-0.14047469460408182</v>
      </c>
      <c r="S156" s="1145"/>
      <c r="T156" s="1153"/>
      <c r="U156" s="1145"/>
      <c r="V156" s="1153"/>
      <c r="W156" s="805"/>
      <c r="X156" s="148"/>
      <c r="Y156" s="1584"/>
      <c r="Z156" s="1480"/>
      <c r="AA156" s="1480"/>
      <c r="AB156" s="1480"/>
      <c r="AC156" s="1480"/>
      <c r="AD156" s="1480"/>
      <c r="AE156" s="1480"/>
      <c r="AF156" s="1480"/>
      <c r="AG156" s="1563"/>
    </row>
    <row r="157" spans="1:33" s="5" customFormat="1" ht="11" thickBot="1" x14ac:dyDescent="0.3">
      <c r="A157" s="917">
        <v>2025</v>
      </c>
      <c r="B157" s="138" t="s">
        <v>246</v>
      </c>
      <c r="C157" s="276">
        <v>2.2984843360664606</v>
      </c>
      <c r="D157" s="276">
        <v>1.8773132216365682</v>
      </c>
      <c r="E157" s="279">
        <v>1.5244514075620292</v>
      </c>
      <c r="F157" s="279">
        <v>0.86885291653469643</v>
      </c>
      <c r="G157" s="279">
        <v>0.58598222942907241</v>
      </c>
      <c r="H157" s="279">
        <v>0.47897138229765168</v>
      </c>
      <c r="I157" s="279">
        <v>0.42044383793804929</v>
      </c>
      <c r="J157" s="279">
        <v>0.37924502097352591</v>
      </c>
      <c r="K157" s="279">
        <v>0.58619947545554674</v>
      </c>
      <c r="L157" s="279">
        <v>0.94331036313994243</v>
      </c>
      <c r="M157" s="279">
        <v>1.4707000885227408</v>
      </c>
      <c r="N157" s="280">
        <v>1.8369923466617377</v>
      </c>
      <c r="O157" s="238"/>
      <c r="P157" s="65">
        <v>5.7002489652650583</v>
      </c>
      <c r="Q157" s="66">
        <v>1.9338065282614205</v>
      </c>
      <c r="R157" s="67">
        <v>7.6340554935264784</v>
      </c>
      <c r="S157" s="66">
        <v>1.385888334367122</v>
      </c>
      <c r="T157" s="67">
        <v>9.0199438278936004</v>
      </c>
      <c r="U157" s="65">
        <v>4.2510027983244214</v>
      </c>
      <c r="V157" s="67">
        <v>13.270946626218022</v>
      </c>
      <c r="W157" s="63"/>
      <c r="X157" s="68"/>
      <c r="Y157" s="1577" t="s">
        <v>246</v>
      </c>
      <c r="Z157" s="1473">
        <v>18.082011638881845</v>
      </c>
      <c r="AA157" s="1473">
        <v>16.674943520532548</v>
      </c>
      <c r="AB157" s="1473">
        <v>18.030440077029091</v>
      </c>
      <c r="AC157" s="1473">
        <v>15.048524968511776</v>
      </c>
      <c r="AD157" s="1473">
        <v>13.67812998549749</v>
      </c>
      <c r="AE157" s="1473">
        <v>13.574785516887374</v>
      </c>
      <c r="AF157" s="1477">
        <v>13.270946626218022</v>
      </c>
      <c r="AG157" s="1564">
        <v>-2.238259236518832E-2</v>
      </c>
    </row>
    <row r="158" spans="1:33" s="5" customFormat="1" ht="15" customHeight="1" thickBot="1" x14ac:dyDescent="0.3">
      <c r="A158" s="918">
        <v>2026</v>
      </c>
      <c r="B158" s="138"/>
      <c r="C158" s="277">
        <v>2.1838049352052473</v>
      </c>
      <c r="D158" s="277">
        <v>1.5127430426153172</v>
      </c>
      <c r="E158" s="281">
        <v>1.3419608445010887</v>
      </c>
      <c r="F158" s="281">
        <v>0.76019556169551705</v>
      </c>
      <c r="G158" s="281">
        <v>0.51531929834725887</v>
      </c>
      <c r="H158" s="281">
        <v>0.41469802360655095</v>
      </c>
      <c r="I158" s="281"/>
      <c r="J158" s="281"/>
      <c r="K158" s="281"/>
      <c r="L158" s="281"/>
      <c r="M158" s="281"/>
      <c r="N158" s="278"/>
      <c r="O158" s="238"/>
      <c r="P158" s="74">
        <v>5.0385088223216536</v>
      </c>
      <c r="Q158" s="74">
        <v>1.6902128836493269</v>
      </c>
      <c r="R158" s="73">
        <v>6.7287217059709805</v>
      </c>
      <c r="S158" s="74"/>
      <c r="T158" s="73"/>
      <c r="U158" s="74"/>
      <c r="V158" s="73"/>
      <c r="W158" s="63"/>
      <c r="X158" s="68"/>
      <c r="Y158" s="1578"/>
      <c r="Z158" s="1473"/>
      <c r="AA158" s="1473"/>
      <c r="AB158" s="1473"/>
      <c r="AC158" s="1473"/>
      <c r="AD158" s="1473"/>
      <c r="AE158" s="1473"/>
      <c r="AF158" s="1477"/>
      <c r="AG158" s="1564"/>
    </row>
    <row r="159" spans="1:33" s="5" customFormat="1" ht="15" customHeight="1" thickBot="1" x14ac:dyDescent="0.3">
      <c r="A159" s="919" t="s">
        <v>220</v>
      </c>
      <c r="B159" s="139"/>
      <c r="C159" s="1104">
        <v>-4.9893488096364978E-2</v>
      </c>
      <c r="D159" s="1104">
        <v>-0.19419784339633692</v>
      </c>
      <c r="E159" s="1105">
        <v>-0.11970900624034166</v>
      </c>
      <c r="F159" s="1105">
        <v>-0.12505839915062344</v>
      </c>
      <c r="G159" s="1105">
        <v>-0.12058886350642586</v>
      </c>
      <c r="H159" s="1105">
        <v>-0.13419039438802785</v>
      </c>
      <c r="I159" s="1105"/>
      <c r="J159" s="1105"/>
      <c r="K159" s="1105"/>
      <c r="L159" s="1105"/>
      <c r="M159" s="1105"/>
      <c r="N159" s="1106"/>
      <c r="O159" s="79"/>
      <c r="P159" s="78">
        <v>-0.11608969134081219</v>
      </c>
      <c r="Q159" s="78">
        <v>-0.12596588182536303</v>
      </c>
      <c r="R159" s="129">
        <v>-0.11859146011228268</v>
      </c>
      <c r="S159" s="78"/>
      <c r="T159" s="129"/>
      <c r="U159" s="78"/>
      <c r="V159" s="129"/>
      <c r="W159" s="797"/>
      <c r="X159" s="79"/>
      <c r="Y159" s="1578"/>
      <c r="Z159" s="1473"/>
      <c r="AA159" s="1473"/>
      <c r="AB159" s="1473"/>
      <c r="AC159" s="1473"/>
      <c r="AD159" s="1473"/>
      <c r="AE159" s="1473"/>
      <c r="AF159" s="1477"/>
      <c r="AG159" s="1564"/>
    </row>
    <row r="160" spans="1:33" s="5" customFormat="1" ht="11" thickBot="1" x14ac:dyDescent="0.3">
      <c r="A160" s="917">
        <v>2025</v>
      </c>
      <c r="B160" s="138" t="s">
        <v>247</v>
      </c>
      <c r="C160" s="225">
        <v>0</v>
      </c>
      <c r="D160" s="225">
        <v>0</v>
      </c>
      <c r="E160" s="229">
        <v>0</v>
      </c>
      <c r="F160" s="229">
        <v>0</v>
      </c>
      <c r="G160" s="229">
        <v>0</v>
      </c>
      <c r="H160" s="229">
        <v>0</v>
      </c>
      <c r="I160" s="229">
        <v>0</v>
      </c>
      <c r="J160" s="229">
        <v>0</v>
      </c>
      <c r="K160" s="229">
        <v>0</v>
      </c>
      <c r="L160" s="229">
        <v>0</v>
      </c>
      <c r="M160" s="229">
        <v>0</v>
      </c>
      <c r="N160" s="230">
        <v>0</v>
      </c>
      <c r="O160" s="238"/>
      <c r="P160" s="191">
        <v>0</v>
      </c>
      <c r="Q160" s="192">
        <v>0</v>
      </c>
      <c r="R160" s="193">
        <v>0</v>
      </c>
      <c r="S160" s="192">
        <v>0</v>
      </c>
      <c r="T160" s="193">
        <v>0</v>
      </c>
      <c r="U160" s="191">
        <v>0</v>
      </c>
      <c r="V160" s="194">
        <v>0</v>
      </c>
      <c r="W160" s="90"/>
      <c r="X160" s="68"/>
      <c r="Y160" s="1577" t="s">
        <v>247</v>
      </c>
      <c r="Z160" s="1473">
        <v>0</v>
      </c>
      <c r="AA160" s="1473">
        <v>0</v>
      </c>
      <c r="AB160" s="1473">
        <v>0</v>
      </c>
      <c r="AC160" s="1473">
        <v>0</v>
      </c>
      <c r="AD160" s="1473">
        <v>0</v>
      </c>
      <c r="AE160" s="1473">
        <v>0</v>
      </c>
      <c r="AF160" s="1477">
        <v>0</v>
      </c>
      <c r="AG160" s="1564">
        <v>0</v>
      </c>
    </row>
    <row r="161" spans="1:33" s="5" customFormat="1" ht="15" customHeight="1" thickBot="1" x14ac:dyDescent="0.3">
      <c r="A161" s="918">
        <v>2026</v>
      </c>
      <c r="B161" s="138"/>
      <c r="C161" s="227">
        <v>0</v>
      </c>
      <c r="D161" s="227">
        <v>0</v>
      </c>
      <c r="E161" s="231">
        <v>0</v>
      </c>
      <c r="F161" s="231">
        <v>0</v>
      </c>
      <c r="G161" s="231">
        <v>0</v>
      </c>
      <c r="H161" s="231">
        <v>0</v>
      </c>
      <c r="I161" s="231"/>
      <c r="J161" s="231"/>
      <c r="K161" s="231"/>
      <c r="L161" s="231"/>
      <c r="M161" s="231"/>
      <c r="N161" s="228"/>
      <c r="O161" s="238"/>
      <c r="P161" s="198">
        <v>0</v>
      </c>
      <c r="Q161" s="198">
        <v>0</v>
      </c>
      <c r="R161" s="199">
        <v>0</v>
      </c>
      <c r="S161" s="198"/>
      <c r="T161" s="199"/>
      <c r="U161" s="198"/>
      <c r="V161" s="199"/>
      <c r="W161" s="90"/>
      <c r="X161" s="68"/>
      <c r="Y161" s="1578"/>
      <c r="Z161" s="1473"/>
      <c r="AA161" s="1473"/>
      <c r="AB161" s="1473"/>
      <c r="AC161" s="1473"/>
      <c r="AD161" s="1473"/>
      <c r="AE161" s="1473"/>
      <c r="AF161" s="1477"/>
      <c r="AG161" s="1564"/>
    </row>
    <row r="162" spans="1:33" s="5" customFormat="1" ht="15" customHeight="1" thickBot="1" x14ac:dyDescent="0.3">
      <c r="A162" s="919" t="s">
        <v>220</v>
      </c>
      <c r="B162" s="139"/>
      <c r="C162" s="1107">
        <v>0</v>
      </c>
      <c r="D162" s="1107">
        <v>0</v>
      </c>
      <c r="E162" s="1108">
        <v>0</v>
      </c>
      <c r="F162" s="1108">
        <v>0</v>
      </c>
      <c r="G162" s="1108">
        <v>0</v>
      </c>
      <c r="H162" s="1108">
        <v>0</v>
      </c>
      <c r="I162" s="1108"/>
      <c r="J162" s="1108"/>
      <c r="K162" s="1108"/>
      <c r="L162" s="1108"/>
      <c r="M162" s="1108"/>
      <c r="N162" s="1109"/>
      <c r="O162" s="79"/>
      <c r="P162" s="311">
        <v>0</v>
      </c>
      <c r="Q162" s="311">
        <v>0</v>
      </c>
      <c r="R162" s="975">
        <v>0</v>
      </c>
      <c r="S162" s="311"/>
      <c r="T162" s="975"/>
      <c r="U162" s="311"/>
      <c r="V162" s="975"/>
      <c r="W162" s="76"/>
      <c r="X162" s="79"/>
      <c r="Y162" s="1578"/>
      <c r="Z162" s="1473"/>
      <c r="AA162" s="1473"/>
      <c r="AB162" s="1473"/>
      <c r="AC162" s="1473"/>
      <c r="AD162" s="1473"/>
      <c r="AE162" s="1473"/>
      <c r="AF162" s="1477"/>
      <c r="AG162" s="1564"/>
    </row>
    <row r="163" spans="1:33" s="5" customFormat="1" ht="11" thickBot="1" x14ac:dyDescent="0.3">
      <c r="A163" s="917">
        <v>2025</v>
      </c>
      <c r="B163" s="138" t="s">
        <v>248</v>
      </c>
      <c r="C163" s="225">
        <v>0</v>
      </c>
      <c r="D163" s="225">
        <v>0</v>
      </c>
      <c r="E163" s="229">
        <v>0</v>
      </c>
      <c r="F163" s="229">
        <v>0</v>
      </c>
      <c r="G163" s="229">
        <v>0</v>
      </c>
      <c r="H163" s="229">
        <v>0</v>
      </c>
      <c r="I163" s="229">
        <v>0</v>
      </c>
      <c r="J163" s="229">
        <v>0</v>
      </c>
      <c r="K163" s="229">
        <v>0</v>
      </c>
      <c r="L163" s="229">
        <v>0</v>
      </c>
      <c r="M163" s="229">
        <v>0</v>
      </c>
      <c r="N163" s="230">
        <v>0</v>
      </c>
      <c r="O163" s="238"/>
      <c r="P163" s="191">
        <v>0</v>
      </c>
      <c r="Q163" s="192">
        <v>0</v>
      </c>
      <c r="R163" s="193">
        <v>0</v>
      </c>
      <c r="S163" s="192">
        <v>0</v>
      </c>
      <c r="T163" s="193">
        <v>0</v>
      </c>
      <c r="U163" s="191">
        <v>0</v>
      </c>
      <c r="V163" s="194">
        <v>0</v>
      </c>
      <c r="W163" s="90"/>
      <c r="X163" s="68"/>
      <c r="Y163" s="1577" t="s">
        <v>248</v>
      </c>
      <c r="Z163" s="1473">
        <v>0</v>
      </c>
      <c r="AA163" s="1473">
        <v>0</v>
      </c>
      <c r="AB163" s="1473">
        <v>0</v>
      </c>
      <c r="AC163" s="1473">
        <v>0</v>
      </c>
      <c r="AD163" s="1473">
        <v>0</v>
      </c>
      <c r="AE163" s="1473">
        <v>0</v>
      </c>
      <c r="AF163" s="1477">
        <v>0</v>
      </c>
      <c r="AG163" s="1564">
        <v>0</v>
      </c>
    </row>
    <row r="164" spans="1:33" s="5" customFormat="1" ht="15" customHeight="1" thickBot="1" x14ac:dyDescent="0.3">
      <c r="A164" s="918">
        <v>2026</v>
      </c>
      <c r="B164" s="138"/>
      <c r="C164" s="227">
        <v>0</v>
      </c>
      <c r="D164" s="227">
        <v>0</v>
      </c>
      <c r="E164" s="231">
        <v>0</v>
      </c>
      <c r="F164" s="231">
        <v>0</v>
      </c>
      <c r="G164" s="231">
        <v>0</v>
      </c>
      <c r="H164" s="231">
        <v>0</v>
      </c>
      <c r="I164" s="231"/>
      <c r="J164" s="231"/>
      <c r="K164" s="231"/>
      <c r="L164" s="231"/>
      <c r="M164" s="231"/>
      <c r="N164" s="228"/>
      <c r="O164" s="238"/>
      <c r="P164" s="198">
        <v>0</v>
      </c>
      <c r="Q164" s="198">
        <v>0</v>
      </c>
      <c r="R164" s="199">
        <v>0</v>
      </c>
      <c r="S164" s="198"/>
      <c r="T164" s="199"/>
      <c r="U164" s="198"/>
      <c r="V164" s="199"/>
      <c r="W164" s="90"/>
      <c r="X164" s="68"/>
      <c r="Y164" s="1578"/>
      <c r="Z164" s="1473"/>
      <c r="AA164" s="1473"/>
      <c r="AB164" s="1473"/>
      <c r="AC164" s="1473"/>
      <c r="AD164" s="1473"/>
      <c r="AE164" s="1473"/>
      <c r="AF164" s="1477"/>
      <c r="AG164" s="1564"/>
    </row>
    <row r="165" spans="1:33" s="5" customFormat="1" ht="15" customHeight="1" thickBot="1" x14ac:dyDescent="0.3">
      <c r="A165" s="919" t="s">
        <v>220</v>
      </c>
      <c r="B165" s="139"/>
      <c r="C165" s="1107">
        <v>0</v>
      </c>
      <c r="D165" s="1107">
        <v>0</v>
      </c>
      <c r="E165" s="1108">
        <v>0</v>
      </c>
      <c r="F165" s="1108">
        <v>0</v>
      </c>
      <c r="G165" s="1108">
        <v>0</v>
      </c>
      <c r="H165" s="1108">
        <v>0</v>
      </c>
      <c r="I165" s="1108"/>
      <c r="J165" s="1108"/>
      <c r="K165" s="1108"/>
      <c r="L165" s="1108"/>
      <c r="M165" s="1108"/>
      <c r="N165" s="1109"/>
      <c r="O165" s="79"/>
      <c r="P165" s="311">
        <v>0</v>
      </c>
      <c r="Q165" s="311">
        <v>0</v>
      </c>
      <c r="R165" s="975">
        <v>0</v>
      </c>
      <c r="S165" s="311"/>
      <c r="T165" s="975"/>
      <c r="U165" s="311"/>
      <c r="V165" s="975"/>
      <c r="W165" s="76"/>
      <c r="X165" s="79"/>
      <c r="Y165" s="1578"/>
      <c r="Z165" s="1473"/>
      <c r="AA165" s="1473"/>
      <c r="AB165" s="1473"/>
      <c r="AC165" s="1473"/>
      <c r="AD165" s="1473"/>
      <c r="AE165" s="1473"/>
      <c r="AF165" s="1477"/>
      <c r="AG165" s="1564"/>
    </row>
    <row r="166" spans="1:33" s="5" customFormat="1" ht="21.5" thickBot="1" x14ac:dyDescent="0.3">
      <c r="A166" s="917">
        <v>2025</v>
      </c>
      <c r="B166" s="138" t="s">
        <v>249</v>
      </c>
      <c r="C166" s="409">
        <v>1.028855563758092E-3</v>
      </c>
      <c r="D166" s="409">
        <v>1.1866526051335022E-3</v>
      </c>
      <c r="E166" s="410">
        <v>1.3221153253147573E-3</v>
      </c>
      <c r="F166" s="410">
        <v>1.4407888879392598E-3</v>
      </c>
      <c r="G166" s="410">
        <v>1.1926673946971104E-3</v>
      </c>
      <c r="H166" s="410">
        <v>1.3847353236535556E-3</v>
      </c>
      <c r="I166" s="410">
        <v>1.2304352453639689E-3</v>
      </c>
      <c r="J166" s="410">
        <v>7.9913370692820613E-4</v>
      </c>
      <c r="K166" s="410">
        <v>1.2068037157595317E-3</v>
      </c>
      <c r="L166" s="410">
        <v>1.3331491722360785E-3</v>
      </c>
      <c r="M166" s="410">
        <v>1.0514083163912728E-3</v>
      </c>
      <c r="N166" s="411">
        <v>1.0939466276642209E-3</v>
      </c>
      <c r="O166" s="238"/>
      <c r="P166" s="315">
        <v>3.5376234942063513E-3</v>
      </c>
      <c r="Q166" s="318">
        <v>4.0181916062899253E-3</v>
      </c>
      <c r="R166" s="1158">
        <v>7.5558151004962767E-3</v>
      </c>
      <c r="S166" s="318">
        <v>3.2363726680517068E-3</v>
      </c>
      <c r="T166" s="1158">
        <v>1.0792187768547984E-2</v>
      </c>
      <c r="U166" s="315">
        <v>3.4785041162915722E-3</v>
      </c>
      <c r="V166" s="978">
        <v>1.4270691884839556E-2</v>
      </c>
      <c r="W166" s="800"/>
      <c r="X166" s="68"/>
      <c r="Y166" s="1587" t="s">
        <v>249</v>
      </c>
      <c r="Z166" s="1473">
        <v>1.7265562686700046E-2</v>
      </c>
      <c r="AA166" s="1473">
        <v>2.9413151180730686E-2</v>
      </c>
      <c r="AB166" s="1473">
        <v>2.2688723898029457E-2</v>
      </c>
      <c r="AC166" s="1473">
        <v>2.1501315436825822E-2</v>
      </c>
      <c r="AD166" s="1473">
        <v>1.4235327939548591E-2</v>
      </c>
      <c r="AE166" s="1473">
        <v>1.4098334159607042E-2</v>
      </c>
      <c r="AF166" s="1597">
        <v>1.4270691884839556E-2</v>
      </c>
      <c r="AG166" s="1564">
        <v>1.2225396510059629E-2</v>
      </c>
    </row>
    <row r="167" spans="1:33" s="5" customFormat="1" ht="15" customHeight="1" thickBot="1" x14ac:dyDescent="0.3">
      <c r="A167" s="918">
        <v>2026</v>
      </c>
      <c r="B167" s="138"/>
      <c r="C167" s="249">
        <v>1.0743863485445902E-3</v>
      </c>
      <c r="D167" s="249">
        <v>1.1175442967628995E-3</v>
      </c>
      <c r="E167" s="250">
        <v>1.3641998932707297E-3</v>
      </c>
      <c r="F167" s="250">
        <v>1.2853874333336665E-3</v>
      </c>
      <c r="G167" s="250">
        <v>1.1206036198628158E-3</v>
      </c>
      <c r="H167" s="250">
        <v>1.436434946097192E-3</v>
      </c>
      <c r="I167" s="250"/>
      <c r="J167" s="250"/>
      <c r="K167" s="250"/>
      <c r="L167" s="250"/>
      <c r="M167" s="250"/>
      <c r="N167" s="251"/>
      <c r="O167" s="238"/>
      <c r="P167" s="317">
        <v>3.5561305385782196E-3</v>
      </c>
      <c r="Q167" s="317">
        <v>3.8424259992936747E-3</v>
      </c>
      <c r="R167" s="979">
        <v>7.3985565378718943E-3</v>
      </c>
      <c r="S167" s="317"/>
      <c r="T167" s="979"/>
      <c r="U167" s="317"/>
      <c r="V167" s="979"/>
      <c r="W167" s="800"/>
      <c r="X167" s="68"/>
      <c r="Y167" s="1588"/>
      <c r="Z167" s="1473"/>
      <c r="AA167" s="1473"/>
      <c r="AB167" s="1473"/>
      <c r="AC167" s="1473"/>
      <c r="AD167" s="1473"/>
      <c r="AE167" s="1473"/>
      <c r="AF167" s="1597"/>
      <c r="AG167" s="1564"/>
    </row>
    <row r="168" spans="1:33" s="5" customFormat="1" ht="15" customHeight="1" thickBot="1" x14ac:dyDescent="0.3">
      <c r="A168" s="919" t="s">
        <v>220</v>
      </c>
      <c r="B168" s="139"/>
      <c r="C168" s="1104">
        <v>4.4253815978005942E-2</v>
      </c>
      <c r="D168" s="1104">
        <v>-5.8238028612281029E-2</v>
      </c>
      <c r="E168" s="1105">
        <v>3.1831238281693194E-2</v>
      </c>
      <c r="F168" s="1105">
        <v>-0.10785858768515477</v>
      </c>
      <c r="G168" s="1105">
        <v>-6.0422356773319801E-2</v>
      </c>
      <c r="H168" s="1105">
        <v>3.7335382119977667E-2</v>
      </c>
      <c r="I168" s="1105"/>
      <c r="J168" s="1105"/>
      <c r="K168" s="1105"/>
      <c r="L168" s="1105"/>
      <c r="M168" s="1105"/>
      <c r="N168" s="1106"/>
      <c r="O168" s="79"/>
      <c r="P168" s="78">
        <v>5.2314906892091968E-3</v>
      </c>
      <c r="Q168" s="78">
        <v>-4.3742465322239431E-2</v>
      </c>
      <c r="R168" s="129">
        <v>-2.0812918332802164E-2</v>
      </c>
      <c r="S168" s="78"/>
      <c r="T168" s="129"/>
      <c r="U168" s="78"/>
      <c r="V168" s="129"/>
      <c r="W168" s="797"/>
      <c r="X168" s="79"/>
      <c r="Y168" s="1588"/>
      <c r="Z168" s="1473"/>
      <c r="AA168" s="1473"/>
      <c r="AB168" s="1473"/>
      <c r="AC168" s="1473"/>
      <c r="AD168" s="1473"/>
      <c r="AE168" s="1473"/>
      <c r="AF168" s="1597"/>
      <c r="AG168" s="1564"/>
    </row>
    <row r="169" spans="1:33" s="5" customFormat="1" ht="21.5" thickBot="1" x14ac:dyDescent="0.3">
      <c r="A169" s="917">
        <v>2025</v>
      </c>
      <c r="B169" s="138" t="s">
        <v>250</v>
      </c>
      <c r="C169" s="276">
        <v>0.20696196925440349</v>
      </c>
      <c r="D169" s="276">
        <v>0.18139138579753764</v>
      </c>
      <c r="E169" s="279">
        <v>0.1826640423309458</v>
      </c>
      <c r="F169" s="279">
        <v>0.17832913307676035</v>
      </c>
      <c r="G169" s="279">
        <v>0.17428666341443971</v>
      </c>
      <c r="H169" s="279">
        <v>0.17890547903446896</v>
      </c>
      <c r="I169" s="279">
        <v>0.17554868897786663</v>
      </c>
      <c r="J169" s="279">
        <v>0.17320529782412319</v>
      </c>
      <c r="K169" s="279">
        <v>0.18458833713880052</v>
      </c>
      <c r="L169" s="279">
        <v>0.18943915266033598</v>
      </c>
      <c r="M169" s="279">
        <v>0.16967946235766665</v>
      </c>
      <c r="N169" s="280">
        <v>0.19902856989660245</v>
      </c>
      <c r="O169" s="238"/>
      <c r="P169" s="65">
        <v>0.57101739738288693</v>
      </c>
      <c r="Q169" s="66">
        <v>0.53152127552566908</v>
      </c>
      <c r="R169" s="64">
        <v>1.102538672908556</v>
      </c>
      <c r="S169" s="66">
        <v>0.5333423239407904</v>
      </c>
      <c r="T169" s="64">
        <v>1.6358809968493464</v>
      </c>
      <c r="U169" s="65">
        <v>0.55814718491460513</v>
      </c>
      <c r="V169" s="67">
        <v>2.1940281817639518</v>
      </c>
      <c r="W169" s="63"/>
      <c r="X169" s="68"/>
      <c r="Y169" s="1587" t="s">
        <v>250</v>
      </c>
      <c r="Z169" s="1473">
        <v>1.691172439437687</v>
      </c>
      <c r="AA169" s="1473">
        <v>1.4750763206671988</v>
      </c>
      <c r="AB169" s="1473">
        <v>2.0760235083442269</v>
      </c>
      <c r="AC169" s="1473">
        <v>2.1039149833368582</v>
      </c>
      <c r="AD169" s="1473">
        <v>2.1295125361939373</v>
      </c>
      <c r="AE169" s="1473">
        <v>2.1185991610171939</v>
      </c>
      <c r="AF169" s="1507">
        <v>2.1940281817639518</v>
      </c>
      <c r="AG169" s="1564">
        <v>3.5603252439004279E-2</v>
      </c>
    </row>
    <row r="170" spans="1:33" s="5" customFormat="1" ht="15" customHeight="1" thickBot="1" x14ac:dyDescent="0.3">
      <c r="A170" s="918">
        <v>2026</v>
      </c>
      <c r="B170" s="138"/>
      <c r="C170" s="277">
        <v>0.20637140976880555</v>
      </c>
      <c r="D170" s="277">
        <v>0.17670237990767726</v>
      </c>
      <c r="E170" s="281">
        <v>0.17018561200550722</v>
      </c>
      <c r="F170" s="281">
        <v>0.15418438231049236</v>
      </c>
      <c r="G170" s="281">
        <v>0.14570120591919988</v>
      </c>
      <c r="H170" s="281">
        <v>0.16137421180742684</v>
      </c>
      <c r="I170" s="281"/>
      <c r="J170" s="281"/>
      <c r="K170" s="281"/>
      <c r="L170" s="281"/>
      <c r="M170" s="281"/>
      <c r="N170" s="278"/>
      <c r="O170" s="238"/>
      <c r="P170" s="74">
        <v>0.55325940168199006</v>
      </c>
      <c r="Q170" s="74">
        <v>0.46125980003711908</v>
      </c>
      <c r="R170" s="73">
        <v>1.0145192017191091</v>
      </c>
      <c r="S170" s="74"/>
      <c r="T170" s="73"/>
      <c r="U170" s="74"/>
      <c r="V170" s="73"/>
      <c r="W170" s="63"/>
      <c r="X170" s="68"/>
      <c r="Y170" s="1588"/>
      <c r="Z170" s="1473"/>
      <c r="AA170" s="1473"/>
      <c r="AB170" s="1473"/>
      <c r="AC170" s="1473"/>
      <c r="AD170" s="1473"/>
      <c r="AE170" s="1473"/>
      <c r="AF170" s="1507"/>
      <c r="AG170" s="1564"/>
    </row>
    <row r="171" spans="1:33" s="5" customFormat="1" ht="15" customHeight="1" thickBot="1" x14ac:dyDescent="0.3">
      <c r="A171" s="919" t="s">
        <v>220</v>
      </c>
      <c r="B171" s="139"/>
      <c r="C171" s="1104">
        <v>-2.8534686238514133E-3</v>
      </c>
      <c r="D171" s="1104">
        <v>-2.5850212617560965E-2</v>
      </c>
      <c r="E171" s="1105">
        <v>-6.831355622159338E-2</v>
      </c>
      <c r="F171" s="1105">
        <v>-0.135394314712869</v>
      </c>
      <c r="G171" s="1105">
        <v>-0.16401402686369584</v>
      </c>
      <c r="H171" s="1105">
        <v>-9.7991784945079569E-2</v>
      </c>
      <c r="I171" s="1105"/>
      <c r="J171" s="1105"/>
      <c r="K171" s="1105"/>
      <c r="L171" s="1105"/>
      <c r="M171" s="1105"/>
      <c r="N171" s="1106"/>
      <c r="O171" s="79"/>
      <c r="P171" s="78">
        <v>-3.1098869810773061E-2</v>
      </c>
      <c r="Q171" s="78">
        <v>-0.13218939433621377</v>
      </c>
      <c r="R171" s="129">
        <v>-7.9833454691658826E-2</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2.5064751608846225</v>
      </c>
      <c r="D172" s="1111">
        <v>2.0598912600392394</v>
      </c>
      <c r="E172" s="1112">
        <v>1.7084375652182897</v>
      </c>
      <c r="F172" s="1112">
        <v>1.0486228384993961</v>
      </c>
      <c r="G172" s="1112">
        <v>0.76146156023820932</v>
      </c>
      <c r="H172" s="1112">
        <v>0.65926159665577422</v>
      </c>
      <c r="I172" s="1112">
        <v>0.5972229621612799</v>
      </c>
      <c r="J172" s="1112">
        <v>0.55324945250457724</v>
      </c>
      <c r="K172" s="1112">
        <v>0.7719946163101068</v>
      </c>
      <c r="L172" s="1112">
        <v>1.1340826649725144</v>
      </c>
      <c r="M172" s="1112">
        <v>1.6414309591967988</v>
      </c>
      <c r="N172" s="1113">
        <v>2.0371148631860043</v>
      </c>
      <c r="O172" s="148"/>
      <c r="P172" s="1144">
        <v>6.2748039861421514</v>
      </c>
      <c r="Q172" s="1144">
        <v>2.4693459953933798</v>
      </c>
      <c r="R172" s="1154">
        <v>8.7441499815355304</v>
      </c>
      <c r="S172" s="1144">
        <v>1.9224670309759642</v>
      </c>
      <c r="T172" s="1154">
        <v>10.666617012511495</v>
      </c>
      <c r="U172" s="1149">
        <v>4.8126284873553171</v>
      </c>
      <c r="V172" s="1154">
        <v>15.479245499866812</v>
      </c>
      <c r="W172" s="148"/>
      <c r="X172" s="148"/>
      <c r="Y172" s="1583" t="s">
        <v>251</v>
      </c>
      <c r="Z172" s="1480">
        <v>19.79044964100623</v>
      </c>
      <c r="AA172" s="1480">
        <v>18.179432992380477</v>
      </c>
      <c r="AB172" s="1480">
        <v>20.129152309271348</v>
      </c>
      <c r="AC172" s="1480">
        <v>17.173941267285461</v>
      </c>
      <c r="AD172" s="1480">
        <v>15.821877849630976</v>
      </c>
      <c r="AE172" s="1480">
        <v>15.707483012064175</v>
      </c>
      <c r="AF172" s="1480">
        <v>15.479245499866813</v>
      </c>
      <c r="AG172" s="1563">
        <v>-1.4530495562023746E-2</v>
      </c>
    </row>
    <row r="173" spans="1:33" s="5" customFormat="1" ht="15" customHeight="1" thickBot="1" x14ac:dyDescent="0.3">
      <c r="A173" s="918">
        <v>2026</v>
      </c>
      <c r="B173" s="1110"/>
      <c r="C173" s="1111">
        <v>2.3912507313225975</v>
      </c>
      <c r="D173" s="1111">
        <v>1.6905629668197573</v>
      </c>
      <c r="E173" s="1112">
        <v>1.5135106563998666</v>
      </c>
      <c r="F173" s="1112">
        <v>0.91566533143934303</v>
      </c>
      <c r="G173" s="1112">
        <v>0.66214110788632152</v>
      </c>
      <c r="H173" s="1112">
        <v>0.57750867036007492</v>
      </c>
      <c r="I173" s="1112"/>
      <c r="J173" s="1112"/>
      <c r="K173" s="1112"/>
      <c r="L173" s="1112"/>
      <c r="M173" s="1112"/>
      <c r="N173" s="1113"/>
      <c r="O173" s="148"/>
      <c r="P173" s="1144">
        <v>5.5953243545422211</v>
      </c>
      <c r="Q173" s="1144">
        <v>2.1553151096857395</v>
      </c>
      <c r="R173" s="1154">
        <v>7.7506394642279615</v>
      </c>
      <c r="S173" s="1144"/>
      <c r="T173" s="1154"/>
      <c r="U173" s="1144"/>
      <c r="V173" s="1154"/>
      <c r="W173" s="148"/>
      <c r="X173" s="148"/>
      <c r="Y173" s="1584"/>
      <c r="Z173" s="1480"/>
      <c r="AA173" s="1480"/>
      <c r="AB173" s="1480"/>
      <c r="AC173" s="1480"/>
      <c r="AD173" s="1480"/>
      <c r="AE173" s="1480"/>
      <c r="AF173" s="1480"/>
      <c r="AG173" s="1563"/>
    </row>
    <row r="174" spans="1:33" s="5" customFormat="1" ht="15" customHeight="1" thickBot="1" x14ac:dyDescent="0.3">
      <c r="A174" s="919" t="s">
        <v>220</v>
      </c>
      <c r="B174" s="1114"/>
      <c r="C174" s="1115">
        <v>-4.5970704741138679E-2</v>
      </c>
      <c r="D174" s="1115">
        <v>-0.17929504357062359</v>
      </c>
      <c r="E174" s="1116">
        <v>-0.11409659491625437</v>
      </c>
      <c r="F174" s="1116">
        <v>-0.12679249600391918</v>
      </c>
      <c r="G174" s="1116">
        <v>-0.13043396743601504</v>
      </c>
      <c r="H174" s="1116">
        <v>-0.12400680808711757</v>
      </c>
      <c r="I174" s="1116"/>
      <c r="J174" s="1116"/>
      <c r="K174" s="1116"/>
      <c r="L174" s="1116"/>
      <c r="M174" s="1116"/>
      <c r="N174" s="1117"/>
      <c r="O174" s="148"/>
      <c r="P174" s="1145">
        <v>-0.10828698921919394</v>
      </c>
      <c r="Q174" s="1145">
        <v>-0.12717168282349739</v>
      </c>
      <c r="R174" s="1153">
        <v>-0.11362002246136015</v>
      </c>
      <c r="S174" s="1145"/>
      <c r="T174" s="1153"/>
      <c r="U174" s="1145"/>
      <c r="V174" s="1153"/>
      <c r="W174" s="805"/>
      <c r="X174" s="148"/>
      <c r="Y174" s="1584"/>
      <c r="Z174" s="1480"/>
      <c r="AA174" s="1480"/>
      <c r="AB174" s="1480"/>
      <c r="AC174" s="1480"/>
      <c r="AD174" s="1480"/>
      <c r="AE174" s="1480"/>
      <c r="AF174" s="1480"/>
      <c r="AG174" s="1563"/>
    </row>
    <row r="175" spans="1:33" s="5" customFormat="1" ht="11" thickBot="1" x14ac:dyDescent="0.3">
      <c r="A175" s="1129">
        <v>2025</v>
      </c>
      <c r="B175" s="1133" t="s">
        <v>252</v>
      </c>
      <c r="C175" s="1038">
        <v>7.3287182330785612</v>
      </c>
      <c r="D175" s="1038">
        <v>6.0289441828136532</v>
      </c>
      <c r="E175" s="1039">
        <v>4.9740562765828154</v>
      </c>
      <c r="F175" s="1039">
        <v>3.1006330305331318</v>
      </c>
      <c r="G175" s="1039">
        <v>2.2745579965633898</v>
      </c>
      <c r="H175" s="1039">
        <v>1.9967915343765952</v>
      </c>
      <c r="I175" s="1039">
        <v>1.7177553735296049</v>
      </c>
      <c r="J175" s="1039">
        <v>1.5944766374896819</v>
      </c>
      <c r="K175" s="1039">
        <v>2.3398923927422492</v>
      </c>
      <c r="L175" s="1039">
        <v>3.3501851337892115</v>
      </c>
      <c r="M175" s="1039">
        <v>4.7378671685336267</v>
      </c>
      <c r="N175" s="1040">
        <v>5.9203989997836963</v>
      </c>
      <c r="O175" s="63"/>
      <c r="P175" s="1071">
        <v>18.331718692475029</v>
      </c>
      <c r="Q175" s="1072">
        <v>7.3719825614731178</v>
      </c>
      <c r="R175" s="1072">
        <v>25.703701253948147</v>
      </c>
      <c r="S175" s="1072">
        <v>5.6521244037615368</v>
      </c>
      <c r="T175" s="1072">
        <v>31.355825657709687</v>
      </c>
      <c r="U175" s="966">
        <v>14.008451302106534</v>
      </c>
      <c r="V175" s="1071">
        <v>45.364276959816223</v>
      </c>
      <c r="W175" s="63"/>
      <c r="X175" s="63"/>
      <c r="Y175" s="1589" t="s">
        <v>252</v>
      </c>
      <c r="Z175" s="1481">
        <v>62.839726033851363</v>
      </c>
      <c r="AA175" s="1481">
        <v>60.181592968411216</v>
      </c>
      <c r="AB175" s="1481">
        <v>62.915867289129174</v>
      </c>
      <c r="AC175" s="1481">
        <v>51.740772689367518</v>
      </c>
      <c r="AD175" s="1481">
        <v>46.684032752014019</v>
      </c>
      <c r="AE175" s="1481">
        <v>46.177721914401126</v>
      </c>
      <c r="AF175" s="1481">
        <v>45.364276959816216</v>
      </c>
      <c r="AG175" s="1566">
        <v>-1.761552802654013E-2</v>
      </c>
    </row>
    <row r="176" spans="1:33" s="5" customFormat="1" ht="15" customHeight="1" thickBot="1" x14ac:dyDescent="0.3">
      <c r="A176" s="1130">
        <v>2026</v>
      </c>
      <c r="B176" s="1041"/>
      <c r="C176" s="1042">
        <v>6.9752276478613631</v>
      </c>
      <c r="D176" s="1042">
        <v>4.9514448062540772</v>
      </c>
      <c r="E176" s="1043">
        <v>4.3449091819428407</v>
      </c>
      <c r="F176" s="1043">
        <v>2.56251678004665</v>
      </c>
      <c r="G176" s="1043">
        <v>1.8389875411354875</v>
      </c>
      <c r="H176" s="1043">
        <v>1.6547169937857327</v>
      </c>
      <c r="I176" s="1043"/>
      <c r="J176" s="1043"/>
      <c r="K176" s="1043"/>
      <c r="L176" s="1043"/>
      <c r="M176" s="1043"/>
      <c r="N176" s="1044"/>
      <c r="O176" s="63"/>
      <c r="P176" s="1073">
        <v>16.271581636058279</v>
      </c>
      <c r="Q176" s="1073">
        <v>6.0562213149678694</v>
      </c>
      <c r="R176" s="1073">
        <v>22.32780295102615</v>
      </c>
      <c r="S176" s="1073"/>
      <c r="T176" s="1073"/>
      <c r="U176" s="967"/>
      <c r="V176" s="1073"/>
      <c r="W176" s="63"/>
      <c r="X176" s="63"/>
      <c r="Y176" s="1590"/>
      <c r="Z176" s="1481"/>
      <c r="AA176" s="1481"/>
      <c r="AB176" s="1481"/>
      <c r="AC176" s="1481"/>
      <c r="AD176" s="1481"/>
      <c r="AE176" s="1481"/>
      <c r="AF176" s="1481"/>
      <c r="AG176" s="1566"/>
    </row>
    <row r="177" spans="1:33" s="5" customFormat="1" ht="15" customHeight="1" thickBot="1" x14ac:dyDescent="0.3">
      <c r="A177" s="1131" t="s">
        <v>220</v>
      </c>
      <c r="B177" s="1061"/>
      <c r="C177" s="1046">
        <v>-4.8233616571817357E-2</v>
      </c>
      <c r="D177" s="1046">
        <v>-0.17872107352248148</v>
      </c>
      <c r="E177" s="1047">
        <v>-0.1264857210405749</v>
      </c>
      <c r="F177" s="1047">
        <v>-0.17355044766260411</v>
      </c>
      <c r="G177" s="1047">
        <v>-0.19149674621882667</v>
      </c>
      <c r="H177" s="1047">
        <v>-0.17131209477891707</v>
      </c>
      <c r="I177" s="1047"/>
      <c r="J177" s="1047"/>
      <c r="K177" s="1047"/>
      <c r="L177" s="1047"/>
      <c r="M177" s="1047"/>
      <c r="N177" s="1048"/>
      <c r="O177" s="76"/>
      <c r="P177" s="1069">
        <v>-0.11238100971200335</v>
      </c>
      <c r="Q177" s="1069">
        <v>-0.17848132921279244</v>
      </c>
      <c r="R177" s="1069">
        <v>-0.13133899548429628</v>
      </c>
      <c r="S177" s="1069"/>
      <c r="T177" s="1069"/>
      <c r="U177" s="1069"/>
      <c r="V177" s="1069"/>
      <c r="W177" s="797"/>
      <c r="X177" s="76"/>
      <c r="Y177" s="1590"/>
      <c r="Z177" s="1481"/>
      <c r="AA177" s="1481"/>
      <c r="AB177" s="1481"/>
      <c r="AC177" s="1481"/>
      <c r="AD177" s="1481"/>
      <c r="AE177" s="1481"/>
      <c r="AF177" s="1481"/>
      <c r="AG177" s="1566"/>
    </row>
    <row r="178" spans="1:33" x14ac:dyDescent="0.35">
      <c r="B178" s="149"/>
      <c r="C178" s="149"/>
      <c r="D178" s="149"/>
      <c r="E178" s="149"/>
      <c r="F178" s="149"/>
      <c r="G178" s="149"/>
      <c r="H178" s="149"/>
      <c r="I178" s="149"/>
      <c r="J178" s="149"/>
      <c r="K178" s="149"/>
      <c r="L178" s="149"/>
      <c r="M178" s="149"/>
      <c r="N178" s="149"/>
      <c r="O178" s="149"/>
      <c r="S178" s="5"/>
      <c r="T178" s="23"/>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4.5" thickBot="1" x14ac:dyDescent="0.35">
      <c r="B180" s="48" t="s">
        <v>528</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528</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0</v>
      </c>
      <c r="D181" s="232">
        <v>0</v>
      </c>
      <c r="E181" s="233">
        <v>0</v>
      </c>
      <c r="F181" s="233">
        <v>0</v>
      </c>
      <c r="G181" s="233">
        <v>0</v>
      </c>
      <c r="H181" s="233">
        <v>0</v>
      </c>
      <c r="I181" s="233">
        <v>0</v>
      </c>
      <c r="J181" s="233">
        <v>0</v>
      </c>
      <c r="K181" s="233">
        <v>0</v>
      </c>
      <c r="L181" s="232">
        <v>0</v>
      </c>
      <c r="M181" s="232">
        <v>0</v>
      </c>
      <c r="N181" s="234">
        <v>0</v>
      </c>
      <c r="O181" s="226"/>
      <c r="P181" s="191">
        <v>0</v>
      </c>
      <c r="Q181" s="192">
        <v>0</v>
      </c>
      <c r="R181" s="193">
        <v>0</v>
      </c>
      <c r="S181" s="192">
        <v>0</v>
      </c>
      <c r="T181" s="193">
        <v>0</v>
      </c>
      <c r="U181" s="191">
        <v>0</v>
      </c>
      <c r="V181" s="194">
        <v>0</v>
      </c>
      <c r="W181" s="90"/>
      <c r="X181" s="68"/>
      <c r="Y181" s="1577" t="s">
        <v>50</v>
      </c>
      <c r="Z181" s="1473">
        <v>0</v>
      </c>
      <c r="AA181" s="1473">
        <v>0</v>
      </c>
      <c r="AB181" s="1473">
        <v>0</v>
      </c>
      <c r="AC181" s="1473">
        <v>0</v>
      </c>
      <c r="AD181" s="1473">
        <v>0</v>
      </c>
      <c r="AE181" s="1473">
        <v>0</v>
      </c>
      <c r="AF181" s="1473">
        <v>0</v>
      </c>
      <c r="AG181" s="1540">
        <v>0</v>
      </c>
    </row>
    <row r="182" spans="1:33" s="5" customFormat="1" ht="15" customHeight="1" thickBot="1" x14ac:dyDescent="0.3">
      <c r="A182" s="918">
        <v>2026</v>
      </c>
      <c r="B182" s="145"/>
      <c r="C182" s="227">
        <v>0</v>
      </c>
      <c r="D182" s="227">
        <v>0</v>
      </c>
      <c r="E182" s="231">
        <v>0</v>
      </c>
      <c r="F182" s="231">
        <v>0</v>
      </c>
      <c r="G182" s="231">
        <v>0</v>
      </c>
      <c r="H182" s="231">
        <v>0</v>
      </c>
      <c r="I182" s="231"/>
      <c r="J182" s="231"/>
      <c r="K182" s="231"/>
      <c r="L182" s="231"/>
      <c r="M182" s="231"/>
      <c r="N182" s="228"/>
      <c r="O182" s="238"/>
      <c r="P182" s="198">
        <v>0</v>
      </c>
      <c r="Q182" s="198">
        <v>0</v>
      </c>
      <c r="R182" s="199">
        <v>0</v>
      </c>
      <c r="S182" s="198"/>
      <c r="T182" s="199"/>
      <c r="U182" s="198"/>
      <c r="V182" s="199"/>
      <c r="W182" s="90"/>
      <c r="X182" s="68"/>
      <c r="Y182" s="1578"/>
      <c r="Z182" s="1473"/>
      <c r="AA182" s="1473"/>
      <c r="AB182" s="1473"/>
      <c r="AC182" s="1473"/>
      <c r="AD182" s="1473"/>
      <c r="AE182" s="1473"/>
      <c r="AF182" s="1473"/>
      <c r="AG182" s="1540"/>
    </row>
    <row r="183" spans="1:33" s="5" customFormat="1" ht="15" customHeight="1" thickBot="1" x14ac:dyDescent="0.3">
      <c r="A183" s="919" t="s">
        <v>220</v>
      </c>
      <c r="B183" s="146"/>
      <c r="C183" s="308">
        <v>0</v>
      </c>
      <c r="D183" s="308">
        <v>0</v>
      </c>
      <c r="E183" s="309">
        <v>0</v>
      </c>
      <c r="F183" s="309">
        <v>0</v>
      </c>
      <c r="G183" s="309">
        <v>0</v>
      </c>
      <c r="H183" s="309">
        <v>0</v>
      </c>
      <c r="I183" s="309"/>
      <c r="J183" s="309"/>
      <c r="K183" s="309"/>
      <c r="L183" s="309"/>
      <c r="M183" s="309"/>
      <c r="N183" s="310"/>
      <c r="O183" s="79"/>
      <c r="P183" s="311">
        <v>0</v>
      </c>
      <c r="Q183" s="311">
        <v>0</v>
      </c>
      <c r="R183" s="975">
        <v>0</v>
      </c>
      <c r="S183" s="311"/>
      <c r="T183" s="975"/>
      <c r="U183" s="311"/>
      <c r="V183" s="975"/>
      <c r="W183" s="76"/>
      <c r="X183" s="79"/>
      <c r="Y183" s="1578"/>
      <c r="Z183" s="1473"/>
      <c r="AA183" s="1473"/>
      <c r="AB183" s="1473"/>
      <c r="AC183" s="1473"/>
      <c r="AD183" s="1473"/>
      <c r="AE183" s="1473"/>
      <c r="AF183" s="1473"/>
      <c r="AG183" s="1540"/>
    </row>
    <row r="184" spans="1:33" s="5" customFormat="1" ht="11" thickBot="1" x14ac:dyDescent="0.3">
      <c r="A184" s="917">
        <v>2025</v>
      </c>
      <c r="B184" s="144" t="s">
        <v>52</v>
      </c>
      <c r="C184" s="232">
        <v>0</v>
      </c>
      <c r="D184" s="232">
        <v>0</v>
      </c>
      <c r="E184" s="233">
        <v>0</v>
      </c>
      <c r="F184" s="233">
        <v>0</v>
      </c>
      <c r="G184" s="233">
        <v>0</v>
      </c>
      <c r="H184" s="233">
        <v>0</v>
      </c>
      <c r="I184" s="233">
        <v>0</v>
      </c>
      <c r="J184" s="233">
        <v>0</v>
      </c>
      <c r="K184" s="233">
        <v>0</v>
      </c>
      <c r="L184" s="233">
        <v>0</v>
      </c>
      <c r="M184" s="233">
        <v>0</v>
      </c>
      <c r="N184" s="234">
        <v>0</v>
      </c>
      <c r="O184" s="226"/>
      <c r="P184" s="191">
        <v>0</v>
      </c>
      <c r="Q184" s="192">
        <v>0</v>
      </c>
      <c r="R184" s="193">
        <v>0</v>
      </c>
      <c r="S184" s="192">
        <v>0</v>
      </c>
      <c r="T184" s="193">
        <v>0</v>
      </c>
      <c r="U184" s="191">
        <v>0</v>
      </c>
      <c r="V184" s="194">
        <v>0</v>
      </c>
      <c r="W184" s="90"/>
      <c r="X184" s="68"/>
      <c r="Y184" s="1577" t="s">
        <v>52</v>
      </c>
      <c r="Z184" s="1473">
        <v>0</v>
      </c>
      <c r="AA184" s="1473">
        <v>0</v>
      </c>
      <c r="AB184" s="1473">
        <v>0</v>
      </c>
      <c r="AC184" s="1473">
        <v>0</v>
      </c>
      <c r="AD184" s="1473">
        <v>0</v>
      </c>
      <c r="AE184" s="1473">
        <v>0</v>
      </c>
      <c r="AF184" s="1473">
        <v>0</v>
      </c>
      <c r="AG184" s="1540">
        <v>0</v>
      </c>
    </row>
    <row r="185" spans="1:33" s="5" customFormat="1" ht="15" customHeight="1" thickBot="1" x14ac:dyDescent="0.3">
      <c r="A185" s="918">
        <v>2026</v>
      </c>
      <c r="B185" s="145"/>
      <c r="C185" s="227">
        <v>0</v>
      </c>
      <c r="D185" s="227">
        <v>0</v>
      </c>
      <c r="E185" s="231">
        <v>0</v>
      </c>
      <c r="F185" s="231">
        <v>0</v>
      </c>
      <c r="G185" s="231">
        <v>0</v>
      </c>
      <c r="H185" s="231">
        <v>0</v>
      </c>
      <c r="I185" s="231"/>
      <c r="J185" s="231"/>
      <c r="K185" s="231"/>
      <c r="L185" s="231"/>
      <c r="M185" s="231"/>
      <c r="N185" s="228"/>
      <c r="O185" s="238"/>
      <c r="P185" s="198">
        <v>0</v>
      </c>
      <c r="Q185" s="198">
        <v>0</v>
      </c>
      <c r="R185" s="199">
        <v>0</v>
      </c>
      <c r="S185" s="198"/>
      <c r="T185" s="199"/>
      <c r="U185" s="198"/>
      <c r="V185" s="199"/>
      <c r="W185" s="90"/>
      <c r="X185" s="68"/>
      <c r="Y185" s="1578"/>
      <c r="Z185" s="1473"/>
      <c r="AA185" s="1473"/>
      <c r="AB185" s="1473"/>
      <c r="AC185" s="1473"/>
      <c r="AD185" s="1473"/>
      <c r="AE185" s="1473"/>
      <c r="AF185" s="1473"/>
      <c r="AG185" s="1540"/>
    </row>
    <row r="186" spans="1:33" s="5" customFormat="1" ht="15" customHeight="1" thickBot="1" x14ac:dyDescent="0.3">
      <c r="A186" s="919" t="s">
        <v>220</v>
      </c>
      <c r="B186" s="146"/>
      <c r="C186" s="308">
        <v>0</v>
      </c>
      <c r="D186" s="308">
        <v>0</v>
      </c>
      <c r="E186" s="309">
        <v>0</v>
      </c>
      <c r="F186" s="309">
        <v>0</v>
      </c>
      <c r="G186" s="309">
        <v>0</v>
      </c>
      <c r="H186" s="309">
        <v>0</v>
      </c>
      <c r="I186" s="309"/>
      <c r="J186" s="309"/>
      <c r="K186" s="309"/>
      <c r="L186" s="309"/>
      <c r="M186" s="309"/>
      <c r="N186" s="310"/>
      <c r="O186" s="79"/>
      <c r="P186" s="311">
        <v>0</v>
      </c>
      <c r="Q186" s="311">
        <v>0</v>
      </c>
      <c r="R186" s="975">
        <v>0</v>
      </c>
      <c r="S186" s="311"/>
      <c r="T186" s="975"/>
      <c r="U186" s="311"/>
      <c r="V186" s="975"/>
      <c r="W186" s="76"/>
      <c r="X186" s="79"/>
      <c r="Y186" s="1578"/>
      <c r="Z186" s="1473"/>
      <c r="AA186" s="1473"/>
      <c r="AB186" s="1473"/>
      <c r="AC186" s="1473"/>
      <c r="AD186" s="1473"/>
      <c r="AE186" s="1473"/>
      <c r="AF186" s="1473"/>
      <c r="AG186" s="1540"/>
    </row>
    <row r="187" spans="1:33" s="5" customFormat="1" ht="11" thickBot="1" x14ac:dyDescent="0.3">
      <c r="A187" s="917">
        <v>2025</v>
      </c>
      <c r="B187" s="144" t="s">
        <v>54</v>
      </c>
      <c r="C187" s="232">
        <v>0</v>
      </c>
      <c r="D187" s="232">
        <v>0</v>
      </c>
      <c r="E187" s="233">
        <v>0</v>
      </c>
      <c r="F187" s="233">
        <v>0</v>
      </c>
      <c r="G187" s="233">
        <v>0</v>
      </c>
      <c r="H187" s="233">
        <v>0</v>
      </c>
      <c r="I187" s="233">
        <v>0</v>
      </c>
      <c r="J187" s="233">
        <v>0</v>
      </c>
      <c r="K187" s="233">
        <v>0</v>
      </c>
      <c r="L187" s="233">
        <v>0</v>
      </c>
      <c r="M187" s="233">
        <v>0</v>
      </c>
      <c r="N187" s="234">
        <v>0</v>
      </c>
      <c r="O187" s="226"/>
      <c r="P187" s="191">
        <v>0</v>
      </c>
      <c r="Q187" s="192">
        <v>0</v>
      </c>
      <c r="R187" s="193">
        <v>0</v>
      </c>
      <c r="S187" s="192">
        <v>0</v>
      </c>
      <c r="T187" s="193">
        <v>0</v>
      </c>
      <c r="U187" s="191">
        <v>0</v>
      </c>
      <c r="V187" s="194">
        <v>0</v>
      </c>
      <c r="W187" s="90"/>
      <c r="X187" s="68"/>
      <c r="Y187" s="1577" t="s">
        <v>54</v>
      </c>
      <c r="Z187" s="1473">
        <v>0</v>
      </c>
      <c r="AA187" s="1473">
        <v>0</v>
      </c>
      <c r="AB187" s="1473">
        <v>0</v>
      </c>
      <c r="AC187" s="1473">
        <v>0</v>
      </c>
      <c r="AD187" s="1473">
        <v>0</v>
      </c>
      <c r="AE187" s="1473">
        <v>0</v>
      </c>
      <c r="AF187" s="1473">
        <v>0</v>
      </c>
      <c r="AG187" s="1540">
        <v>0</v>
      </c>
    </row>
    <row r="188" spans="1:33" s="5" customFormat="1" ht="15" customHeight="1" thickBot="1" x14ac:dyDescent="0.3">
      <c r="A188" s="918">
        <v>2026</v>
      </c>
      <c r="B188" s="145"/>
      <c r="C188" s="227">
        <v>0</v>
      </c>
      <c r="D188" s="227">
        <v>0</v>
      </c>
      <c r="E188" s="231">
        <v>0</v>
      </c>
      <c r="F188" s="231">
        <v>0</v>
      </c>
      <c r="G188" s="231">
        <v>0</v>
      </c>
      <c r="H188" s="231">
        <v>0</v>
      </c>
      <c r="I188" s="231"/>
      <c r="J188" s="231"/>
      <c r="K188" s="231"/>
      <c r="L188" s="231"/>
      <c r="M188" s="231"/>
      <c r="N188" s="228"/>
      <c r="O188" s="238"/>
      <c r="P188" s="198">
        <v>0</v>
      </c>
      <c r="Q188" s="198">
        <v>0</v>
      </c>
      <c r="R188" s="199">
        <v>0</v>
      </c>
      <c r="S188" s="198"/>
      <c r="T188" s="199"/>
      <c r="U188" s="198"/>
      <c r="V188" s="199"/>
      <c r="W188" s="90"/>
      <c r="X188" s="68"/>
      <c r="Y188" s="1578"/>
      <c r="Z188" s="1473"/>
      <c r="AA188" s="1473"/>
      <c r="AB188" s="1473"/>
      <c r="AC188" s="1473"/>
      <c r="AD188" s="1473"/>
      <c r="AE188" s="1473"/>
      <c r="AF188" s="1473"/>
      <c r="AG188" s="1540"/>
    </row>
    <row r="189" spans="1:33" s="5" customFormat="1" ht="15" customHeight="1" thickBot="1" x14ac:dyDescent="0.3">
      <c r="A189" s="919" t="s">
        <v>220</v>
      </c>
      <c r="B189" s="146"/>
      <c r="C189" s="308">
        <v>0</v>
      </c>
      <c r="D189" s="308">
        <v>0</v>
      </c>
      <c r="E189" s="309">
        <v>0</v>
      </c>
      <c r="F189" s="309">
        <v>0</v>
      </c>
      <c r="G189" s="309">
        <v>0</v>
      </c>
      <c r="H189" s="309">
        <v>0</v>
      </c>
      <c r="I189" s="309"/>
      <c r="J189" s="309"/>
      <c r="K189" s="309"/>
      <c r="L189" s="309"/>
      <c r="M189" s="309"/>
      <c r="N189" s="310"/>
      <c r="O189" s="79"/>
      <c r="P189" s="311">
        <v>0</v>
      </c>
      <c r="Q189" s="311">
        <v>0</v>
      </c>
      <c r="R189" s="975">
        <v>0</v>
      </c>
      <c r="S189" s="311"/>
      <c r="T189" s="975"/>
      <c r="U189" s="311"/>
      <c r="V189" s="975"/>
      <c r="W189" s="76"/>
      <c r="X189" s="79"/>
      <c r="Y189" s="1578"/>
      <c r="Z189" s="1473"/>
      <c r="AA189" s="1473"/>
      <c r="AB189" s="1473"/>
      <c r="AC189" s="1473"/>
      <c r="AD189" s="1473"/>
      <c r="AE189" s="1473"/>
      <c r="AF189" s="1473"/>
      <c r="AG189" s="1540"/>
    </row>
    <row r="190" spans="1:33" s="5" customFormat="1" ht="11" thickBot="1" x14ac:dyDescent="0.3">
      <c r="A190" s="917">
        <v>2025</v>
      </c>
      <c r="B190" s="144" t="s">
        <v>56</v>
      </c>
      <c r="C190" s="232">
        <v>0</v>
      </c>
      <c r="D190" s="232">
        <v>0</v>
      </c>
      <c r="E190" s="233">
        <v>0</v>
      </c>
      <c r="F190" s="233">
        <v>0</v>
      </c>
      <c r="G190" s="233">
        <v>0</v>
      </c>
      <c r="H190" s="233">
        <v>0</v>
      </c>
      <c r="I190" s="233">
        <v>0</v>
      </c>
      <c r="J190" s="233">
        <v>0</v>
      </c>
      <c r="K190" s="233">
        <v>0</v>
      </c>
      <c r="L190" s="233">
        <v>0</v>
      </c>
      <c r="M190" s="233">
        <v>0</v>
      </c>
      <c r="N190" s="234">
        <v>0</v>
      </c>
      <c r="O190" s="226"/>
      <c r="P190" s="191">
        <v>0</v>
      </c>
      <c r="Q190" s="192">
        <v>0</v>
      </c>
      <c r="R190" s="193">
        <v>0</v>
      </c>
      <c r="S190" s="192">
        <v>0</v>
      </c>
      <c r="T190" s="193">
        <v>0</v>
      </c>
      <c r="U190" s="191">
        <v>0</v>
      </c>
      <c r="V190" s="194">
        <v>0</v>
      </c>
      <c r="W190" s="90"/>
      <c r="X190" s="68"/>
      <c r="Y190" s="1577" t="s">
        <v>56</v>
      </c>
      <c r="Z190" s="1473">
        <v>0</v>
      </c>
      <c r="AA190" s="1473">
        <v>0</v>
      </c>
      <c r="AB190" s="1473">
        <v>0</v>
      </c>
      <c r="AC190" s="1473">
        <v>0</v>
      </c>
      <c r="AD190" s="1473">
        <v>0</v>
      </c>
      <c r="AE190" s="1473">
        <v>0</v>
      </c>
      <c r="AF190" s="1473">
        <v>0</v>
      </c>
      <c r="AG190" s="1540">
        <v>0</v>
      </c>
    </row>
    <row r="191" spans="1:33" s="5" customFormat="1" ht="15" customHeight="1" thickBot="1" x14ac:dyDescent="0.3">
      <c r="A191" s="918">
        <v>2026</v>
      </c>
      <c r="B191" s="145"/>
      <c r="C191" s="227">
        <v>0</v>
      </c>
      <c r="D191" s="227">
        <v>0</v>
      </c>
      <c r="E191" s="231">
        <v>0</v>
      </c>
      <c r="F191" s="231">
        <v>0</v>
      </c>
      <c r="G191" s="231">
        <v>0</v>
      </c>
      <c r="H191" s="231">
        <v>0</v>
      </c>
      <c r="I191" s="231"/>
      <c r="J191" s="231"/>
      <c r="K191" s="231"/>
      <c r="L191" s="231"/>
      <c r="M191" s="231"/>
      <c r="N191" s="228"/>
      <c r="O191" s="238"/>
      <c r="P191" s="198">
        <v>0</v>
      </c>
      <c r="Q191" s="198">
        <v>0</v>
      </c>
      <c r="R191" s="199">
        <v>0</v>
      </c>
      <c r="S191" s="198"/>
      <c r="T191" s="199"/>
      <c r="U191" s="198"/>
      <c r="V191" s="199"/>
      <c r="W191" s="90"/>
      <c r="X191" s="68"/>
      <c r="Y191" s="1578"/>
      <c r="Z191" s="1473"/>
      <c r="AA191" s="1473"/>
      <c r="AB191" s="1473"/>
      <c r="AC191" s="1473"/>
      <c r="AD191" s="1473"/>
      <c r="AE191" s="1473"/>
      <c r="AF191" s="1473"/>
      <c r="AG191" s="1540"/>
    </row>
    <row r="192" spans="1:33" s="5" customFormat="1" ht="15" customHeight="1" thickBot="1" x14ac:dyDescent="0.3">
      <c r="A192" s="919" t="s">
        <v>220</v>
      </c>
      <c r="B192" s="146"/>
      <c r="C192" s="308">
        <v>0</v>
      </c>
      <c r="D192" s="308">
        <v>0</v>
      </c>
      <c r="E192" s="309">
        <v>0</v>
      </c>
      <c r="F192" s="309">
        <v>0</v>
      </c>
      <c r="G192" s="309">
        <v>0</v>
      </c>
      <c r="H192" s="309">
        <v>0</v>
      </c>
      <c r="I192" s="309"/>
      <c r="J192" s="309"/>
      <c r="K192" s="309"/>
      <c r="L192" s="309"/>
      <c r="M192" s="309"/>
      <c r="N192" s="310"/>
      <c r="O192" s="79"/>
      <c r="P192" s="311">
        <v>0</v>
      </c>
      <c r="Q192" s="311">
        <v>0</v>
      </c>
      <c r="R192" s="975">
        <v>0</v>
      </c>
      <c r="S192" s="311"/>
      <c r="T192" s="975"/>
      <c r="U192" s="311"/>
      <c r="V192" s="975"/>
      <c r="W192" s="76"/>
      <c r="X192" s="79"/>
      <c r="Y192" s="1578"/>
      <c r="Z192" s="1473"/>
      <c r="AA192" s="1473"/>
      <c r="AB192" s="1473"/>
      <c r="AC192" s="1473"/>
      <c r="AD192" s="1473"/>
      <c r="AE192" s="1473"/>
      <c r="AF192" s="1473"/>
      <c r="AG192" s="1540"/>
    </row>
    <row r="193" spans="1:33" s="5" customFormat="1" ht="11" thickBot="1" x14ac:dyDescent="0.3">
      <c r="A193" s="1172">
        <v>2025</v>
      </c>
      <c r="B193" s="1178" t="s">
        <v>253</v>
      </c>
      <c r="C193" s="80">
        <v>0</v>
      </c>
      <c r="D193" s="80">
        <v>0</v>
      </c>
      <c r="E193" s="81">
        <v>0</v>
      </c>
      <c r="F193" s="81">
        <v>0</v>
      </c>
      <c r="G193" s="81">
        <v>0</v>
      </c>
      <c r="H193" s="81">
        <v>0</v>
      </c>
      <c r="I193" s="81">
        <v>0</v>
      </c>
      <c r="J193" s="81">
        <v>0</v>
      </c>
      <c r="K193" s="81">
        <v>0</v>
      </c>
      <c r="L193" s="81">
        <v>0</v>
      </c>
      <c r="M193" s="81">
        <v>0</v>
      </c>
      <c r="N193" s="82">
        <v>0</v>
      </c>
      <c r="O193" s="83"/>
      <c r="P193" s="1205">
        <v>0</v>
      </c>
      <c r="Q193" s="1206">
        <v>0</v>
      </c>
      <c r="R193" s="179">
        <v>0</v>
      </c>
      <c r="S193" s="1206">
        <v>0</v>
      </c>
      <c r="T193" s="179">
        <v>0</v>
      </c>
      <c r="U193" s="1205">
        <v>0</v>
      </c>
      <c r="V193" s="119">
        <v>0</v>
      </c>
      <c r="W193" s="83"/>
      <c r="X193" s="83"/>
      <c r="Y193" s="1579" t="s">
        <v>253</v>
      </c>
      <c r="Z193" s="1480">
        <v>0</v>
      </c>
      <c r="AA193" s="1480">
        <v>0</v>
      </c>
      <c r="AB193" s="1480">
        <v>0</v>
      </c>
      <c r="AC193" s="1480">
        <v>0</v>
      </c>
      <c r="AD193" s="1480">
        <v>0</v>
      </c>
      <c r="AE193" s="1480">
        <v>0</v>
      </c>
      <c r="AF193" s="1480">
        <v>0</v>
      </c>
      <c r="AG193" s="1563">
        <v>0</v>
      </c>
    </row>
    <row r="194" spans="1:33" s="5" customFormat="1" ht="15" customHeight="1" thickBot="1" x14ac:dyDescent="0.3">
      <c r="A194" s="1173">
        <v>2026</v>
      </c>
      <c r="B194" s="1179"/>
      <c r="C194" s="84">
        <v>0</v>
      </c>
      <c r="D194" s="84">
        <v>0</v>
      </c>
      <c r="E194" s="85">
        <v>0</v>
      </c>
      <c r="F194" s="85">
        <v>0</v>
      </c>
      <c r="G194" s="85">
        <v>0</v>
      </c>
      <c r="H194" s="85">
        <v>0</v>
      </c>
      <c r="I194" s="85"/>
      <c r="J194" s="85"/>
      <c r="K194" s="85"/>
      <c r="L194" s="85"/>
      <c r="M194" s="85"/>
      <c r="N194" s="86"/>
      <c r="O194" s="83"/>
      <c r="P194" s="1207">
        <v>0</v>
      </c>
      <c r="Q194" s="1207">
        <v>0</v>
      </c>
      <c r="R194" s="124">
        <v>0</v>
      </c>
      <c r="S194" s="1207"/>
      <c r="T194" s="124"/>
      <c r="U194" s="1207"/>
      <c r="V194" s="124"/>
      <c r="W194" s="83"/>
      <c r="X194" s="83"/>
      <c r="Y194" s="1580"/>
      <c r="Z194" s="1480"/>
      <c r="AA194" s="1480"/>
      <c r="AB194" s="1480"/>
      <c r="AC194" s="1480"/>
      <c r="AD194" s="1480"/>
      <c r="AE194" s="1480"/>
      <c r="AF194" s="1480"/>
      <c r="AG194" s="1563"/>
    </row>
    <row r="195" spans="1:33" s="5" customFormat="1" ht="15" customHeight="1" thickBot="1" x14ac:dyDescent="0.3">
      <c r="A195" s="1174" t="s">
        <v>220</v>
      </c>
      <c r="B195" s="1180"/>
      <c r="C195" s="1191">
        <v>0</v>
      </c>
      <c r="D195" s="1191">
        <v>0</v>
      </c>
      <c r="E195" s="1192">
        <v>0</v>
      </c>
      <c r="F195" s="1192">
        <v>0</v>
      </c>
      <c r="G195" s="1192">
        <v>0</v>
      </c>
      <c r="H195" s="1192">
        <v>0</v>
      </c>
      <c r="I195" s="1192"/>
      <c r="J195" s="1192"/>
      <c r="K195" s="1192"/>
      <c r="L195" s="1192"/>
      <c r="M195" s="1192"/>
      <c r="N195" s="1193"/>
      <c r="O195" s="76"/>
      <c r="P195" s="1204">
        <v>0</v>
      </c>
      <c r="Q195" s="1204">
        <v>0</v>
      </c>
      <c r="R195" s="975">
        <v>0</v>
      </c>
      <c r="S195" s="1204"/>
      <c r="T195" s="975"/>
      <c r="U195" s="1204"/>
      <c r="V195" s="975"/>
      <c r="W195" s="76"/>
      <c r="X195" s="76"/>
      <c r="Y195" s="1580"/>
      <c r="Z195" s="1480"/>
      <c r="AA195" s="1480"/>
      <c r="AB195" s="1480"/>
      <c r="AC195" s="1480"/>
      <c r="AD195" s="1480"/>
      <c r="AE195" s="1480"/>
      <c r="AF195" s="1480"/>
      <c r="AG195" s="1563"/>
    </row>
    <row r="196" spans="1:33" s="5" customFormat="1" ht="11" thickBot="1" x14ac:dyDescent="0.3">
      <c r="A196" s="917">
        <v>2025</v>
      </c>
      <c r="B196" s="136" t="s">
        <v>58</v>
      </c>
      <c r="C196" s="235">
        <v>0</v>
      </c>
      <c r="D196" s="235">
        <v>0.26681972414579852</v>
      </c>
      <c r="E196" s="236">
        <v>0.54167220350786938</v>
      </c>
      <c r="F196" s="236">
        <v>0.31638686154355866</v>
      </c>
      <c r="G196" s="236">
        <v>0.19479796833033866</v>
      </c>
      <c r="H196" s="236">
        <v>0</v>
      </c>
      <c r="I196" s="236">
        <v>0</v>
      </c>
      <c r="J196" s="236">
        <v>0</v>
      </c>
      <c r="K196" s="236">
        <v>0.45044540618540918</v>
      </c>
      <c r="L196" s="236">
        <v>0.45044540618540918</v>
      </c>
      <c r="M196" s="236">
        <v>0</v>
      </c>
      <c r="N196" s="237">
        <v>0</v>
      </c>
      <c r="O196" s="238"/>
      <c r="P196" s="65">
        <v>0.80849192765366795</v>
      </c>
      <c r="Q196" s="66">
        <v>0.51118482987389735</v>
      </c>
      <c r="R196" s="64">
        <v>1.3196767575275654</v>
      </c>
      <c r="S196" s="66">
        <v>0.45044540618540918</v>
      </c>
      <c r="T196" s="64">
        <v>1.7701221637129745</v>
      </c>
      <c r="U196" s="65">
        <v>0.45044540618540918</v>
      </c>
      <c r="V196" s="67">
        <v>2.2205675698983836</v>
      </c>
      <c r="W196" s="63"/>
      <c r="X196" s="68"/>
      <c r="Y196" s="1577" t="s">
        <v>58</v>
      </c>
      <c r="Z196" s="1473">
        <v>2.0979493404654606</v>
      </c>
      <c r="AA196" s="1473">
        <v>2.1508669090703081</v>
      </c>
      <c r="AB196" s="1473">
        <v>2.0555271569535014</v>
      </c>
      <c r="AC196" s="1473">
        <v>2.0753311226044819</v>
      </c>
      <c r="AD196" s="1473">
        <v>2.2126522084549025</v>
      </c>
      <c r="AE196" s="1473">
        <v>2.2426447201089146</v>
      </c>
      <c r="AF196" s="1507">
        <v>2.2205675698983836</v>
      </c>
      <c r="AG196" s="1564">
        <v>-9.8442477368679438E-3</v>
      </c>
    </row>
    <row r="197" spans="1:33" s="5" customFormat="1" ht="15" customHeight="1" thickBot="1" x14ac:dyDescent="0.3">
      <c r="A197" s="918">
        <v>2026</v>
      </c>
      <c r="B197" s="138"/>
      <c r="C197" s="277">
        <v>0</v>
      </c>
      <c r="D197" s="277">
        <v>0.27220524002387697</v>
      </c>
      <c r="E197" s="281">
        <v>0.55266517684815275</v>
      </c>
      <c r="F197" s="281">
        <v>0.32285133608972644</v>
      </c>
      <c r="G197" s="281">
        <v>0.19880254010620349</v>
      </c>
      <c r="H197" s="281">
        <v>0</v>
      </c>
      <c r="I197" s="281"/>
      <c r="J197" s="281"/>
      <c r="K197" s="281"/>
      <c r="L197" s="281"/>
      <c r="M197" s="281"/>
      <c r="N197" s="278"/>
      <c r="O197" s="238"/>
      <c r="P197" s="74">
        <v>0.82487041687202978</v>
      </c>
      <c r="Q197" s="74">
        <v>0.52165387619592996</v>
      </c>
      <c r="R197" s="73">
        <v>1.3465242930679597</v>
      </c>
      <c r="S197" s="74"/>
      <c r="T197" s="73"/>
      <c r="U197" s="74"/>
      <c r="V197" s="73"/>
      <c r="W197" s="63"/>
      <c r="X197" s="68"/>
      <c r="Y197" s="1578"/>
      <c r="Z197" s="1473"/>
      <c r="AA197" s="1473"/>
      <c r="AB197" s="1473"/>
      <c r="AC197" s="1473"/>
      <c r="AD197" s="1473"/>
      <c r="AE197" s="1473"/>
      <c r="AF197" s="1507"/>
      <c r="AG197" s="1564"/>
    </row>
    <row r="198" spans="1:33" s="5" customFormat="1" ht="15" customHeight="1" thickBot="1" x14ac:dyDescent="0.3">
      <c r="A198" s="919" t="s">
        <v>220</v>
      </c>
      <c r="B198" s="139"/>
      <c r="C198" s="1104">
        <v>0</v>
      </c>
      <c r="D198" s="1104">
        <v>2.0184099565051791E-2</v>
      </c>
      <c r="E198" s="1105">
        <v>2.0294512565150795E-2</v>
      </c>
      <c r="F198" s="1105">
        <v>2.0432183923913595E-2</v>
      </c>
      <c r="G198" s="1105">
        <v>2.0557564384213037E-2</v>
      </c>
      <c r="H198" s="1105">
        <v>0</v>
      </c>
      <c r="I198" s="1105"/>
      <c r="J198" s="1105"/>
      <c r="K198" s="1105"/>
      <c r="L198" s="1105"/>
      <c r="M198" s="1105"/>
      <c r="N198" s="1106"/>
      <c r="O198" s="79"/>
      <c r="P198" s="1202">
        <v>2.0258073900495201E-2</v>
      </c>
      <c r="Q198" s="1202">
        <v>2.0479962843606259E-2</v>
      </c>
      <c r="R198" s="129">
        <v>2.0344023934083362E-2</v>
      </c>
      <c r="S198" s="1202"/>
      <c r="T198" s="129"/>
      <c r="U198" s="1202"/>
      <c r="V198" s="129"/>
      <c r="W198" s="797"/>
      <c r="X198" s="79"/>
      <c r="Y198" s="1578"/>
      <c r="Z198" s="1473"/>
      <c r="AA198" s="1473"/>
      <c r="AB198" s="1473"/>
      <c r="AC198" s="1473"/>
      <c r="AD198" s="1473"/>
      <c r="AE198" s="1473"/>
      <c r="AF198" s="150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191">
        <v>0</v>
      </c>
      <c r="Q199" s="192">
        <v>0</v>
      </c>
      <c r="R199" s="193">
        <v>0</v>
      </c>
      <c r="S199" s="192">
        <v>0</v>
      </c>
      <c r="T199" s="193">
        <v>0</v>
      </c>
      <c r="U199" s="191">
        <v>0</v>
      </c>
      <c r="V199" s="194">
        <v>0</v>
      </c>
      <c r="W199" s="90"/>
      <c r="X199" s="68"/>
      <c r="Y199" s="1577" t="s">
        <v>60</v>
      </c>
      <c r="Z199" s="1473">
        <v>0</v>
      </c>
      <c r="AA199" s="1473">
        <v>0</v>
      </c>
      <c r="AB199" s="1473">
        <v>0</v>
      </c>
      <c r="AC199" s="1473">
        <v>0</v>
      </c>
      <c r="AD199" s="1473">
        <v>0</v>
      </c>
      <c r="AE199" s="1473">
        <v>0</v>
      </c>
      <c r="AF199" s="1477">
        <v>0</v>
      </c>
      <c r="AG199" s="1564">
        <v>0</v>
      </c>
    </row>
    <row r="200" spans="1:33" s="5" customFormat="1" ht="15" customHeight="1" thickBot="1" x14ac:dyDescent="0.3">
      <c r="A200" s="918">
        <v>2026</v>
      </c>
      <c r="B200" s="138"/>
      <c r="C200" s="227">
        <v>0</v>
      </c>
      <c r="D200" s="227">
        <v>0</v>
      </c>
      <c r="E200" s="231">
        <v>0</v>
      </c>
      <c r="F200" s="231">
        <v>0</v>
      </c>
      <c r="G200" s="231">
        <v>0</v>
      </c>
      <c r="H200" s="231">
        <v>0</v>
      </c>
      <c r="I200" s="231"/>
      <c r="J200" s="231"/>
      <c r="K200" s="231"/>
      <c r="L200" s="231"/>
      <c r="M200" s="231"/>
      <c r="N200" s="228"/>
      <c r="O200" s="238"/>
      <c r="P200" s="198">
        <v>0</v>
      </c>
      <c r="Q200" s="198">
        <v>0</v>
      </c>
      <c r="R200" s="199">
        <v>0</v>
      </c>
      <c r="S200" s="198"/>
      <c r="T200" s="199"/>
      <c r="U200" s="198"/>
      <c r="V200" s="199"/>
      <c r="W200" s="90"/>
      <c r="X200" s="68"/>
      <c r="Y200" s="1578"/>
      <c r="Z200" s="1473"/>
      <c r="AA200" s="1473"/>
      <c r="AB200" s="1473"/>
      <c r="AC200" s="1473"/>
      <c r="AD200" s="1473"/>
      <c r="AE200" s="1473"/>
      <c r="AF200" s="1477"/>
      <c r="AG200" s="1564"/>
    </row>
    <row r="201" spans="1:33" s="5" customFormat="1" ht="15" customHeight="1" thickBot="1" x14ac:dyDescent="0.3">
      <c r="A201" s="919" t="s">
        <v>220</v>
      </c>
      <c r="B201" s="139"/>
      <c r="C201" s="1107">
        <v>0</v>
      </c>
      <c r="D201" s="1107">
        <v>0</v>
      </c>
      <c r="E201" s="1108">
        <v>0</v>
      </c>
      <c r="F201" s="1108">
        <v>0</v>
      </c>
      <c r="G201" s="1108">
        <v>0</v>
      </c>
      <c r="H201" s="1108">
        <v>0</v>
      </c>
      <c r="I201" s="1108"/>
      <c r="J201" s="1108"/>
      <c r="K201" s="1108"/>
      <c r="L201" s="1108"/>
      <c r="M201" s="1108"/>
      <c r="N201" s="1109"/>
      <c r="O201" s="79"/>
      <c r="P201" s="1208">
        <v>0</v>
      </c>
      <c r="Q201" s="1208">
        <v>0</v>
      </c>
      <c r="R201" s="975">
        <v>0</v>
      </c>
      <c r="S201" s="1208"/>
      <c r="T201" s="975"/>
      <c r="U201" s="1208"/>
      <c r="V201" s="975"/>
      <c r="W201" s="76"/>
      <c r="X201" s="79"/>
      <c r="Y201" s="1578"/>
      <c r="Z201" s="1473"/>
      <c r="AA201" s="1473"/>
      <c r="AB201" s="1473"/>
      <c r="AC201" s="1473"/>
      <c r="AD201" s="1473"/>
      <c r="AE201" s="1473"/>
      <c r="AF201" s="147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191">
        <v>0</v>
      </c>
      <c r="Q202" s="192">
        <v>0</v>
      </c>
      <c r="R202" s="193">
        <v>0</v>
      </c>
      <c r="S202" s="192">
        <v>0</v>
      </c>
      <c r="T202" s="193">
        <v>0</v>
      </c>
      <c r="U202" s="191">
        <v>0</v>
      </c>
      <c r="V202" s="194">
        <v>0</v>
      </c>
      <c r="W202" s="90"/>
      <c r="X202" s="68"/>
      <c r="Y202" s="1577" t="s">
        <v>62</v>
      </c>
      <c r="Z202" s="1473">
        <v>0</v>
      </c>
      <c r="AA202" s="1473">
        <v>0</v>
      </c>
      <c r="AB202" s="1473">
        <v>0</v>
      </c>
      <c r="AC202" s="1473">
        <v>0</v>
      </c>
      <c r="AD202" s="1473">
        <v>0</v>
      </c>
      <c r="AE202" s="1473">
        <v>0</v>
      </c>
      <c r="AF202" s="1477">
        <v>0</v>
      </c>
      <c r="AG202" s="1564">
        <v>0</v>
      </c>
    </row>
    <row r="203" spans="1:33" s="5" customFormat="1" ht="15" customHeight="1" thickBot="1" x14ac:dyDescent="0.3">
      <c r="A203" s="918">
        <v>2026</v>
      </c>
      <c r="B203" s="138"/>
      <c r="C203" s="227">
        <v>0</v>
      </c>
      <c r="D203" s="227">
        <v>0</v>
      </c>
      <c r="E203" s="231">
        <v>0</v>
      </c>
      <c r="F203" s="231">
        <v>0</v>
      </c>
      <c r="G203" s="231">
        <v>0</v>
      </c>
      <c r="H203" s="231">
        <v>0</v>
      </c>
      <c r="I203" s="231"/>
      <c r="J203" s="231"/>
      <c r="K203" s="231"/>
      <c r="L203" s="231"/>
      <c r="M203" s="231"/>
      <c r="N203" s="228"/>
      <c r="O203" s="238"/>
      <c r="P203" s="198">
        <v>0</v>
      </c>
      <c r="Q203" s="198">
        <v>0</v>
      </c>
      <c r="R203" s="199">
        <v>0</v>
      </c>
      <c r="S203" s="198"/>
      <c r="T203" s="199"/>
      <c r="U203" s="198"/>
      <c r="V203" s="199"/>
      <c r="W203" s="90"/>
      <c r="X203" s="68"/>
      <c r="Y203" s="1578"/>
      <c r="Z203" s="1473"/>
      <c r="AA203" s="1473"/>
      <c r="AB203" s="1473"/>
      <c r="AC203" s="1473"/>
      <c r="AD203" s="1473"/>
      <c r="AE203" s="1473"/>
      <c r="AF203" s="1477"/>
      <c r="AG203" s="1564"/>
    </row>
    <row r="204" spans="1:33" s="5" customFormat="1" ht="15" customHeight="1" thickBot="1" x14ac:dyDescent="0.3">
      <c r="A204" s="919" t="s">
        <v>220</v>
      </c>
      <c r="B204" s="139"/>
      <c r="C204" s="1107">
        <v>0</v>
      </c>
      <c r="D204" s="1107">
        <v>0</v>
      </c>
      <c r="E204" s="1108">
        <v>0</v>
      </c>
      <c r="F204" s="1108">
        <v>0</v>
      </c>
      <c r="G204" s="1108">
        <v>0</v>
      </c>
      <c r="H204" s="1108">
        <v>0</v>
      </c>
      <c r="I204" s="1108"/>
      <c r="J204" s="1108"/>
      <c r="K204" s="1108"/>
      <c r="L204" s="1108"/>
      <c r="M204" s="1108"/>
      <c r="N204" s="1109"/>
      <c r="O204" s="79"/>
      <c r="P204" s="1208">
        <v>0</v>
      </c>
      <c r="Q204" s="1208">
        <v>0</v>
      </c>
      <c r="R204" s="975">
        <v>0</v>
      </c>
      <c r="S204" s="1208"/>
      <c r="T204" s="975"/>
      <c r="U204" s="1208"/>
      <c r="V204" s="975"/>
      <c r="W204" s="76"/>
      <c r="X204" s="79"/>
      <c r="Y204" s="1578"/>
      <c r="Z204" s="1473"/>
      <c r="AA204" s="1473"/>
      <c r="AB204" s="1473"/>
      <c r="AC204" s="1473"/>
      <c r="AD204" s="1473"/>
      <c r="AE204" s="1473"/>
      <c r="AF204" s="1477"/>
      <c r="AG204" s="1564"/>
    </row>
    <row r="205" spans="1:33" s="5" customFormat="1" ht="11" thickBot="1" x14ac:dyDescent="0.3">
      <c r="A205" s="917">
        <v>2025</v>
      </c>
      <c r="B205" s="136" t="s">
        <v>64</v>
      </c>
      <c r="C205" s="232">
        <v>0</v>
      </c>
      <c r="D205" s="232">
        <v>0</v>
      </c>
      <c r="E205" s="233">
        <v>0</v>
      </c>
      <c r="F205" s="233">
        <v>0</v>
      </c>
      <c r="G205" s="233">
        <v>0</v>
      </c>
      <c r="H205" s="233">
        <v>0</v>
      </c>
      <c r="I205" s="233">
        <v>0</v>
      </c>
      <c r="J205" s="233">
        <v>0</v>
      </c>
      <c r="K205" s="233">
        <v>0</v>
      </c>
      <c r="L205" s="233">
        <v>0</v>
      </c>
      <c r="M205" s="233">
        <v>0</v>
      </c>
      <c r="N205" s="234">
        <v>0</v>
      </c>
      <c r="O205" s="226"/>
      <c r="P205" s="191">
        <v>0</v>
      </c>
      <c r="Q205" s="192">
        <v>0</v>
      </c>
      <c r="R205" s="193">
        <v>0</v>
      </c>
      <c r="S205" s="192">
        <v>0</v>
      </c>
      <c r="T205" s="193">
        <v>0</v>
      </c>
      <c r="U205" s="191">
        <v>0</v>
      </c>
      <c r="V205" s="194">
        <v>0</v>
      </c>
      <c r="W205" s="90"/>
      <c r="X205" s="68"/>
      <c r="Y205" s="1577" t="s">
        <v>64</v>
      </c>
      <c r="Z205" s="1473">
        <v>0</v>
      </c>
      <c r="AA205" s="1473">
        <v>0</v>
      </c>
      <c r="AB205" s="1473">
        <v>0</v>
      </c>
      <c r="AC205" s="1473">
        <v>0</v>
      </c>
      <c r="AD205" s="1473">
        <v>0</v>
      </c>
      <c r="AE205" s="1473">
        <v>0</v>
      </c>
      <c r="AF205" s="1477">
        <v>0</v>
      </c>
      <c r="AG205" s="1564">
        <v>0</v>
      </c>
    </row>
    <row r="206" spans="1:33" s="5" customFormat="1" ht="15" customHeight="1" thickBot="1" x14ac:dyDescent="0.3">
      <c r="A206" s="918">
        <v>2026</v>
      </c>
      <c r="B206" s="138"/>
      <c r="C206" s="227">
        <v>0</v>
      </c>
      <c r="D206" s="227">
        <v>0</v>
      </c>
      <c r="E206" s="231">
        <v>0</v>
      </c>
      <c r="F206" s="231">
        <v>0</v>
      </c>
      <c r="G206" s="231">
        <v>0</v>
      </c>
      <c r="H206" s="231">
        <v>0</v>
      </c>
      <c r="I206" s="231"/>
      <c r="J206" s="231"/>
      <c r="K206" s="231"/>
      <c r="L206" s="231"/>
      <c r="M206" s="231"/>
      <c r="N206" s="228"/>
      <c r="O206" s="238"/>
      <c r="P206" s="198">
        <v>0</v>
      </c>
      <c r="Q206" s="198">
        <v>0</v>
      </c>
      <c r="R206" s="199">
        <v>0</v>
      </c>
      <c r="S206" s="198"/>
      <c r="T206" s="199"/>
      <c r="U206" s="198"/>
      <c r="V206" s="199"/>
      <c r="W206" s="90"/>
      <c r="X206" s="68"/>
      <c r="Y206" s="1578"/>
      <c r="Z206" s="1473"/>
      <c r="AA206" s="1473"/>
      <c r="AB206" s="1473"/>
      <c r="AC206" s="1473"/>
      <c r="AD206" s="1473"/>
      <c r="AE206" s="1473"/>
      <c r="AF206" s="1477"/>
      <c r="AG206" s="1564"/>
    </row>
    <row r="207" spans="1:33" s="5" customFormat="1" ht="15" customHeight="1" thickBot="1" x14ac:dyDescent="0.3">
      <c r="A207" s="919" t="s">
        <v>220</v>
      </c>
      <c r="B207" s="139"/>
      <c r="C207" s="1107">
        <v>0</v>
      </c>
      <c r="D207" s="1107">
        <v>0</v>
      </c>
      <c r="E207" s="1108">
        <v>0</v>
      </c>
      <c r="F207" s="1108">
        <v>0</v>
      </c>
      <c r="G207" s="1108">
        <v>0</v>
      </c>
      <c r="H207" s="1108">
        <v>0</v>
      </c>
      <c r="I207" s="1108"/>
      <c r="J207" s="1108"/>
      <c r="K207" s="1108"/>
      <c r="L207" s="1108"/>
      <c r="M207" s="1108"/>
      <c r="N207" s="1109"/>
      <c r="O207" s="79"/>
      <c r="P207" s="1208">
        <v>0</v>
      </c>
      <c r="Q207" s="1208">
        <v>0</v>
      </c>
      <c r="R207" s="975">
        <v>0</v>
      </c>
      <c r="S207" s="1208"/>
      <c r="T207" s="975"/>
      <c r="U207" s="1208"/>
      <c r="V207" s="975"/>
      <c r="W207" s="76"/>
      <c r="X207" s="79"/>
      <c r="Y207" s="1578"/>
      <c r="Z207" s="1473"/>
      <c r="AA207" s="1473"/>
      <c r="AB207" s="1473"/>
      <c r="AC207" s="1473"/>
      <c r="AD207" s="1473"/>
      <c r="AE207" s="1473"/>
      <c r="AF207" s="1477"/>
      <c r="AG207" s="1564"/>
    </row>
    <row r="208" spans="1:33" s="5" customFormat="1" ht="11" thickBot="1" x14ac:dyDescent="0.3">
      <c r="A208" s="917">
        <v>2025</v>
      </c>
      <c r="B208" s="136" t="s">
        <v>66</v>
      </c>
      <c r="C208" s="232">
        <v>0</v>
      </c>
      <c r="D208" s="232">
        <v>0</v>
      </c>
      <c r="E208" s="233">
        <v>0</v>
      </c>
      <c r="F208" s="233">
        <v>0</v>
      </c>
      <c r="G208" s="233">
        <v>0</v>
      </c>
      <c r="H208" s="233">
        <v>0</v>
      </c>
      <c r="I208" s="233">
        <v>0</v>
      </c>
      <c r="J208" s="233">
        <v>0</v>
      </c>
      <c r="K208" s="233">
        <v>0</v>
      </c>
      <c r="L208" s="233">
        <v>0</v>
      </c>
      <c r="M208" s="233">
        <v>0</v>
      </c>
      <c r="N208" s="234">
        <v>0</v>
      </c>
      <c r="O208" s="226"/>
      <c r="P208" s="191">
        <v>0</v>
      </c>
      <c r="Q208" s="192">
        <v>0</v>
      </c>
      <c r="R208" s="193">
        <v>0</v>
      </c>
      <c r="S208" s="192">
        <v>0</v>
      </c>
      <c r="T208" s="193">
        <v>0</v>
      </c>
      <c r="U208" s="191">
        <v>0</v>
      </c>
      <c r="V208" s="194">
        <v>0</v>
      </c>
      <c r="W208" s="90"/>
      <c r="X208" s="68"/>
      <c r="Y208" s="1577" t="s">
        <v>66</v>
      </c>
      <c r="Z208" s="1473">
        <v>0</v>
      </c>
      <c r="AA208" s="1473">
        <v>0</v>
      </c>
      <c r="AB208" s="1473">
        <v>0</v>
      </c>
      <c r="AC208" s="1473">
        <v>0</v>
      </c>
      <c r="AD208" s="1473">
        <v>0</v>
      </c>
      <c r="AE208" s="1473">
        <v>0</v>
      </c>
      <c r="AF208" s="1477">
        <v>0</v>
      </c>
      <c r="AG208" s="1564">
        <v>0</v>
      </c>
    </row>
    <row r="209" spans="1:33" s="5" customFormat="1" ht="15" customHeight="1" thickBot="1" x14ac:dyDescent="0.3">
      <c r="A209" s="918">
        <v>2026</v>
      </c>
      <c r="B209" s="138"/>
      <c r="C209" s="227">
        <v>0</v>
      </c>
      <c r="D209" s="227">
        <v>0</v>
      </c>
      <c r="E209" s="231">
        <v>0</v>
      </c>
      <c r="F209" s="231">
        <v>0</v>
      </c>
      <c r="G209" s="231">
        <v>0</v>
      </c>
      <c r="H209" s="231">
        <v>0</v>
      </c>
      <c r="I209" s="231"/>
      <c r="J209" s="231"/>
      <c r="K209" s="231"/>
      <c r="L209" s="231"/>
      <c r="M209" s="231"/>
      <c r="N209" s="228"/>
      <c r="O209" s="238"/>
      <c r="P209" s="198">
        <v>0</v>
      </c>
      <c r="Q209" s="198">
        <v>0</v>
      </c>
      <c r="R209" s="199">
        <v>0</v>
      </c>
      <c r="S209" s="198"/>
      <c r="T209" s="199"/>
      <c r="U209" s="198"/>
      <c r="V209" s="199"/>
      <c r="W209" s="90"/>
      <c r="X209" s="68"/>
      <c r="Y209" s="1578"/>
      <c r="Z209" s="1473"/>
      <c r="AA209" s="1473"/>
      <c r="AB209" s="1473"/>
      <c r="AC209" s="1473"/>
      <c r="AD209" s="1473"/>
      <c r="AE209" s="1473"/>
      <c r="AF209" s="1477"/>
      <c r="AG209" s="1564"/>
    </row>
    <row r="210" spans="1:33" s="5" customFormat="1" ht="15" customHeight="1" thickBot="1" x14ac:dyDescent="0.3">
      <c r="A210" s="919" t="s">
        <v>220</v>
      </c>
      <c r="B210" s="139"/>
      <c r="C210" s="1107">
        <v>0</v>
      </c>
      <c r="D210" s="1107">
        <v>0</v>
      </c>
      <c r="E210" s="1108">
        <v>0</v>
      </c>
      <c r="F210" s="1108">
        <v>0</v>
      </c>
      <c r="G210" s="1108">
        <v>0</v>
      </c>
      <c r="H210" s="1108">
        <v>0</v>
      </c>
      <c r="I210" s="1108"/>
      <c r="J210" s="1108"/>
      <c r="K210" s="1108"/>
      <c r="L210" s="1108"/>
      <c r="M210" s="1108"/>
      <c r="N210" s="1109"/>
      <c r="O210" s="79"/>
      <c r="P210" s="1208">
        <v>0</v>
      </c>
      <c r="Q210" s="1208">
        <v>0</v>
      </c>
      <c r="R210" s="975">
        <v>0</v>
      </c>
      <c r="S210" s="1208"/>
      <c r="T210" s="975"/>
      <c r="U210" s="1208"/>
      <c r="V210" s="975"/>
      <c r="W210" s="76"/>
      <c r="X210" s="79"/>
      <c r="Y210" s="1578"/>
      <c r="Z210" s="1473"/>
      <c r="AA210" s="1473"/>
      <c r="AB210" s="1473"/>
      <c r="AC210" s="1473"/>
      <c r="AD210" s="1473"/>
      <c r="AE210" s="1473"/>
      <c r="AF210" s="1477"/>
      <c r="AG210" s="1564"/>
    </row>
    <row r="211" spans="1:33" s="5" customFormat="1" ht="11" thickBot="1" x14ac:dyDescent="0.3">
      <c r="A211" s="1172">
        <v>2025</v>
      </c>
      <c r="B211" s="1178" t="s">
        <v>254</v>
      </c>
      <c r="C211" s="60">
        <v>0</v>
      </c>
      <c r="D211" s="60">
        <v>0.26681972414579852</v>
      </c>
      <c r="E211" s="61">
        <v>0.54167220350786938</v>
      </c>
      <c r="F211" s="61">
        <v>0.31638686154355866</v>
      </c>
      <c r="G211" s="61">
        <v>0.19479796833033866</v>
      </c>
      <c r="H211" s="61">
        <v>0</v>
      </c>
      <c r="I211" s="61">
        <v>0</v>
      </c>
      <c r="J211" s="61">
        <v>0</v>
      </c>
      <c r="K211" s="61">
        <v>0.45044540618540918</v>
      </c>
      <c r="L211" s="61">
        <v>0.45044540618540918</v>
      </c>
      <c r="M211" s="61">
        <v>0</v>
      </c>
      <c r="N211" s="62">
        <v>0</v>
      </c>
      <c r="O211" s="63"/>
      <c r="P211" s="1203">
        <v>0.80849192765366795</v>
      </c>
      <c r="Q211" s="1200">
        <v>0.51118482987389735</v>
      </c>
      <c r="R211" s="64">
        <v>1.3196767575275654</v>
      </c>
      <c r="S211" s="1200">
        <v>0.45044540618540918</v>
      </c>
      <c r="T211" s="64">
        <v>1.7701221637129745</v>
      </c>
      <c r="U211" s="1203">
        <v>0.45044540618540918</v>
      </c>
      <c r="V211" s="67">
        <v>2.2205675698983836</v>
      </c>
      <c r="W211" s="63"/>
      <c r="X211" s="63"/>
      <c r="Y211" s="1579" t="s">
        <v>254</v>
      </c>
      <c r="Z211" s="1476">
        <v>2.0979493404654606</v>
      </c>
      <c r="AA211" s="1476">
        <v>2.1508669090703081</v>
      </c>
      <c r="AB211" s="1476">
        <v>2.0555271569535014</v>
      </c>
      <c r="AC211" s="1476">
        <v>2.0753311226044819</v>
      </c>
      <c r="AD211" s="1476">
        <v>2.2126522084549025</v>
      </c>
      <c r="AE211" s="1476">
        <v>2.2426447201089146</v>
      </c>
      <c r="AF211" s="1476">
        <v>2.2205675698983836</v>
      </c>
      <c r="AG211" s="1563">
        <v>-9.8442477368679438E-3</v>
      </c>
    </row>
    <row r="212" spans="1:33" s="5" customFormat="1" ht="15" customHeight="1" thickBot="1" x14ac:dyDescent="0.3">
      <c r="A212" s="1173">
        <v>2026</v>
      </c>
      <c r="B212" s="1179"/>
      <c r="C212" s="70">
        <v>0</v>
      </c>
      <c r="D212" s="70">
        <v>0.27220524002387697</v>
      </c>
      <c r="E212" s="71">
        <v>0.55266517684815275</v>
      </c>
      <c r="F212" s="71">
        <v>0.32285133608972644</v>
      </c>
      <c r="G212" s="71">
        <v>0.19880254010620349</v>
      </c>
      <c r="H212" s="71">
        <v>0</v>
      </c>
      <c r="I212" s="71"/>
      <c r="J212" s="71"/>
      <c r="K212" s="71"/>
      <c r="L212" s="71"/>
      <c r="M212" s="71"/>
      <c r="N212" s="72"/>
      <c r="O212" s="63"/>
      <c r="P212" s="1201">
        <v>0.82487041687202978</v>
      </c>
      <c r="Q212" s="1201">
        <v>0.52165387619592996</v>
      </c>
      <c r="R212" s="73">
        <v>1.3465242930679597</v>
      </c>
      <c r="S212" s="1201"/>
      <c r="T212" s="73"/>
      <c r="U212" s="1207"/>
      <c r="V212" s="124"/>
      <c r="W212" s="83"/>
      <c r="X212" s="63"/>
      <c r="Y212" s="1580"/>
      <c r="Z212" s="1476"/>
      <c r="AA212" s="1476"/>
      <c r="AB212" s="1476"/>
      <c r="AC212" s="1476"/>
      <c r="AD212" s="1476"/>
      <c r="AE212" s="1476"/>
      <c r="AF212" s="1476"/>
      <c r="AG212" s="1563"/>
    </row>
    <row r="213" spans="1:33" s="5" customFormat="1" ht="15" customHeight="1" thickBot="1" x14ac:dyDescent="0.3">
      <c r="A213" s="1174" t="s">
        <v>220</v>
      </c>
      <c r="B213" s="1180"/>
      <c r="C213" s="1118">
        <v>0</v>
      </c>
      <c r="D213" s="1118">
        <v>2.0184099565051791E-2</v>
      </c>
      <c r="E213" s="1119">
        <v>2.0294512565150795E-2</v>
      </c>
      <c r="F213" s="1119">
        <v>2.0432183923913595E-2</v>
      </c>
      <c r="G213" s="1119">
        <v>2.0557564384213037E-2</v>
      </c>
      <c r="H213" s="1119">
        <v>0</v>
      </c>
      <c r="I213" s="1119"/>
      <c r="J213" s="1119"/>
      <c r="K213" s="1119"/>
      <c r="L213" s="1119"/>
      <c r="M213" s="1119"/>
      <c r="N213" s="1120"/>
      <c r="O213" s="76"/>
      <c r="P213" s="1199">
        <v>2.0258073900495201E-2</v>
      </c>
      <c r="Q213" s="1199">
        <v>2.0479962843606259E-2</v>
      </c>
      <c r="R213" s="129">
        <v>2.0344023934083362E-2</v>
      </c>
      <c r="S213" s="1199"/>
      <c r="T213" s="129"/>
      <c r="U213" s="1199"/>
      <c r="V213" s="129"/>
      <c r="W213" s="797"/>
      <c r="X213" s="76"/>
      <c r="Y213" s="1580"/>
      <c r="Z213" s="1476"/>
      <c r="AA213" s="1476"/>
      <c r="AB213" s="1476"/>
      <c r="AC213" s="1476"/>
      <c r="AD213" s="1476"/>
      <c r="AE213" s="1476"/>
      <c r="AF213" s="1476"/>
      <c r="AG213" s="1563"/>
    </row>
    <row r="214" spans="1:33" s="5" customFormat="1" ht="11" thickBot="1" x14ac:dyDescent="0.3">
      <c r="A214" s="917">
        <v>2025</v>
      </c>
      <c r="B214" s="136" t="s">
        <v>255</v>
      </c>
      <c r="C214" s="235">
        <v>0.64459148945949241</v>
      </c>
      <c r="D214" s="235">
        <v>0.64837795273380383</v>
      </c>
      <c r="E214" s="236">
        <v>0.79603518929800121</v>
      </c>
      <c r="F214" s="236">
        <v>0.88309891695395948</v>
      </c>
      <c r="G214" s="236">
        <v>0.76681808939609664</v>
      </c>
      <c r="H214" s="236">
        <v>0.88785513304162678</v>
      </c>
      <c r="I214" s="236">
        <v>0.85990649354063176</v>
      </c>
      <c r="J214" s="236">
        <v>0.68734826814856409</v>
      </c>
      <c r="K214" s="236">
        <v>0.8468115135556622</v>
      </c>
      <c r="L214" s="236">
        <v>0.95284733110739983</v>
      </c>
      <c r="M214" s="236">
        <v>0.67048795328412836</v>
      </c>
      <c r="N214" s="237">
        <v>0.68166153993778111</v>
      </c>
      <c r="O214" s="238"/>
      <c r="P214" s="65">
        <v>2.0890046314912976</v>
      </c>
      <c r="Q214" s="66">
        <v>2.537772139391683</v>
      </c>
      <c r="R214" s="64">
        <v>4.6267767708829801</v>
      </c>
      <c r="S214" s="66">
        <v>2.394066275244858</v>
      </c>
      <c r="T214" s="64">
        <v>7.0208430461278386</v>
      </c>
      <c r="U214" s="65">
        <v>2.3049968243293093</v>
      </c>
      <c r="V214" s="67">
        <v>9.3258398704571484</v>
      </c>
      <c r="W214" s="63"/>
      <c r="X214" s="68"/>
      <c r="Y214" s="1577" t="s">
        <v>255</v>
      </c>
      <c r="Z214" s="1473">
        <v>9.1205828161126963</v>
      </c>
      <c r="AA214" s="1473">
        <v>9.5748461673968279</v>
      </c>
      <c r="AB214" s="1473">
        <v>9.8841683123412931</v>
      </c>
      <c r="AC214" s="1473">
        <v>9.5173829043328144</v>
      </c>
      <c r="AD214" s="1473">
        <v>9.4120903672721159</v>
      </c>
      <c r="AE214" s="1473">
        <v>9.4235603190310258</v>
      </c>
      <c r="AF214" s="1507">
        <v>9.3258398704571484</v>
      </c>
      <c r="AG214" s="1564">
        <v>-1.036980135591953E-2</v>
      </c>
    </row>
    <row r="215" spans="1:33" s="5" customFormat="1" ht="15" customHeight="1" thickBot="1" x14ac:dyDescent="0.3">
      <c r="A215" s="918">
        <v>2026</v>
      </c>
      <c r="B215" s="138"/>
      <c r="C215" s="277">
        <v>0.60115811261629526</v>
      </c>
      <c r="D215" s="277">
        <v>0.55360910045904244</v>
      </c>
      <c r="E215" s="281">
        <v>0.83954306092285347</v>
      </c>
      <c r="F215" s="281">
        <v>0.79719038115466978</v>
      </c>
      <c r="G215" s="281">
        <v>0.7067358984382367</v>
      </c>
      <c r="H215" s="281">
        <v>0.855571456033839</v>
      </c>
      <c r="I215" s="281"/>
      <c r="J215" s="281"/>
      <c r="K215" s="281"/>
      <c r="L215" s="281"/>
      <c r="M215" s="281"/>
      <c r="N215" s="278"/>
      <c r="O215" s="238"/>
      <c r="P215" s="74">
        <v>1.9943102739981913</v>
      </c>
      <c r="Q215" s="74">
        <v>2.3594977356267455</v>
      </c>
      <c r="R215" s="73">
        <v>4.3538080096249363</v>
      </c>
      <c r="S215" s="74"/>
      <c r="T215" s="73"/>
      <c r="U215" s="74"/>
      <c r="V215" s="73"/>
      <c r="W215" s="63"/>
      <c r="X215" s="68"/>
      <c r="Y215" s="1578"/>
      <c r="Z215" s="1473"/>
      <c r="AA215" s="1473"/>
      <c r="AB215" s="1473"/>
      <c r="AC215" s="1473"/>
      <c r="AD215" s="1473"/>
      <c r="AE215" s="1473"/>
      <c r="AF215" s="1507"/>
      <c r="AG215" s="1564"/>
    </row>
    <row r="216" spans="1:33" s="5" customFormat="1" ht="15" customHeight="1" thickBot="1" x14ac:dyDescent="0.3">
      <c r="A216" s="919" t="s">
        <v>220</v>
      </c>
      <c r="B216" s="139"/>
      <c r="C216" s="1104">
        <v>-6.7381244638549637E-2</v>
      </c>
      <c r="D216" s="1104">
        <v>-0.14616297774342957</v>
      </c>
      <c r="E216" s="1105">
        <v>5.4655713980710452E-2</v>
      </c>
      <c r="F216" s="1105">
        <v>-9.7280762267958426E-2</v>
      </c>
      <c r="G216" s="1105">
        <v>-7.8352599904336295E-2</v>
      </c>
      <c r="H216" s="1105">
        <v>-3.6361424072855107E-2</v>
      </c>
      <c r="I216" s="1105"/>
      <c r="J216" s="1105"/>
      <c r="K216" s="1105"/>
      <c r="L216" s="1105"/>
      <c r="M216" s="1105"/>
      <c r="N216" s="1106"/>
      <c r="O216" s="79"/>
      <c r="P216" s="1202">
        <v>-4.5329893512732866E-2</v>
      </c>
      <c r="Q216" s="1202">
        <v>-7.0248388733462425E-2</v>
      </c>
      <c r="R216" s="129">
        <v>-5.8997607789482806E-2</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40">
        <v>2.2200623974121314E-2</v>
      </c>
      <c r="D217" s="240">
        <v>2.2991297774253551E-2</v>
      </c>
      <c r="E217" s="241">
        <v>3.0509266083696893E-2</v>
      </c>
      <c r="F217" s="241">
        <v>3.5944764062387731E-2</v>
      </c>
      <c r="G217" s="241">
        <v>3.189650777644238E-2</v>
      </c>
      <c r="H217" s="241">
        <v>3.7404823612008531E-2</v>
      </c>
      <c r="I217" s="241">
        <v>3.6167501757240941E-2</v>
      </c>
      <c r="J217" s="241">
        <v>2.9193369575374214E-2</v>
      </c>
      <c r="K217" s="241">
        <v>3.4819017806287947E-2</v>
      </c>
      <c r="L217" s="241">
        <v>3.8045236244885837E-2</v>
      </c>
      <c r="M217" s="241">
        <v>2.5403618195530251E-2</v>
      </c>
      <c r="N217" s="242">
        <v>2.5188995430365936E-2</v>
      </c>
      <c r="O217" s="238"/>
      <c r="P217" s="65">
        <v>7.5701187832071762E-2</v>
      </c>
      <c r="Q217" s="66">
        <v>0.10524609545083864</v>
      </c>
      <c r="R217" s="64">
        <v>0.1809472832829104</v>
      </c>
      <c r="S217" s="66">
        <v>0.10017988913890311</v>
      </c>
      <c r="T217" s="64">
        <v>0.28112717242181351</v>
      </c>
      <c r="U217" s="65">
        <v>8.8637849870782021E-2</v>
      </c>
      <c r="V217" s="67">
        <v>0.36976502229259556</v>
      </c>
      <c r="W217" s="63"/>
      <c r="X217" s="68"/>
      <c r="Y217" s="1577" t="s">
        <v>256</v>
      </c>
      <c r="Z217" s="1473">
        <v>0.36827136471966909</v>
      </c>
      <c r="AA217" s="1473">
        <v>0.38581103729548627</v>
      </c>
      <c r="AB217" s="1473">
        <v>0.38842491170478161</v>
      </c>
      <c r="AC217" s="1473">
        <v>0.38141904258048626</v>
      </c>
      <c r="AD217" s="1473">
        <v>0.3686240576480091</v>
      </c>
      <c r="AE217" s="1473">
        <v>0.36795004654881913</v>
      </c>
      <c r="AF217" s="1507">
        <v>0.36976502229259556</v>
      </c>
      <c r="AG217" s="1564">
        <v>4.9326688793763125E-3</v>
      </c>
    </row>
    <row r="218" spans="1:33" s="5" customFormat="1" ht="15" customHeight="1" thickBot="1" x14ac:dyDescent="0.3">
      <c r="A218" s="918">
        <v>2026</v>
      </c>
      <c r="B218" s="138"/>
      <c r="C218" s="243">
        <v>2.0662731637324214E-2</v>
      </c>
      <c r="D218" s="243">
        <v>1.9994478396142441E-2</v>
      </c>
      <c r="E218" s="244">
        <v>3.2694885623518972E-2</v>
      </c>
      <c r="F218" s="244">
        <v>3.2135967814790653E-2</v>
      </c>
      <c r="G218" s="244">
        <v>2.9401485602160278E-2</v>
      </c>
      <c r="H218" s="244">
        <v>3.616716710674979E-2</v>
      </c>
      <c r="I218" s="244"/>
      <c r="J218" s="244"/>
      <c r="K218" s="244"/>
      <c r="L218" s="244"/>
      <c r="M218" s="244"/>
      <c r="N218" s="245"/>
      <c r="O218" s="238"/>
      <c r="P218" s="74">
        <v>7.3352095656985639E-2</v>
      </c>
      <c r="Q218" s="74">
        <v>9.7704620523700714E-2</v>
      </c>
      <c r="R218" s="73">
        <v>0.17105671618068635</v>
      </c>
      <c r="S218" s="74"/>
      <c r="T218" s="73"/>
      <c r="U218" s="74"/>
      <c r="V218" s="73"/>
      <c r="W218" s="63"/>
      <c r="X218" s="68"/>
      <c r="Y218" s="1578"/>
      <c r="Z218" s="1473"/>
      <c r="AA218" s="1473"/>
      <c r="AB218" s="1473"/>
      <c r="AC218" s="1473"/>
      <c r="AD218" s="1473"/>
      <c r="AE218" s="1473"/>
      <c r="AF218" s="1507"/>
      <c r="AG218" s="1564"/>
    </row>
    <row r="219" spans="1:33" s="5" customFormat="1" ht="15" customHeight="1" thickBot="1" x14ac:dyDescent="0.3">
      <c r="A219" s="919" t="s">
        <v>220</v>
      </c>
      <c r="B219" s="139"/>
      <c r="C219" s="1104">
        <v>-6.9272482547777958E-2</v>
      </c>
      <c r="D219" s="1104">
        <v>-0.13034581203445816</v>
      </c>
      <c r="E219" s="1105">
        <v>7.1637893019983176E-2</v>
      </c>
      <c r="F219" s="1105">
        <v>-0.10596247734402484</v>
      </c>
      <c r="G219" s="1105">
        <v>-7.8222424591724002E-2</v>
      </c>
      <c r="H219" s="1105">
        <v>-3.3088152429126848E-2</v>
      </c>
      <c r="I219" s="1105"/>
      <c r="J219" s="1105"/>
      <c r="K219" s="1105"/>
      <c r="L219" s="1105"/>
      <c r="M219" s="1105"/>
      <c r="N219" s="1106"/>
      <c r="O219" s="79"/>
      <c r="P219" s="1202">
        <v>-3.1031113808902489E-2</v>
      </c>
      <c r="Q219" s="1202">
        <v>-7.1655626698860442E-2</v>
      </c>
      <c r="R219" s="129">
        <v>-5.4659936987062618E-2</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60">
        <v>0.66679211343361366</v>
      </c>
      <c r="D220" s="60">
        <v>0.6713692505080574</v>
      </c>
      <c r="E220" s="60">
        <v>0.82654445538169807</v>
      </c>
      <c r="F220" s="60">
        <v>0.91904368101634726</v>
      </c>
      <c r="G220" s="60">
        <v>0.79871459717253901</v>
      </c>
      <c r="H220" s="60">
        <v>0.92525995665363525</v>
      </c>
      <c r="I220" s="60">
        <v>0.89607399529787268</v>
      </c>
      <c r="J220" s="60">
        <v>0.71654163772393831</v>
      </c>
      <c r="K220" s="60">
        <v>0.88163053136195013</v>
      </c>
      <c r="L220" s="60">
        <v>0.9908925673522857</v>
      </c>
      <c r="M220" s="60">
        <v>0.69589157147965863</v>
      </c>
      <c r="N220" s="62">
        <v>0.70685053536814701</v>
      </c>
      <c r="O220" s="63"/>
      <c r="P220" s="1203">
        <v>2.1647058193233693</v>
      </c>
      <c r="Q220" s="1200">
        <v>2.6430182348425215</v>
      </c>
      <c r="R220" s="64">
        <v>4.8077240541658908</v>
      </c>
      <c r="S220" s="1200">
        <v>2.4942461643837612</v>
      </c>
      <c r="T220" s="64">
        <v>7.301970218549652</v>
      </c>
      <c r="U220" s="1203">
        <v>2.3936346742000914</v>
      </c>
      <c r="V220" s="67">
        <v>9.6956048927497438</v>
      </c>
      <c r="W220" s="63"/>
      <c r="X220" s="63"/>
      <c r="Y220" s="1579" t="s">
        <v>257</v>
      </c>
      <c r="Z220" s="1476">
        <v>9.4888541808323659</v>
      </c>
      <c r="AA220" s="1476">
        <v>9.9606572046923141</v>
      </c>
      <c r="AB220" s="1476">
        <v>10.272593224046075</v>
      </c>
      <c r="AC220" s="1476">
        <v>9.8988019469133004</v>
      </c>
      <c r="AD220" s="1476">
        <v>9.7807144249201254</v>
      </c>
      <c r="AE220" s="1476">
        <v>9.7915103655798443</v>
      </c>
      <c r="AF220" s="1476">
        <v>9.6956048927497438</v>
      </c>
      <c r="AG220" s="1563">
        <v>-9.7947578309509464E-3</v>
      </c>
    </row>
    <row r="221" spans="1:33" s="5" customFormat="1" ht="15" customHeight="1" thickBot="1" x14ac:dyDescent="0.3">
      <c r="A221" s="1173">
        <v>2026</v>
      </c>
      <c r="B221" s="1179"/>
      <c r="C221" s="70">
        <v>0.6218208442536195</v>
      </c>
      <c r="D221" s="70">
        <v>0.57360357885518487</v>
      </c>
      <c r="E221" s="70">
        <v>0.87223794654637243</v>
      </c>
      <c r="F221" s="70">
        <v>0.82932634896946045</v>
      </c>
      <c r="G221" s="70">
        <v>0.73613738404039697</v>
      </c>
      <c r="H221" s="70">
        <v>0.89173862314058883</v>
      </c>
      <c r="I221" s="70"/>
      <c r="J221" s="70"/>
      <c r="K221" s="70"/>
      <c r="L221" s="70"/>
      <c r="M221" s="70"/>
      <c r="N221" s="72"/>
      <c r="O221" s="63"/>
      <c r="P221" s="1201">
        <v>2.067662369655177</v>
      </c>
      <c r="Q221" s="1201">
        <v>2.4572023561504461</v>
      </c>
      <c r="R221" s="73">
        <v>4.5248647258056227</v>
      </c>
      <c r="S221" s="1201"/>
      <c r="T221" s="73"/>
      <c r="U221" s="1207"/>
      <c r="V221" s="124"/>
      <c r="W221" s="83"/>
      <c r="X221" s="63"/>
      <c r="Y221" s="1580"/>
      <c r="Z221" s="1476"/>
      <c r="AA221" s="1476"/>
      <c r="AB221" s="1476"/>
      <c r="AC221" s="1476"/>
      <c r="AD221" s="1476"/>
      <c r="AE221" s="1476"/>
      <c r="AF221" s="1476"/>
      <c r="AG221" s="1563"/>
    </row>
    <row r="222" spans="1:33" s="5" customFormat="1" ht="15" customHeight="1" thickBot="1" x14ac:dyDescent="0.3">
      <c r="A222" s="1174" t="s">
        <v>220</v>
      </c>
      <c r="B222" s="1180"/>
      <c r="C222" s="1118">
        <v>-6.7444212782327012E-2</v>
      </c>
      <c r="D222" s="1118">
        <v>-0.14562131283029203</v>
      </c>
      <c r="E222" s="1119">
        <v>5.5282557238343723E-2</v>
      </c>
      <c r="F222" s="1119">
        <v>-9.7620313267015424E-2</v>
      </c>
      <c r="G222" s="1119">
        <v>-7.8347401379248935E-2</v>
      </c>
      <c r="H222" s="1119">
        <v>-3.6229097857300774E-2</v>
      </c>
      <c r="I222" s="1119"/>
      <c r="J222" s="1119"/>
      <c r="K222" s="1119"/>
      <c r="L222" s="1119"/>
      <c r="M222" s="1119"/>
      <c r="N222" s="1120"/>
      <c r="O222" s="76"/>
      <c r="P222" s="1199">
        <v>-4.4829855771591862E-2</v>
      </c>
      <c r="Q222" s="1199">
        <v>-7.0304425539896742E-2</v>
      </c>
      <c r="R222" s="129">
        <v>-5.8834351800031152E-2</v>
      </c>
      <c r="S222" s="1199"/>
      <c r="T222" s="129"/>
      <c r="U222" s="1199"/>
      <c r="V222" s="129"/>
      <c r="W222" s="797"/>
      <c r="X222" s="76"/>
      <c r="Y222" s="1580"/>
      <c r="Z222" s="1476"/>
      <c r="AA222" s="1476"/>
      <c r="AB222" s="1476"/>
      <c r="AC222" s="1476"/>
      <c r="AD222" s="1476"/>
      <c r="AE222" s="1476"/>
      <c r="AF222" s="1476"/>
      <c r="AG222" s="1563"/>
    </row>
    <row r="223" spans="1:33" s="5" customFormat="1" ht="11" thickBot="1" x14ac:dyDescent="0.3">
      <c r="A223" s="1163">
        <v>2025</v>
      </c>
      <c r="B223" s="1037" t="s">
        <v>258</v>
      </c>
      <c r="C223" s="1038">
        <v>0.66679211343361366</v>
      </c>
      <c r="D223" s="1038">
        <v>0.93818897465385587</v>
      </c>
      <c r="E223" s="1038">
        <v>1.3682166588895674</v>
      </c>
      <c r="F223" s="1038">
        <v>1.2354305425599059</v>
      </c>
      <c r="G223" s="1038">
        <v>0.9935125655028777</v>
      </c>
      <c r="H223" s="1038">
        <v>0.92525995665363525</v>
      </c>
      <c r="I223" s="1038">
        <v>0.89607399529787268</v>
      </c>
      <c r="J223" s="1038">
        <v>0.71654163772393831</v>
      </c>
      <c r="K223" s="1038">
        <v>1.3320759375473594</v>
      </c>
      <c r="L223" s="1038">
        <v>1.4413379735376948</v>
      </c>
      <c r="M223" s="1038">
        <v>0.69589157147965863</v>
      </c>
      <c r="N223" s="1040">
        <v>0.70685053536814701</v>
      </c>
      <c r="O223" s="63"/>
      <c r="P223" s="1071">
        <v>2.9731977469770374</v>
      </c>
      <c r="Q223" s="1072">
        <v>3.1542030647164188</v>
      </c>
      <c r="R223" s="1072">
        <v>6.1274008116934562</v>
      </c>
      <c r="S223" s="1072">
        <v>2.9446915705691703</v>
      </c>
      <c r="T223" s="1072">
        <v>9.0720923822626265</v>
      </c>
      <c r="U223" s="1071">
        <v>2.8440800803855004</v>
      </c>
      <c r="V223" s="1071">
        <v>11.916172462648127</v>
      </c>
      <c r="W223" s="63"/>
      <c r="X223" s="63"/>
      <c r="Y223" s="1585" t="s">
        <v>258</v>
      </c>
      <c r="Z223" s="1500">
        <v>11.586803521297826</v>
      </c>
      <c r="AA223" s="1500">
        <v>12.111524113762622</v>
      </c>
      <c r="AB223" s="1500">
        <v>12.328120380999575</v>
      </c>
      <c r="AC223" s="1500">
        <v>11.974133069517782</v>
      </c>
      <c r="AD223" s="1500">
        <v>11.993366633375029</v>
      </c>
      <c r="AE223" s="1500">
        <v>12.034155085688759</v>
      </c>
      <c r="AF223" s="1500">
        <v>11.916172462648127</v>
      </c>
      <c r="AG223" s="1565">
        <v>-9.8039806035854667E-3</v>
      </c>
    </row>
    <row r="224" spans="1:33" s="5" customFormat="1" ht="15" customHeight="1" thickBot="1" x14ac:dyDescent="0.3">
      <c r="A224" s="1164">
        <v>2026</v>
      </c>
      <c r="B224" s="1194"/>
      <c r="C224" s="1042">
        <v>0.6218208442536195</v>
      </c>
      <c r="D224" s="1042">
        <v>0.84580881887906179</v>
      </c>
      <c r="E224" s="1042">
        <v>1.4249031233945253</v>
      </c>
      <c r="F224" s="1042">
        <v>1.1521776850591869</v>
      </c>
      <c r="G224" s="1042">
        <v>0.93493992414660043</v>
      </c>
      <c r="H224" s="1042">
        <v>0.89173862314058883</v>
      </c>
      <c r="I224" s="1042"/>
      <c r="J224" s="1042"/>
      <c r="K224" s="1042"/>
      <c r="L224" s="1042"/>
      <c r="M224" s="1042"/>
      <c r="N224" s="1044"/>
      <c r="O224" s="63"/>
      <c r="P224" s="1073">
        <v>2.892532786527207</v>
      </c>
      <c r="Q224" s="1073">
        <v>2.9788562323463763</v>
      </c>
      <c r="R224" s="1073">
        <v>5.8713890188735824</v>
      </c>
      <c r="S224" s="1073"/>
      <c r="T224" s="1073"/>
      <c r="U224" s="1073"/>
      <c r="V224" s="1073"/>
      <c r="W224" s="63"/>
      <c r="X224" s="63"/>
      <c r="Y224" s="1586"/>
      <c r="Z224" s="1500"/>
      <c r="AA224" s="1500"/>
      <c r="AB224" s="1500"/>
      <c r="AC224" s="1500"/>
      <c r="AD224" s="1500"/>
      <c r="AE224" s="1500"/>
      <c r="AF224" s="1500"/>
      <c r="AG224" s="1565"/>
    </row>
    <row r="225" spans="1:33" s="5" customFormat="1" ht="15" customHeight="1" thickBot="1" x14ac:dyDescent="0.3">
      <c r="A225" s="1165" t="s">
        <v>220</v>
      </c>
      <c r="B225" s="1045"/>
      <c r="C225" s="1046">
        <v>-6.7444212782327012E-2</v>
      </c>
      <c r="D225" s="1046">
        <v>-9.8466469198146001E-2</v>
      </c>
      <c r="E225" s="1047">
        <v>4.1430912375357336E-2</v>
      </c>
      <c r="F225" s="1047">
        <v>-6.7387728109920886E-2</v>
      </c>
      <c r="G225" s="1047">
        <v>-5.8955108762645654E-2</v>
      </c>
      <c r="H225" s="1047">
        <v>-3.6229097857300774E-2</v>
      </c>
      <c r="I225" s="1047"/>
      <c r="J225" s="1047"/>
      <c r="K225" s="1047"/>
      <c r="L225" s="1047"/>
      <c r="M225" s="1047"/>
      <c r="N225" s="1048"/>
      <c r="O225" s="76"/>
      <c r="P225" s="1069">
        <v>-2.7130708185099869E-2</v>
      </c>
      <c r="Q225" s="1069">
        <v>-5.5591485003457487E-2</v>
      </c>
      <c r="R225" s="1069">
        <v>-4.1781466675283263E-2</v>
      </c>
      <c r="S225" s="1069"/>
      <c r="T225" s="1069"/>
      <c r="U225" s="1069"/>
      <c r="V225" s="1069"/>
      <c r="W225" s="797"/>
      <c r="X225" s="76"/>
      <c r="Y225" s="1586"/>
      <c r="Z225" s="1500"/>
      <c r="AA225" s="1500"/>
      <c r="AB225" s="1500"/>
      <c r="AC225" s="1500"/>
      <c r="AD225" s="1500"/>
      <c r="AE225" s="1500"/>
      <c r="AF225" s="1500"/>
      <c r="AG225" s="1565"/>
    </row>
    <row r="226" spans="1:33" s="5"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4.5" thickBot="1" x14ac:dyDescent="0.35">
      <c r="B228" s="48" t="s">
        <v>528</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528</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5">
        <v>2.9202752648190144</v>
      </c>
      <c r="D229" s="235">
        <v>2.789512162656886</v>
      </c>
      <c r="E229" s="236">
        <v>2.9348418375319456</v>
      </c>
      <c r="F229" s="236">
        <v>3.1158628468253613</v>
      </c>
      <c r="G229" s="236">
        <v>2.8999247158070278</v>
      </c>
      <c r="H229" s="236">
        <v>3.0819577593891947</v>
      </c>
      <c r="I229" s="236">
        <v>3.2546537203379802</v>
      </c>
      <c r="J229" s="236">
        <v>2.7277224931702517</v>
      </c>
      <c r="K229" s="236">
        <v>3.0005878760580007</v>
      </c>
      <c r="L229" s="235">
        <v>3.1821478614668819</v>
      </c>
      <c r="M229" s="235">
        <v>2.6852261006033973</v>
      </c>
      <c r="N229" s="237">
        <v>3.1198463585468561</v>
      </c>
      <c r="O229" s="238"/>
      <c r="P229" s="65">
        <v>8.6446292650078469</v>
      </c>
      <c r="Q229" s="66">
        <v>9.0977453220215843</v>
      </c>
      <c r="R229" s="64">
        <v>17.742374587029431</v>
      </c>
      <c r="S229" s="66">
        <v>8.9829640895662326</v>
      </c>
      <c r="T229" s="64">
        <v>26.725338676595662</v>
      </c>
      <c r="U229" s="65">
        <v>8.9872203206171353</v>
      </c>
      <c r="V229" s="67">
        <v>35.712558997212795</v>
      </c>
      <c r="W229" s="63"/>
      <c r="X229" s="68"/>
      <c r="Y229" s="1577" t="s">
        <v>70</v>
      </c>
      <c r="Z229" s="1473">
        <v>48.800892905391187</v>
      </c>
      <c r="AA229" s="1473">
        <v>38.711012903868522</v>
      </c>
      <c r="AB229" s="1473">
        <v>42.038302523632552</v>
      </c>
      <c r="AC229" s="1473">
        <v>43.216252401579254</v>
      </c>
      <c r="AD229" s="1473">
        <v>39.550732283173318</v>
      </c>
      <c r="AE229" s="1473">
        <v>37.32445242494591</v>
      </c>
      <c r="AF229" s="1473">
        <v>35.712558997212795</v>
      </c>
      <c r="AG229" s="1540">
        <v>-4.3185989961256638E-2</v>
      </c>
    </row>
    <row r="230" spans="1:33" s="5" customFormat="1" ht="15" customHeight="1" thickBot="1" x14ac:dyDescent="0.3">
      <c r="A230" s="1032">
        <v>2026</v>
      </c>
      <c r="B230" s="138"/>
      <c r="C230" s="277">
        <v>2.6172421213409263</v>
      </c>
      <c r="D230" s="277">
        <v>2.668443215804559</v>
      </c>
      <c r="E230" s="281">
        <v>2.8790518895428643</v>
      </c>
      <c r="F230" s="281">
        <v>2.8589356546464728</v>
      </c>
      <c r="G230" s="281">
        <v>2.5338405256453274</v>
      </c>
      <c r="H230" s="281">
        <v>2.9409929463963613</v>
      </c>
      <c r="I230" s="281"/>
      <c r="J230" s="281"/>
      <c r="K230" s="281"/>
      <c r="L230" s="281"/>
      <c r="M230" s="281"/>
      <c r="N230" s="278"/>
      <c r="O230" s="238"/>
      <c r="P230" s="74">
        <v>8.1647372266883504</v>
      </c>
      <c r="Q230" s="74">
        <v>8.3337691266881624</v>
      </c>
      <c r="R230" s="73">
        <v>16.498506353376513</v>
      </c>
      <c r="S230" s="74"/>
      <c r="T230" s="73"/>
      <c r="U230" s="74"/>
      <c r="V230" s="73"/>
      <c r="W230" s="63"/>
      <c r="X230" s="68"/>
      <c r="Y230" s="1578"/>
      <c r="Z230" s="1473"/>
      <c r="AA230" s="1473"/>
      <c r="AB230" s="1473"/>
      <c r="AC230" s="1473"/>
      <c r="AD230" s="1473"/>
      <c r="AE230" s="1473"/>
      <c r="AF230" s="1473"/>
      <c r="AG230" s="1540"/>
    </row>
    <row r="231" spans="1:33" s="5" customFormat="1" ht="15" customHeight="1" thickBot="1" x14ac:dyDescent="0.3">
      <c r="A231" s="1033" t="s">
        <v>220</v>
      </c>
      <c r="B231" s="139"/>
      <c r="C231" s="1104">
        <v>-0.10376869164656258</v>
      </c>
      <c r="D231" s="1104">
        <v>-4.340147659977011E-2</v>
      </c>
      <c r="E231" s="1105">
        <v>-1.9009524559591894E-2</v>
      </c>
      <c r="F231" s="1105">
        <v>-8.2457798949867836E-2</v>
      </c>
      <c r="G231" s="1105">
        <v>-0.12623920482012305</v>
      </c>
      <c r="H231" s="1105">
        <v>-4.5738723239597816E-2</v>
      </c>
      <c r="I231" s="1105"/>
      <c r="J231" s="1105"/>
      <c r="K231" s="1105"/>
      <c r="L231" s="1105"/>
      <c r="M231" s="1105"/>
      <c r="N231" s="1106"/>
      <c r="O231" s="79"/>
      <c r="P231" s="78">
        <v>-5.551331625776329E-2</v>
      </c>
      <c r="Q231" s="78">
        <v>-8.3974234086788099E-2</v>
      </c>
      <c r="R231" s="129">
        <v>-7.0107201691156307E-2</v>
      </c>
      <c r="S231" s="78"/>
      <c r="T231" s="129"/>
      <c r="U231" s="78"/>
      <c r="V231" s="129"/>
      <c r="W231" s="797"/>
      <c r="X231" s="79"/>
      <c r="Y231" s="1578"/>
      <c r="Z231" s="1473"/>
      <c r="AA231" s="1473"/>
      <c r="AB231" s="1473"/>
      <c r="AC231" s="1473"/>
      <c r="AD231" s="1473"/>
      <c r="AE231" s="1473"/>
      <c r="AF231" s="1473"/>
      <c r="AG231" s="1540"/>
    </row>
    <row r="232" spans="1:33" s="5" customFormat="1" ht="11" thickBot="1" x14ac:dyDescent="0.3">
      <c r="A232" s="1031">
        <v>2025</v>
      </c>
      <c r="B232" s="136" t="s">
        <v>72</v>
      </c>
      <c r="C232" s="235">
        <v>2.3059440151865047</v>
      </c>
      <c r="D232" s="235">
        <v>2.1516810254576981</v>
      </c>
      <c r="E232" s="236">
        <v>2.3074663796824257</v>
      </c>
      <c r="F232" s="236">
        <v>2.5998513604538891</v>
      </c>
      <c r="G232" s="236">
        <v>2.5161778792257548</v>
      </c>
      <c r="H232" s="236">
        <v>2.6645825939476429</v>
      </c>
      <c r="I232" s="236">
        <v>2.8721012877066072</v>
      </c>
      <c r="J232" s="236">
        <v>2.6780010441734001</v>
      </c>
      <c r="K232" s="236">
        <v>2.5415194685084161</v>
      </c>
      <c r="L232" s="236">
        <v>2.6208103107515242</v>
      </c>
      <c r="M232" s="236">
        <v>2.2329295448231856</v>
      </c>
      <c r="N232" s="237">
        <v>2.6898725359695375</v>
      </c>
      <c r="O232" s="238"/>
      <c r="P232" s="65">
        <v>6.7650914203266286</v>
      </c>
      <c r="Q232" s="66">
        <v>7.7806118336272867</v>
      </c>
      <c r="R232" s="64">
        <v>14.545703253953915</v>
      </c>
      <c r="S232" s="66">
        <v>8.0916218003884239</v>
      </c>
      <c r="T232" s="64">
        <v>22.637325054342341</v>
      </c>
      <c r="U232" s="65">
        <v>7.5436123915442472</v>
      </c>
      <c r="V232" s="67">
        <v>30.180937445886588</v>
      </c>
      <c r="W232" s="63"/>
      <c r="X232" s="68"/>
      <c r="Y232" s="1577" t="s">
        <v>72</v>
      </c>
      <c r="Z232" s="1473">
        <v>22.672379600295429</v>
      </c>
      <c r="AA232" s="1473">
        <v>19.258924722414232</v>
      </c>
      <c r="AB232" s="1473">
        <v>23.53625371202299</v>
      </c>
      <c r="AC232" s="1473">
        <v>25.914112295478589</v>
      </c>
      <c r="AD232" s="1473">
        <v>27.267290434269579</v>
      </c>
      <c r="AE232" s="1473">
        <v>28.954109078989752</v>
      </c>
      <c r="AF232" s="1473">
        <v>30.180937445886588</v>
      </c>
      <c r="AG232" s="1540">
        <v>4.2371477000032132E-2</v>
      </c>
    </row>
    <row r="233" spans="1:33" s="5" customFormat="1" ht="15" customHeight="1" thickBot="1" x14ac:dyDescent="0.3">
      <c r="A233" s="1032">
        <v>2026</v>
      </c>
      <c r="B233" s="138"/>
      <c r="C233" s="277">
        <v>2.240662880566588</v>
      </c>
      <c r="D233" s="277">
        <v>2.2017260184521468</v>
      </c>
      <c r="E233" s="281">
        <v>2.4811640908539685</v>
      </c>
      <c r="F233" s="281">
        <v>2.6179168338783221</v>
      </c>
      <c r="G233" s="281">
        <v>2.3418226807150235</v>
      </c>
      <c r="H233" s="281">
        <v>2.7743188923786515</v>
      </c>
      <c r="I233" s="281"/>
      <c r="J233" s="281"/>
      <c r="K233" s="281"/>
      <c r="L233" s="281"/>
      <c r="M233" s="281"/>
      <c r="N233" s="278"/>
      <c r="O233" s="238"/>
      <c r="P233" s="74">
        <v>6.9235529898727028</v>
      </c>
      <c r="Q233" s="74">
        <v>7.7340584069719966</v>
      </c>
      <c r="R233" s="73">
        <v>14.6576113968447</v>
      </c>
      <c r="S233" s="74"/>
      <c r="T233" s="73"/>
      <c r="U233" s="74"/>
      <c r="V233" s="73"/>
      <c r="W233" s="63"/>
      <c r="X233" s="68"/>
      <c r="Y233" s="1578"/>
      <c r="Z233" s="1473"/>
      <c r="AA233" s="1473"/>
      <c r="AB233" s="1473"/>
      <c r="AC233" s="1473"/>
      <c r="AD233" s="1473"/>
      <c r="AE233" s="1473"/>
      <c r="AF233" s="1473"/>
      <c r="AG233" s="1540"/>
    </row>
    <row r="234" spans="1:33" s="5" customFormat="1" ht="15" customHeight="1" thickBot="1" x14ac:dyDescent="0.3">
      <c r="A234" s="1033" t="s">
        <v>220</v>
      </c>
      <c r="B234" s="139"/>
      <c r="C234" s="1104">
        <v>-2.8309939092184228E-2</v>
      </c>
      <c r="D234" s="1104">
        <v>2.32585557070678E-2</v>
      </c>
      <c r="E234" s="1105">
        <v>7.527637789264284E-2</v>
      </c>
      <c r="F234" s="1105">
        <v>6.9486562575173791E-3</v>
      </c>
      <c r="G234" s="1105">
        <v>-6.9293669557408843E-2</v>
      </c>
      <c r="H234" s="1105">
        <v>4.1183297781898241E-2</v>
      </c>
      <c r="I234" s="1105"/>
      <c r="J234" s="1105"/>
      <c r="K234" s="1105"/>
      <c r="L234" s="1105"/>
      <c r="M234" s="1105"/>
      <c r="N234" s="1106"/>
      <c r="O234" s="79"/>
      <c r="P234" s="78">
        <v>2.3423418798148851E-2</v>
      </c>
      <c r="Q234" s="78">
        <v>-5.9832603978634737E-3</v>
      </c>
      <c r="R234" s="129">
        <v>7.6935532739103177E-3</v>
      </c>
      <c r="S234" s="78"/>
      <c r="T234" s="129"/>
      <c r="U234" s="78"/>
      <c r="V234" s="129"/>
      <c r="W234" s="797"/>
      <c r="X234" s="79"/>
      <c r="Y234" s="1578"/>
      <c r="Z234" s="1473"/>
      <c r="AA234" s="1473"/>
      <c r="AB234" s="1473"/>
      <c r="AC234" s="1473"/>
      <c r="AD234" s="1473"/>
      <c r="AE234" s="1473"/>
      <c r="AF234" s="1473"/>
      <c r="AG234" s="1540"/>
    </row>
    <row r="235" spans="1:33" s="5" customFormat="1" ht="11" thickBot="1" x14ac:dyDescent="0.3">
      <c r="A235" s="1031">
        <v>2025</v>
      </c>
      <c r="B235" s="136" t="s">
        <v>74</v>
      </c>
      <c r="C235" s="246">
        <v>9.1516432512782978E-3</v>
      </c>
      <c r="D235" s="246">
        <v>8.5525329355243644E-3</v>
      </c>
      <c r="E235" s="247">
        <v>7.3041815388403316E-3</v>
      </c>
      <c r="F235" s="247">
        <v>6.0492062572681578E-3</v>
      </c>
      <c r="G235" s="247">
        <v>5.0384616404731348E-3</v>
      </c>
      <c r="H235" s="247">
        <v>4.6582907926507201E-3</v>
      </c>
      <c r="I235" s="247">
        <v>5.1017398135333337E-3</v>
      </c>
      <c r="J235" s="247">
        <v>4.3985542155217825E-3</v>
      </c>
      <c r="K235" s="247">
        <v>5.6467048884213259E-3</v>
      </c>
      <c r="L235" s="247">
        <v>7.8407162147797801E-3</v>
      </c>
      <c r="M235" s="247">
        <v>6.870216716774828E-3</v>
      </c>
      <c r="N235" s="248">
        <v>8.2601787434159416E-3</v>
      </c>
      <c r="O235" s="238"/>
      <c r="P235" s="315">
        <v>2.5008357725642992E-2</v>
      </c>
      <c r="Q235" s="315">
        <v>1.5745958690392012E-2</v>
      </c>
      <c r="R235" s="978">
        <v>4.0754316416035004E-2</v>
      </c>
      <c r="S235" s="315">
        <v>1.514699891747644E-2</v>
      </c>
      <c r="T235" s="978">
        <v>5.5901315333511448E-2</v>
      </c>
      <c r="U235" s="315">
        <v>2.2971111674970547E-2</v>
      </c>
      <c r="V235" s="978">
        <v>7.8872427008481988E-2</v>
      </c>
      <c r="W235" s="800"/>
      <c r="X235" s="68"/>
      <c r="Y235" s="1577" t="s">
        <v>74</v>
      </c>
      <c r="Z235" s="1473">
        <v>4.2332564628499623E-2</v>
      </c>
      <c r="AA235" s="1473">
        <v>2.3712758555096275E-2</v>
      </c>
      <c r="AB235" s="1473">
        <v>3.8051397178618343E-2</v>
      </c>
      <c r="AC235" s="1473">
        <v>6.3827633528059854E-2</v>
      </c>
      <c r="AD235" s="1473">
        <v>7.5582517250644257E-2</v>
      </c>
      <c r="AE235" s="1473">
        <v>8.0426379049992974E-2</v>
      </c>
      <c r="AF235" s="1503">
        <v>7.8872427008481988E-2</v>
      </c>
      <c r="AG235" s="1540">
        <v>-1.9321422397308861E-2</v>
      </c>
    </row>
    <row r="236" spans="1:33" s="5" customFormat="1" ht="15" customHeight="1" thickBot="1" x14ac:dyDescent="0.3">
      <c r="A236" s="1032">
        <v>2026</v>
      </c>
      <c r="B236" s="138"/>
      <c r="C236" s="249">
        <v>8.6154598419617059E-3</v>
      </c>
      <c r="D236" s="249">
        <v>7.4985825241180555E-3</v>
      </c>
      <c r="E236" s="250">
        <v>7.5360676908713996E-3</v>
      </c>
      <c r="F236" s="250">
        <v>6.4793573274283664E-3</v>
      </c>
      <c r="G236" s="250">
        <v>4.5575274528371753E-3</v>
      </c>
      <c r="H236" s="250">
        <v>4.4294154973869865E-3</v>
      </c>
      <c r="I236" s="250"/>
      <c r="J236" s="250"/>
      <c r="K236" s="250"/>
      <c r="L236" s="250"/>
      <c r="M236" s="250"/>
      <c r="N236" s="251"/>
      <c r="O236" s="238"/>
      <c r="P236" s="317">
        <v>2.3650110056951161E-2</v>
      </c>
      <c r="Q236" s="317">
        <v>1.5466300277652528E-2</v>
      </c>
      <c r="R236" s="979">
        <v>3.9116410334603689E-2</v>
      </c>
      <c r="S236" s="317"/>
      <c r="T236" s="979"/>
      <c r="U236" s="317"/>
      <c r="V236" s="979"/>
      <c r="W236" s="800"/>
      <c r="X236" s="68"/>
      <c r="Y236" s="1578"/>
      <c r="Z236" s="1473"/>
      <c r="AA236" s="1473"/>
      <c r="AB236" s="1473"/>
      <c r="AC236" s="1473"/>
      <c r="AD236" s="1473"/>
      <c r="AE236" s="1473"/>
      <c r="AF236" s="1503"/>
      <c r="AG236" s="1540"/>
    </row>
    <row r="237" spans="1:33" s="5" customFormat="1" ht="15" customHeight="1" thickBot="1" x14ac:dyDescent="0.3">
      <c r="A237" s="1033" t="s">
        <v>220</v>
      </c>
      <c r="B237" s="139"/>
      <c r="C237" s="1104">
        <v>-5.8588757733940074E-2</v>
      </c>
      <c r="D237" s="1104">
        <v>-0.12323254635226846</v>
      </c>
      <c r="E237" s="1105">
        <v>3.1747041170595555E-2</v>
      </c>
      <c r="F237" s="1105">
        <v>7.1108679695518637E-2</v>
      </c>
      <c r="G237" s="1105">
        <v>-9.5452584926457335E-2</v>
      </c>
      <c r="H237" s="1105">
        <v>-4.9132891322462069E-2</v>
      </c>
      <c r="I237" s="1105"/>
      <c r="J237" s="1105"/>
      <c r="K237" s="1105"/>
      <c r="L237" s="1105"/>
      <c r="M237" s="1105"/>
      <c r="N237" s="1106"/>
      <c r="O237" s="79"/>
      <c r="P237" s="78">
        <v>-5.4311749839499268E-2</v>
      </c>
      <c r="Q237" s="78">
        <v>-1.7760646921430555E-2</v>
      </c>
      <c r="R237" s="129">
        <v>-4.018975719555614E-2</v>
      </c>
      <c r="S237" s="78"/>
      <c r="T237" s="129"/>
      <c r="U237" s="78"/>
      <c r="V237" s="129"/>
      <c r="W237" s="797"/>
      <c r="X237" s="79"/>
      <c r="Y237" s="1578"/>
      <c r="Z237" s="1473"/>
      <c r="AA237" s="1473"/>
      <c r="AB237" s="1473"/>
      <c r="AC237" s="1473"/>
      <c r="AD237" s="1473"/>
      <c r="AE237" s="1473"/>
      <c r="AF237" s="1503"/>
      <c r="AG237" s="1540"/>
    </row>
    <row r="238" spans="1:33" s="5" customFormat="1" ht="11" thickBot="1" x14ac:dyDescent="0.3">
      <c r="A238" s="1031">
        <v>2025</v>
      </c>
      <c r="B238" s="136" t="s">
        <v>76</v>
      </c>
      <c r="C238" s="252">
        <v>5.5386258749282903E-4</v>
      </c>
      <c r="D238" s="252">
        <v>5.5386258749282903E-4</v>
      </c>
      <c r="E238" s="253">
        <v>5.5386258749282903E-4</v>
      </c>
      <c r="F238" s="253">
        <v>5.5386258749282903E-4</v>
      </c>
      <c r="G238" s="253">
        <v>5.5386258749282903E-4</v>
      </c>
      <c r="H238" s="253">
        <v>5.5386258749282903E-4</v>
      </c>
      <c r="I238" s="253">
        <v>5.5386258749282903E-4</v>
      </c>
      <c r="J238" s="253">
        <v>5.5386258749282903E-4</v>
      </c>
      <c r="K238" s="253">
        <v>5.5386258749282903E-4</v>
      </c>
      <c r="L238" s="253">
        <v>5.5386258749282903E-4</v>
      </c>
      <c r="M238" s="253">
        <v>5.5386258749282903E-4</v>
      </c>
      <c r="N238" s="254">
        <v>5.5386258749282903E-4</v>
      </c>
      <c r="O238" s="412"/>
      <c r="P238" s="413">
        <v>1.661587762478487E-3</v>
      </c>
      <c r="Q238" s="414">
        <v>1.661587762478487E-3</v>
      </c>
      <c r="R238" s="1265">
        <v>3.323175524956974E-3</v>
      </c>
      <c r="S238" s="414">
        <v>1.661587762478487E-3</v>
      </c>
      <c r="T238" s="1265">
        <v>4.9847632874354605E-3</v>
      </c>
      <c r="U238" s="413">
        <v>1.661587762478487E-3</v>
      </c>
      <c r="V238" s="980">
        <v>6.646351049913948E-3</v>
      </c>
      <c r="W238" s="801"/>
      <c r="X238" s="68"/>
      <c r="Y238" s="1577" t="s">
        <v>76</v>
      </c>
      <c r="Z238" s="1473">
        <v>5.141909551504481E-3</v>
      </c>
      <c r="AA238" s="1473">
        <v>4.9644469176104563E-3</v>
      </c>
      <c r="AB238" s="1473">
        <v>6.4368013309927044E-3</v>
      </c>
      <c r="AC238" s="1473">
        <v>7.1844979871674673E-3</v>
      </c>
      <c r="AD238" s="1473">
        <v>7.1155669285459695E-3</v>
      </c>
      <c r="AE238" s="1473">
        <v>6.3811166793647208E-3</v>
      </c>
      <c r="AF238" s="1504">
        <v>6.646351049913948E-3</v>
      </c>
      <c r="AG238" s="1540">
        <v>4.1565510219699182E-2</v>
      </c>
    </row>
    <row r="239" spans="1:33" s="5" customFormat="1" ht="15" customHeight="1" thickBot="1" x14ac:dyDescent="0.3">
      <c r="A239" s="1032">
        <v>2026</v>
      </c>
      <c r="B239" s="138"/>
      <c r="C239" s="255">
        <v>5.5386258749282903E-4</v>
      </c>
      <c r="D239" s="255">
        <v>5.5386258749282903E-4</v>
      </c>
      <c r="E239" s="256">
        <v>5.5386258749282903E-4</v>
      </c>
      <c r="F239" s="256">
        <v>5.5386258749282903E-4</v>
      </c>
      <c r="G239" s="256">
        <v>5.5386258749282903E-4</v>
      </c>
      <c r="H239" s="256">
        <v>5.5386258749282903E-4</v>
      </c>
      <c r="I239" s="256"/>
      <c r="J239" s="256"/>
      <c r="K239" s="256"/>
      <c r="L239" s="256"/>
      <c r="M239" s="256"/>
      <c r="N239" s="257"/>
      <c r="O239" s="238"/>
      <c r="P239" s="415">
        <v>1.661587762478487E-3</v>
      </c>
      <c r="Q239" s="415">
        <v>1.661587762478487E-3</v>
      </c>
      <c r="R239" s="981">
        <v>3.323175524956974E-3</v>
      </c>
      <c r="S239" s="415"/>
      <c r="T239" s="981"/>
      <c r="U239" s="415"/>
      <c r="V239" s="981"/>
      <c r="W239" s="801"/>
      <c r="X239" s="68"/>
      <c r="Y239" s="1578"/>
      <c r="Z239" s="1473"/>
      <c r="AA239" s="1473"/>
      <c r="AB239" s="1473"/>
      <c r="AC239" s="1473"/>
      <c r="AD239" s="1473"/>
      <c r="AE239" s="1473"/>
      <c r="AF239" s="1504"/>
      <c r="AG239" s="1540"/>
    </row>
    <row r="240" spans="1:33" s="5" customFormat="1" ht="15" customHeight="1" thickBot="1" x14ac:dyDescent="0.3">
      <c r="A240" s="1033" t="s">
        <v>220</v>
      </c>
      <c r="B240" s="139"/>
      <c r="C240" s="1104">
        <v>0</v>
      </c>
      <c r="D240" s="1104">
        <v>0</v>
      </c>
      <c r="E240" s="1105">
        <v>0</v>
      </c>
      <c r="F240" s="1105">
        <v>0</v>
      </c>
      <c r="G240" s="1105">
        <v>0</v>
      </c>
      <c r="H240" s="1105">
        <v>0</v>
      </c>
      <c r="I240" s="1105"/>
      <c r="J240" s="1105"/>
      <c r="K240" s="1105"/>
      <c r="L240" s="1105"/>
      <c r="M240" s="1105"/>
      <c r="N240" s="1106"/>
      <c r="O240" s="79"/>
      <c r="P240" s="78">
        <v>0</v>
      </c>
      <c r="Q240" s="78">
        <v>0</v>
      </c>
      <c r="R240" s="129">
        <v>0</v>
      </c>
      <c r="S240" s="78"/>
      <c r="T240" s="129"/>
      <c r="U240" s="78"/>
      <c r="V240" s="129"/>
      <c r="W240" s="797"/>
      <c r="X240" s="79"/>
      <c r="Y240" s="1578"/>
      <c r="Z240" s="1473"/>
      <c r="AA240" s="1473"/>
      <c r="AB240" s="1473"/>
      <c r="AC240" s="1473"/>
      <c r="AD240" s="1473"/>
      <c r="AE240" s="1473"/>
      <c r="AF240" s="1504"/>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68"/>
      <c r="Y241" s="1577" t="s">
        <v>78</v>
      </c>
      <c r="Z241" s="1473">
        <v>0</v>
      </c>
      <c r="AA241" s="1473">
        <v>0</v>
      </c>
      <c r="AB241" s="1473">
        <v>0</v>
      </c>
      <c r="AC241" s="1473">
        <v>0</v>
      </c>
      <c r="AD241" s="1473">
        <v>0</v>
      </c>
      <c r="AE241" s="1473">
        <v>0</v>
      </c>
      <c r="AF241" s="1473">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38"/>
      <c r="P242" s="198">
        <v>0</v>
      </c>
      <c r="Q242" s="198">
        <v>0</v>
      </c>
      <c r="R242" s="199">
        <v>0</v>
      </c>
      <c r="S242" s="198"/>
      <c r="T242" s="199"/>
      <c r="U242" s="198"/>
      <c r="V242" s="199"/>
      <c r="W242" s="90"/>
      <c r="X242" s="68"/>
      <c r="Y242" s="1578"/>
      <c r="Z242" s="1473"/>
      <c r="AA242" s="1473"/>
      <c r="AB242" s="1473"/>
      <c r="AC242" s="1473"/>
      <c r="AD242" s="1473"/>
      <c r="AE242" s="1473"/>
      <c r="AF242" s="1473"/>
      <c r="AG242" s="1540"/>
    </row>
    <row r="243" spans="1:33" s="5" customFormat="1" ht="15" customHeight="1" thickBot="1" x14ac:dyDescent="0.3">
      <c r="A243" s="1033" t="s">
        <v>220</v>
      </c>
      <c r="B243" s="139"/>
      <c r="C243" s="1107">
        <v>0</v>
      </c>
      <c r="D243" s="1107">
        <v>0</v>
      </c>
      <c r="E243" s="1108">
        <v>0</v>
      </c>
      <c r="F243" s="1108">
        <v>0</v>
      </c>
      <c r="G243" s="1108">
        <v>0</v>
      </c>
      <c r="H243" s="1108">
        <v>0</v>
      </c>
      <c r="I243" s="1108"/>
      <c r="J243" s="1108"/>
      <c r="K243" s="1108"/>
      <c r="L243" s="1108"/>
      <c r="M243" s="1108"/>
      <c r="N243" s="1109"/>
      <c r="O243" s="79"/>
      <c r="P243" s="311">
        <v>0</v>
      </c>
      <c r="Q243" s="311">
        <v>0</v>
      </c>
      <c r="R243" s="975">
        <v>0</v>
      </c>
      <c r="S243" s="311"/>
      <c r="T243" s="975"/>
      <c r="U243" s="311"/>
      <c r="V243" s="975"/>
      <c r="W243" s="76"/>
      <c r="X243" s="79"/>
      <c r="Y243" s="1578"/>
      <c r="Z243" s="1473"/>
      <c r="AA243" s="1473"/>
      <c r="AB243" s="1473"/>
      <c r="AC243" s="1473"/>
      <c r="AD243" s="1473"/>
      <c r="AE243" s="1473"/>
      <c r="AF243" s="1473"/>
      <c r="AG243" s="1540"/>
    </row>
    <row r="244" spans="1:33" s="5" customFormat="1" ht="11" thickBot="1" x14ac:dyDescent="0.3">
      <c r="A244" s="1031">
        <v>2025</v>
      </c>
      <c r="B244" s="136" t="s">
        <v>80</v>
      </c>
      <c r="C244" s="235">
        <v>1.2464788944592322</v>
      </c>
      <c r="D244" s="235">
        <v>1.1906096214354773</v>
      </c>
      <c r="E244" s="236">
        <v>1.2527025448197908</v>
      </c>
      <c r="F244" s="236">
        <v>1.3300447921665237</v>
      </c>
      <c r="G244" s="236">
        <v>1.2377840075979194</v>
      </c>
      <c r="H244" s="236">
        <v>1.3155586523033316</v>
      </c>
      <c r="I244" s="236">
        <v>1.3893439757838391</v>
      </c>
      <c r="J244" s="236">
        <v>1.164209636596359</v>
      </c>
      <c r="K244" s="236">
        <v>1.2807929106485871</v>
      </c>
      <c r="L244" s="236">
        <v>1.3583654385809771</v>
      </c>
      <c r="M244" s="236">
        <v>1.1460528131531635</v>
      </c>
      <c r="N244" s="237">
        <v>1.3317467700202275</v>
      </c>
      <c r="O244" s="238"/>
      <c r="P244" s="65">
        <v>3.6897910607145001</v>
      </c>
      <c r="Q244" s="66">
        <v>3.8833874520677747</v>
      </c>
      <c r="R244" s="64">
        <v>7.5731785127822748</v>
      </c>
      <c r="S244" s="66">
        <v>3.8343465230287852</v>
      </c>
      <c r="T244" s="64">
        <v>11.40752503581106</v>
      </c>
      <c r="U244" s="65">
        <v>3.8361650217543679</v>
      </c>
      <c r="V244" s="67">
        <v>15.243690057565429</v>
      </c>
      <c r="W244" s="63"/>
      <c r="X244" s="68"/>
      <c r="Y244" s="1577" t="s">
        <v>80</v>
      </c>
      <c r="Z244" s="1473">
        <v>17.157487719675089</v>
      </c>
      <c r="AA244" s="1473">
        <v>15.301465515281233</v>
      </c>
      <c r="AB244" s="1473">
        <v>17.446502418066064</v>
      </c>
      <c r="AC244" s="1473">
        <v>17.277303310562175</v>
      </c>
      <c r="AD244" s="1473">
        <v>16.350533712559471</v>
      </c>
      <c r="AE244" s="1473">
        <v>15.906360333914083</v>
      </c>
      <c r="AF244" s="1473">
        <v>15.243690057565429</v>
      </c>
      <c r="AG244" s="1540">
        <v>-4.1660710711788021E-2</v>
      </c>
    </row>
    <row r="245" spans="1:33" s="5" customFormat="1" ht="15" customHeight="1" thickBot="1" x14ac:dyDescent="0.3">
      <c r="A245" s="1032">
        <v>2026</v>
      </c>
      <c r="B245" s="138"/>
      <c r="C245" s="277">
        <v>1.1211525149798109</v>
      </c>
      <c r="D245" s="277">
        <v>1.1405387526115667</v>
      </c>
      <c r="E245" s="281">
        <v>1.2296293188598642</v>
      </c>
      <c r="F245" s="281">
        <v>1.2237865973828832</v>
      </c>
      <c r="G245" s="281">
        <v>1.0863814065126705</v>
      </c>
      <c r="H245" s="281">
        <v>1.2572593869371229</v>
      </c>
      <c r="I245" s="281"/>
      <c r="J245" s="281"/>
      <c r="K245" s="281"/>
      <c r="L245" s="281"/>
      <c r="M245" s="281"/>
      <c r="N245" s="278"/>
      <c r="O245" s="238"/>
      <c r="P245" s="74">
        <v>3.4913205864512413</v>
      </c>
      <c r="Q245" s="74">
        <v>3.5674273908326768</v>
      </c>
      <c r="R245" s="73">
        <v>7.0587479772839181</v>
      </c>
      <c r="S245" s="74"/>
      <c r="T245" s="73"/>
      <c r="U245" s="74"/>
      <c r="V245" s="73"/>
      <c r="W245" s="63"/>
      <c r="X245" s="68"/>
      <c r="Y245" s="1578"/>
      <c r="Z245" s="1473"/>
      <c r="AA245" s="1473"/>
      <c r="AB245" s="1473"/>
      <c r="AC245" s="1473"/>
      <c r="AD245" s="1473"/>
      <c r="AE245" s="1473"/>
      <c r="AF245" s="1473"/>
      <c r="AG245" s="1540"/>
    </row>
    <row r="246" spans="1:33" s="5" customFormat="1" ht="15" customHeight="1" thickBot="1" x14ac:dyDescent="0.3">
      <c r="A246" s="1033" t="s">
        <v>220</v>
      </c>
      <c r="B246" s="139"/>
      <c r="C246" s="1104">
        <v>-0.10054432532834212</v>
      </c>
      <c r="D246" s="1104">
        <v>-4.2054816223928981E-2</v>
      </c>
      <c r="E246" s="1105">
        <v>-1.8418758751101522E-2</v>
      </c>
      <c r="F246" s="1105">
        <v>-7.9890688952328773E-2</v>
      </c>
      <c r="G246" s="1105">
        <v>-0.12231746423922971</v>
      </c>
      <c r="H246" s="1105">
        <v>-4.4315215641762551E-2</v>
      </c>
      <c r="I246" s="1105"/>
      <c r="J246" s="1105"/>
      <c r="K246" s="1105"/>
      <c r="L246" s="1105"/>
      <c r="M246" s="1105"/>
      <c r="N246" s="1106"/>
      <c r="O246" s="79"/>
      <c r="P246" s="78">
        <v>-5.3789082090958965E-2</v>
      </c>
      <c r="Q246" s="78">
        <v>-8.1361972024413809E-2</v>
      </c>
      <c r="R246" s="129">
        <v>-6.7927955828597314E-2</v>
      </c>
      <c r="S246" s="78"/>
      <c r="T246" s="129"/>
      <c r="U246" s="78"/>
      <c r="V246" s="129"/>
      <c r="W246" s="797"/>
      <c r="X246" s="79"/>
      <c r="Y246" s="1578"/>
      <c r="Z246" s="1473"/>
      <c r="AA246" s="1473"/>
      <c r="AB246" s="1473"/>
      <c r="AC246" s="1473"/>
      <c r="AD246" s="1473"/>
      <c r="AE246" s="1473"/>
      <c r="AF246" s="1473"/>
      <c r="AG246" s="1540"/>
    </row>
    <row r="247" spans="1:33" s="5" customFormat="1" ht="11" thickBot="1" x14ac:dyDescent="0.3">
      <c r="A247" s="1031">
        <v>2025</v>
      </c>
      <c r="B247" s="136" t="s">
        <v>82</v>
      </c>
      <c r="C247" s="235">
        <v>5.2080290101795025E-2</v>
      </c>
      <c r="D247" s="235">
        <v>4.8595009441065685E-2</v>
      </c>
      <c r="E247" s="236">
        <v>5.2114685049964644E-2</v>
      </c>
      <c r="F247" s="236">
        <v>5.8720571016274314E-2</v>
      </c>
      <c r="G247" s="236">
        <v>5.6830126869865695E-2</v>
      </c>
      <c r="H247" s="236">
        <v>6.0183050880288011E-2</v>
      </c>
      <c r="I247" s="236">
        <v>6.4871543508165999E-2</v>
      </c>
      <c r="J247" s="236">
        <v>6.0486215399211223E-2</v>
      </c>
      <c r="K247" s="236">
        <v>5.7402672178330644E-2</v>
      </c>
      <c r="L247" s="236">
        <v>5.9194098881058685E-2</v>
      </c>
      <c r="M247" s="236">
        <v>5.0430666157918164E-2</v>
      </c>
      <c r="N247" s="237">
        <v>6.075442931652103E-2</v>
      </c>
      <c r="O247" s="238"/>
      <c r="P247" s="65">
        <v>0.15278998459282536</v>
      </c>
      <c r="Q247" s="66">
        <v>0.175733748766428</v>
      </c>
      <c r="R247" s="64">
        <v>0.32852373335925333</v>
      </c>
      <c r="S247" s="66">
        <v>0.18276043108570786</v>
      </c>
      <c r="T247" s="64">
        <v>0.51128416444496116</v>
      </c>
      <c r="U247" s="65">
        <v>0.17037919435549786</v>
      </c>
      <c r="V247" s="67">
        <v>0.68166335880045903</v>
      </c>
      <c r="W247" s="63"/>
      <c r="X247" s="68"/>
      <c r="Y247" s="1577" t="s">
        <v>82</v>
      </c>
      <c r="Z247" s="1473">
        <v>0.27827673784121687</v>
      </c>
      <c r="AA247" s="1473">
        <v>0.27694256181284616</v>
      </c>
      <c r="AB247" s="1473">
        <v>0.36383209046601694</v>
      </c>
      <c r="AC247" s="1473">
        <v>0.42087001312017325</v>
      </c>
      <c r="AD247" s="1473">
        <v>0.51573147915257822</v>
      </c>
      <c r="AE247" s="1473">
        <v>0.65482880739637783</v>
      </c>
      <c r="AF247" s="1502">
        <v>0.68166335880045903</v>
      </c>
      <c r="AG247" s="1540">
        <v>4.0979491282273163E-2</v>
      </c>
    </row>
    <row r="248" spans="1:33" s="5" customFormat="1" ht="15" customHeight="1" thickBot="1" x14ac:dyDescent="0.3">
      <c r="A248" s="1032">
        <v>2026</v>
      </c>
      <c r="B248" s="138"/>
      <c r="C248" s="277">
        <v>5.0576666996582614E-2</v>
      </c>
      <c r="D248" s="277">
        <v>4.9747697858703692E-2</v>
      </c>
      <c r="E248" s="281">
        <v>5.6115471699287933E-2</v>
      </c>
      <c r="F248" s="281">
        <v>5.913667382155996E-2</v>
      </c>
      <c r="G248" s="281">
        <v>5.2814196287148098E-2</v>
      </c>
      <c r="H248" s="281">
        <v>6.2710611633666882E-2</v>
      </c>
      <c r="I248" s="281"/>
      <c r="J248" s="281"/>
      <c r="K248" s="281"/>
      <c r="L248" s="281"/>
      <c r="M248" s="281"/>
      <c r="N248" s="278"/>
      <c r="O248" s="238"/>
      <c r="P248" s="74">
        <v>0.15643983655457425</v>
      </c>
      <c r="Q248" s="74">
        <v>0.17466148174237495</v>
      </c>
      <c r="R248" s="73">
        <v>0.33110131829694922</v>
      </c>
      <c r="S248" s="74"/>
      <c r="T248" s="73"/>
      <c r="U248" s="74"/>
      <c r="V248" s="73"/>
      <c r="W248" s="63"/>
      <c r="X248" s="68"/>
      <c r="Y248" s="1578"/>
      <c r="Z248" s="1473"/>
      <c r="AA248" s="1473"/>
      <c r="AB248" s="1473"/>
      <c r="AC248" s="1473"/>
      <c r="AD248" s="1473"/>
      <c r="AE248" s="1473"/>
      <c r="AF248" s="1502"/>
      <c r="AG248" s="1540"/>
    </row>
    <row r="249" spans="1:33" s="5" customFormat="1" ht="15" customHeight="1" thickBot="1" x14ac:dyDescent="0.3">
      <c r="A249" s="1033" t="s">
        <v>220</v>
      </c>
      <c r="B249" s="139"/>
      <c r="C249" s="1104">
        <v>-2.8871250568563676E-2</v>
      </c>
      <c r="D249" s="1104">
        <v>2.3720304428296209E-2</v>
      </c>
      <c r="E249" s="1105">
        <v>7.6768892405040118E-2</v>
      </c>
      <c r="F249" s="1105">
        <v>7.0861505275608269E-3</v>
      </c>
      <c r="G249" s="1105">
        <v>-7.06655220375208E-2</v>
      </c>
      <c r="H249" s="1105">
        <v>4.1997883397545288E-2</v>
      </c>
      <c r="I249" s="1105"/>
      <c r="J249" s="1105"/>
      <c r="K249" s="1105"/>
      <c r="L249" s="1105"/>
      <c r="M249" s="1105"/>
      <c r="N249" s="1106"/>
      <c r="O249" s="79"/>
      <c r="P249" s="78">
        <v>2.388803147978243E-2</v>
      </c>
      <c r="Q249" s="78">
        <v>-6.1016568051378058E-3</v>
      </c>
      <c r="R249" s="129">
        <v>7.8459626381914959E-3</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2.6431484449147578E-2</v>
      </c>
      <c r="D250" s="240">
        <v>2.4700752290577742E-2</v>
      </c>
      <c r="E250" s="241">
        <v>2.1094468354842591E-2</v>
      </c>
      <c r="F250" s="241">
        <v>1.7469049094127862E-2</v>
      </c>
      <c r="G250" s="241">
        <v>1.4549172459743598E-2</v>
      </c>
      <c r="H250" s="241">
        <v>1.3450920777582184E-2</v>
      </c>
      <c r="I250" s="241">
        <v>1.4731972799131866E-2</v>
      </c>
      <c r="J250" s="241">
        <v>1.2700584095049516E-2</v>
      </c>
      <c r="K250" s="241">
        <v>1.6306288172451954E-2</v>
      </c>
      <c r="L250" s="241">
        <v>2.2644429678188662E-2</v>
      </c>
      <c r="M250" s="241">
        <v>1.9840814639513673E-2</v>
      </c>
      <c r="N250" s="242">
        <v>2.3856188628978953E-2</v>
      </c>
      <c r="O250" s="226"/>
      <c r="P250" s="312">
        <v>7.2226705094567911E-2</v>
      </c>
      <c r="Q250" s="314">
        <v>4.5469142331453646E-2</v>
      </c>
      <c r="R250" s="1102">
        <v>0.11769584742602156</v>
      </c>
      <c r="S250" s="314">
        <v>4.3738845066633336E-2</v>
      </c>
      <c r="T250" s="1102">
        <v>0.16143469249265491</v>
      </c>
      <c r="U250" s="312">
        <v>6.6341432946681295E-2</v>
      </c>
      <c r="V250" s="497">
        <v>0.2277761254393362</v>
      </c>
      <c r="W250" s="794"/>
      <c r="X250" s="68"/>
      <c r="Y250" s="1577" t="s">
        <v>259</v>
      </c>
      <c r="Z250" s="1473">
        <v>0.11596820250002285</v>
      </c>
      <c r="AA250" s="1473">
        <v>8.3065026718393942E-2</v>
      </c>
      <c r="AB250" s="1473">
        <v>0.11180031218624628</v>
      </c>
      <c r="AC250" s="1473">
        <v>0.1876440161046187</v>
      </c>
      <c r="AD250" s="1473">
        <v>0.23386592248985741</v>
      </c>
      <c r="AE250" s="1473">
        <v>0.22901219926594019</v>
      </c>
      <c r="AF250" s="1502">
        <v>0.2277761254393362</v>
      </c>
      <c r="AG250" s="1540">
        <v>-5.3974147690210791E-3</v>
      </c>
    </row>
    <row r="251" spans="1:33" s="5" customFormat="1" ht="13.5" customHeight="1" thickBot="1" x14ac:dyDescent="0.3">
      <c r="A251" s="1032">
        <v>2026</v>
      </c>
      <c r="B251" s="138"/>
      <c r="C251" s="243">
        <v>2.4882537877883762E-2</v>
      </c>
      <c r="D251" s="243">
        <v>2.1656061150076664E-2</v>
      </c>
      <c r="E251" s="244">
        <v>2.1764349693711108E-2</v>
      </c>
      <c r="F251" s="244">
        <v>1.8711685501135205E-2</v>
      </c>
      <c r="G251" s="244">
        <v>1.3159831894559467E-2</v>
      </c>
      <c r="H251" s="244">
        <v>1.2789737313704384E-2</v>
      </c>
      <c r="I251" s="244"/>
      <c r="J251" s="244"/>
      <c r="K251" s="244"/>
      <c r="L251" s="244"/>
      <c r="M251" s="244"/>
      <c r="N251" s="245"/>
      <c r="O251" s="238"/>
      <c r="P251" s="313">
        <v>6.830294872167153E-2</v>
      </c>
      <c r="Q251" s="313">
        <v>4.4661254709399058E-2</v>
      </c>
      <c r="R251" s="444">
        <v>0.11296420343107058</v>
      </c>
      <c r="S251" s="313"/>
      <c r="T251" s="444"/>
      <c r="U251" s="313"/>
      <c r="V251" s="444"/>
      <c r="W251" s="794"/>
      <c r="X251" s="68"/>
      <c r="Y251" s="1578"/>
      <c r="Z251" s="1473"/>
      <c r="AA251" s="1473"/>
      <c r="AB251" s="1473"/>
      <c r="AC251" s="1473"/>
      <c r="AD251" s="1473"/>
      <c r="AE251" s="1473"/>
      <c r="AF251" s="1502"/>
      <c r="AG251" s="1540"/>
    </row>
    <row r="252" spans="1:33" s="5" customFormat="1" ht="13.5" customHeight="1" thickBot="1" x14ac:dyDescent="0.3">
      <c r="A252" s="1033" t="s">
        <v>220</v>
      </c>
      <c r="B252" s="139"/>
      <c r="C252" s="1104">
        <v>-5.8602329893498298E-2</v>
      </c>
      <c r="D252" s="1104">
        <v>-0.12326309355616245</v>
      </c>
      <c r="E252" s="1105">
        <v>3.1756256076239754E-2</v>
      </c>
      <c r="F252" s="1105">
        <v>7.1133603226580272E-2</v>
      </c>
      <c r="G252" s="1105">
        <v>-9.5492755277203994E-2</v>
      </c>
      <c r="H252" s="1105">
        <v>-4.9155256715194801E-2</v>
      </c>
      <c r="I252" s="1105"/>
      <c r="J252" s="1105"/>
      <c r="K252" s="1105"/>
      <c r="L252" s="1105"/>
      <c r="M252" s="1105"/>
      <c r="N252" s="1106"/>
      <c r="O252" s="79"/>
      <c r="P252" s="78">
        <v>-5.4325562376948057E-2</v>
      </c>
      <c r="Q252" s="78">
        <v>-1.7767821881604435E-2</v>
      </c>
      <c r="R252" s="129">
        <v>-4.0202301936991279E-2</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1.3697421701790696E-3</v>
      </c>
      <c r="D253" s="246">
        <v>1.3697421701790696E-3</v>
      </c>
      <c r="E253" s="247">
        <v>1.3697421701790696E-3</v>
      </c>
      <c r="F253" s="247">
        <v>1.3697421701790696E-3</v>
      </c>
      <c r="G253" s="247">
        <v>1.3697421701790696E-3</v>
      </c>
      <c r="H253" s="247">
        <v>1.3697421701790696E-3</v>
      </c>
      <c r="I253" s="247">
        <v>1.3697421701790696E-3</v>
      </c>
      <c r="J253" s="247">
        <v>1.3697421701790696E-3</v>
      </c>
      <c r="K253" s="247">
        <v>1.3697421701790696E-3</v>
      </c>
      <c r="L253" s="247">
        <v>1.3697421701790696E-3</v>
      </c>
      <c r="M253" s="247">
        <v>1.3697421701790696E-3</v>
      </c>
      <c r="N253" s="248">
        <v>1.3697421701790696E-3</v>
      </c>
      <c r="O253" s="226"/>
      <c r="P253" s="315">
        <v>4.1092265105372085E-3</v>
      </c>
      <c r="Q253" s="318">
        <v>4.1092265105372085E-3</v>
      </c>
      <c r="R253" s="1158">
        <v>8.2184530210744171E-3</v>
      </c>
      <c r="S253" s="318">
        <v>4.1092265105372085E-3</v>
      </c>
      <c r="T253" s="1158">
        <v>1.2327679531611626E-2</v>
      </c>
      <c r="U253" s="315">
        <v>4.1092265105372085E-3</v>
      </c>
      <c r="V253" s="978">
        <v>1.6436906042148834E-2</v>
      </c>
      <c r="W253" s="800"/>
      <c r="X253" s="68"/>
      <c r="Y253" s="1577" t="s">
        <v>260</v>
      </c>
      <c r="Z253" s="1473">
        <v>1.5107765242923071E-2</v>
      </c>
      <c r="AA253" s="1473">
        <v>1.6838458211409797E-2</v>
      </c>
      <c r="AB253" s="1473">
        <v>2.2068766079952631E-2</v>
      </c>
      <c r="AC253" s="1473">
        <v>2.2396070548660631E-2</v>
      </c>
      <c r="AD253" s="1473">
        <v>2.0649315895945573E-2</v>
      </c>
      <c r="AE253" s="1473">
        <v>1.6703080802160791E-2</v>
      </c>
      <c r="AF253" s="1503">
        <v>1.6436906042148834E-2</v>
      </c>
      <c r="AG253" s="1540">
        <v>-1.5935668585014776E-2</v>
      </c>
    </row>
    <row r="254" spans="1:33" s="5" customFormat="1" ht="13.5" customHeight="1" thickBot="1" x14ac:dyDescent="0.3">
      <c r="A254" s="1032">
        <v>2026</v>
      </c>
      <c r="B254" s="138"/>
      <c r="C254" s="249">
        <v>1.3697421701790696E-3</v>
      </c>
      <c r="D254" s="249">
        <v>1.3697421701790696E-3</v>
      </c>
      <c r="E254" s="250">
        <v>1.3697421701790696E-3</v>
      </c>
      <c r="F254" s="250">
        <v>1.3697421701790696E-3</v>
      </c>
      <c r="G254" s="250">
        <v>1.3697421701790696E-3</v>
      </c>
      <c r="H254" s="250">
        <v>1.3697421701790696E-3</v>
      </c>
      <c r="I254" s="250"/>
      <c r="J254" s="250"/>
      <c r="K254" s="250"/>
      <c r="L254" s="250"/>
      <c r="M254" s="250"/>
      <c r="N254" s="251"/>
      <c r="O254" s="238"/>
      <c r="P254" s="317">
        <v>4.1092265105372085E-3</v>
      </c>
      <c r="Q254" s="317">
        <v>4.1092265105372085E-3</v>
      </c>
      <c r="R254" s="979">
        <v>8.2184530210744171E-3</v>
      </c>
      <c r="S254" s="317"/>
      <c r="T254" s="979"/>
      <c r="U254" s="317"/>
      <c r="V254" s="979"/>
      <c r="W254" s="800"/>
      <c r="X254" s="68"/>
      <c r="Y254" s="1578"/>
      <c r="Z254" s="1473"/>
      <c r="AA254" s="1473"/>
      <c r="AB254" s="1473"/>
      <c r="AC254" s="1473"/>
      <c r="AD254" s="1473"/>
      <c r="AE254" s="1473"/>
      <c r="AF254" s="1503"/>
      <c r="AG254" s="1540"/>
    </row>
    <row r="255" spans="1:33" s="5" customFormat="1" ht="13.5" customHeight="1" thickBot="1" x14ac:dyDescent="0.3">
      <c r="A255" s="1033" t="s">
        <v>220</v>
      </c>
      <c r="B255" s="139"/>
      <c r="C255" s="1104">
        <v>0</v>
      </c>
      <c r="D255" s="1104">
        <v>0</v>
      </c>
      <c r="E255" s="1105">
        <v>0</v>
      </c>
      <c r="F255" s="1105">
        <v>0</v>
      </c>
      <c r="G255" s="1105">
        <v>0</v>
      </c>
      <c r="H255" s="1105">
        <v>0</v>
      </c>
      <c r="I255" s="1105"/>
      <c r="J255" s="1105"/>
      <c r="K255" s="1105"/>
      <c r="L255" s="1105"/>
      <c r="M255" s="1105"/>
      <c r="N255" s="1106"/>
      <c r="O255" s="79"/>
      <c r="P255" s="78">
        <v>0</v>
      </c>
      <c r="Q255" s="78">
        <v>0</v>
      </c>
      <c r="R255" s="129">
        <v>0</v>
      </c>
      <c r="S255" s="78"/>
      <c r="T255" s="129"/>
      <c r="U255" s="78"/>
      <c r="V255" s="129"/>
      <c r="W255" s="797"/>
      <c r="X255" s="79"/>
      <c r="Y255" s="1578"/>
      <c r="Z255" s="1473"/>
      <c r="AA255" s="1473"/>
      <c r="AB255" s="1473"/>
      <c r="AC255" s="1473"/>
      <c r="AD255" s="1473"/>
      <c r="AE255" s="1473"/>
      <c r="AF255" s="1503"/>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68"/>
      <c r="Y256" s="1577" t="s">
        <v>84</v>
      </c>
      <c r="Z256" s="1473">
        <v>0</v>
      </c>
      <c r="AA256" s="1473">
        <v>0</v>
      </c>
      <c r="AB256" s="1473">
        <v>0</v>
      </c>
      <c r="AC256" s="1473">
        <v>0</v>
      </c>
      <c r="AD256" s="1473">
        <v>0</v>
      </c>
      <c r="AE256" s="1473">
        <v>0</v>
      </c>
      <c r="AF256" s="1473">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38"/>
      <c r="P257" s="198">
        <v>0</v>
      </c>
      <c r="Q257" s="198">
        <v>0</v>
      </c>
      <c r="R257" s="199">
        <v>0</v>
      </c>
      <c r="S257" s="198"/>
      <c r="T257" s="199"/>
      <c r="U257" s="198"/>
      <c r="V257" s="199"/>
      <c r="W257" s="90"/>
      <c r="X257" s="68"/>
      <c r="Y257" s="1578"/>
      <c r="Z257" s="1473"/>
      <c r="AA257" s="1473"/>
      <c r="AB257" s="1473"/>
      <c r="AC257" s="1473"/>
      <c r="AD257" s="1473"/>
      <c r="AE257" s="1473"/>
      <c r="AF257" s="1473"/>
      <c r="AG257" s="1540"/>
    </row>
    <row r="258" spans="1:33" s="5" customFormat="1" ht="15" customHeight="1" thickBot="1" x14ac:dyDescent="0.3">
      <c r="A258" s="1033" t="s">
        <v>220</v>
      </c>
      <c r="B258" s="139"/>
      <c r="C258" s="1107">
        <v>0</v>
      </c>
      <c r="D258" s="1107">
        <v>0</v>
      </c>
      <c r="E258" s="1108">
        <v>0</v>
      </c>
      <c r="F258" s="1108">
        <v>0</v>
      </c>
      <c r="G258" s="1108">
        <v>0</v>
      </c>
      <c r="H258" s="1108">
        <v>0</v>
      </c>
      <c r="I258" s="1108"/>
      <c r="J258" s="1108"/>
      <c r="K258" s="1108"/>
      <c r="L258" s="1108"/>
      <c r="M258" s="1108"/>
      <c r="N258" s="1109"/>
      <c r="O258" s="79"/>
      <c r="P258" s="311">
        <v>0</v>
      </c>
      <c r="Q258" s="311">
        <v>0</v>
      </c>
      <c r="R258" s="975">
        <v>0</v>
      </c>
      <c r="S258" s="311"/>
      <c r="T258" s="975"/>
      <c r="U258" s="311"/>
      <c r="V258" s="975"/>
      <c r="W258" s="76"/>
      <c r="X258" s="79"/>
      <c r="Y258" s="1578"/>
      <c r="Z258" s="1473"/>
      <c r="AA258" s="1473"/>
      <c r="AB258" s="1473"/>
      <c r="AC258" s="1473"/>
      <c r="AD258" s="1473"/>
      <c r="AE258" s="1473"/>
      <c r="AF258" s="1473"/>
      <c r="AG258" s="1540"/>
    </row>
    <row r="259" spans="1:33" s="5" customFormat="1" ht="11" thickBot="1" x14ac:dyDescent="0.3">
      <c r="A259" s="1031">
        <v>2025</v>
      </c>
      <c r="B259" s="138" t="s">
        <v>300</v>
      </c>
      <c r="C259" s="235">
        <v>2.1335928718974935</v>
      </c>
      <c r="D259" s="235">
        <v>2.0378744611264432</v>
      </c>
      <c r="E259" s="236">
        <v>2.1442555830706644</v>
      </c>
      <c r="F259" s="236">
        <v>2.2767627126755734</v>
      </c>
      <c r="G259" s="236">
        <v>2.1186962980357738</v>
      </c>
      <c r="H259" s="236">
        <v>2.2519442353468575</v>
      </c>
      <c r="I259" s="236">
        <v>2.378357441023959</v>
      </c>
      <c r="J259" s="236">
        <v>1.9926445081233706</v>
      </c>
      <c r="K259" s="236">
        <v>2.192381592764161</v>
      </c>
      <c r="L259" s="236">
        <v>2.3252832521436235</v>
      </c>
      <c r="M259" s="236">
        <v>1.9615372072659882</v>
      </c>
      <c r="N259" s="237">
        <v>2.27967863777191</v>
      </c>
      <c r="O259" s="238"/>
      <c r="P259" s="65">
        <v>6.315722916094602</v>
      </c>
      <c r="Q259" s="66">
        <v>6.6474032460582047</v>
      </c>
      <c r="R259" s="64">
        <v>12.963126162152808</v>
      </c>
      <c r="S259" s="66">
        <v>6.5633835419114899</v>
      </c>
      <c r="T259" s="64">
        <v>19.526509704064296</v>
      </c>
      <c r="U259" s="65">
        <v>6.5664990971815218</v>
      </c>
      <c r="V259" s="67">
        <v>26.093008801245816</v>
      </c>
      <c r="W259" s="63"/>
      <c r="X259" s="68"/>
      <c r="Y259" s="1577" t="s">
        <v>300</v>
      </c>
      <c r="Z259" s="1473">
        <v>29.421825724743584</v>
      </c>
      <c r="AA259" s="1473">
        <v>27.182440175712486</v>
      </c>
      <c r="AB259" s="1473">
        <v>30.031042064607835</v>
      </c>
      <c r="AC259" s="1473">
        <v>29.510707874574575</v>
      </c>
      <c r="AD259" s="1473">
        <v>27.791351041458412</v>
      </c>
      <c r="AE259" s="1473">
        <v>27.267361598124765</v>
      </c>
      <c r="AF259" s="1473">
        <v>26.093008801245816</v>
      </c>
      <c r="AG259" s="1540">
        <v>-4.3068075825851523E-2</v>
      </c>
    </row>
    <row r="260" spans="1:33" s="5" customFormat="1" ht="15" customHeight="1" thickBot="1" x14ac:dyDescent="0.3">
      <c r="A260" s="1032">
        <v>2026</v>
      </c>
      <c r="B260" s="138"/>
      <c r="C260" s="277">
        <v>1.9124330979071786</v>
      </c>
      <c r="D260" s="277">
        <v>1.9495158723074542</v>
      </c>
      <c r="E260" s="281">
        <v>2.1035389401761591</v>
      </c>
      <c r="F260" s="281">
        <v>2.0892520031140047</v>
      </c>
      <c r="G260" s="281">
        <v>1.8515205831013337</v>
      </c>
      <c r="H260" s="281">
        <v>2.1490652372799803</v>
      </c>
      <c r="I260" s="281"/>
      <c r="J260" s="281"/>
      <c r="K260" s="281"/>
      <c r="L260" s="281"/>
      <c r="M260" s="281"/>
      <c r="N260" s="278"/>
      <c r="O260" s="238"/>
      <c r="P260" s="74">
        <v>5.9654879103907916</v>
      </c>
      <c r="Q260" s="74">
        <v>6.0898378234953192</v>
      </c>
      <c r="R260" s="73">
        <v>12.055325733886111</v>
      </c>
      <c r="S260" s="74"/>
      <c r="T260" s="73"/>
      <c r="U260" s="74"/>
      <c r="V260" s="73"/>
      <c r="W260" s="63"/>
      <c r="X260" s="68"/>
      <c r="Y260" s="1578"/>
      <c r="Z260" s="1473"/>
      <c r="AA260" s="1473"/>
      <c r="AB260" s="1473"/>
      <c r="AC260" s="1473"/>
      <c r="AD260" s="1473"/>
      <c r="AE260" s="1473"/>
      <c r="AF260" s="1473"/>
      <c r="AG260" s="1540"/>
    </row>
    <row r="261" spans="1:33" s="5" customFormat="1" ht="15" customHeight="1" thickBot="1" x14ac:dyDescent="0.3">
      <c r="A261" s="1033" t="s">
        <v>220</v>
      </c>
      <c r="B261" s="139"/>
      <c r="C261" s="1104">
        <v>-0.10365603339948741</v>
      </c>
      <c r="D261" s="1104">
        <v>-4.3358209990103362E-2</v>
      </c>
      <c r="E261" s="1105">
        <v>-1.8988707883505863E-2</v>
      </c>
      <c r="F261" s="1105">
        <v>-8.2358477024253668E-2</v>
      </c>
      <c r="G261" s="1105">
        <v>-0.12610382865261835</v>
      </c>
      <c r="H261" s="1105">
        <v>-4.5684522934481615E-2</v>
      </c>
      <c r="I261" s="1105"/>
      <c r="J261" s="1105"/>
      <c r="K261" s="1105"/>
      <c r="L261" s="1105"/>
      <c r="M261" s="1105"/>
      <c r="N261" s="1106"/>
      <c r="O261" s="79"/>
      <c r="P261" s="78">
        <v>-5.5454460298011633E-2</v>
      </c>
      <c r="Q261" s="78">
        <v>-8.3877177587129551E-2</v>
      </c>
      <c r="R261" s="129">
        <v>-7.002943710577425E-2</v>
      </c>
      <c r="S261" s="78"/>
      <c r="T261" s="129"/>
      <c r="U261" s="78"/>
      <c r="V261" s="129"/>
      <c r="W261" s="797"/>
      <c r="X261" s="79"/>
      <c r="Y261" s="1578"/>
      <c r="Z261" s="1473"/>
      <c r="AA261" s="1473"/>
      <c r="AB261" s="1473"/>
      <c r="AC261" s="1473"/>
      <c r="AD261" s="1473"/>
      <c r="AE261" s="1473"/>
      <c r="AF261" s="1473"/>
      <c r="AG261" s="1540"/>
    </row>
    <row r="262" spans="1:33" s="5" customFormat="1" ht="11" thickBot="1" x14ac:dyDescent="0.3">
      <c r="A262" s="1031">
        <v>2025</v>
      </c>
      <c r="B262" s="138" t="s">
        <v>513</v>
      </c>
      <c r="C262" s="252">
        <v>3.1384687845235079E-4</v>
      </c>
      <c r="D262" s="252">
        <v>2.9291935538468749E-4</v>
      </c>
      <c r="E262" s="253">
        <v>3.1405340445163154E-4</v>
      </c>
      <c r="F262" s="253">
        <v>3.5371874116324356E-4</v>
      </c>
      <c r="G262" s="253">
        <v>3.4236748502830246E-4</v>
      </c>
      <c r="H262" s="253">
        <v>3.6250026669000989E-4</v>
      </c>
      <c r="I262" s="253">
        <v>3.9065252964204253E-4</v>
      </c>
      <c r="J262" s="253">
        <v>3.6432063155604477E-4</v>
      </c>
      <c r="K262" s="253">
        <v>3.4580535885154719E-4</v>
      </c>
      <c r="L262" s="253">
        <v>3.5656206033266231E-4</v>
      </c>
      <c r="M262" s="253">
        <v>3.0394163795696163E-4</v>
      </c>
      <c r="N262" s="254">
        <v>3.6593113397693009E-4</v>
      </c>
      <c r="O262" s="412"/>
      <c r="P262" s="315">
        <v>9.2081963828866977E-4</v>
      </c>
      <c r="Q262" s="318">
        <v>1.0585864928815559E-3</v>
      </c>
      <c r="R262" s="1158">
        <v>1.9794061311702257E-3</v>
      </c>
      <c r="S262" s="318">
        <v>1.1007785200496346E-3</v>
      </c>
      <c r="T262" s="1158">
        <v>3.0801846512198603E-3</v>
      </c>
      <c r="U262" s="315">
        <v>1.026434832266554E-3</v>
      </c>
      <c r="V262" s="978">
        <v>4.1066194834864147E-3</v>
      </c>
      <c r="W262" s="800"/>
      <c r="X262" s="68"/>
      <c r="Y262" s="1577" t="s">
        <v>513</v>
      </c>
      <c r="Z262" s="1473">
        <v>2.4721020357710488E-3</v>
      </c>
      <c r="AA262" s="1473">
        <v>1.9167337490099774E-3</v>
      </c>
      <c r="AB262" s="1473">
        <v>1.3642667198939579E-3</v>
      </c>
      <c r="AC262" s="1473">
        <v>1.5555272473668173E-3</v>
      </c>
      <c r="AD262" s="1473">
        <v>2.4090966572196428E-3</v>
      </c>
      <c r="AE262" s="1473">
        <v>2.5205472908337617E-3</v>
      </c>
      <c r="AF262" s="1504">
        <v>4.1066194834864147E-3</v>
      </c>
      <c r="AG262" s="1540">
        <v>0.62925706588429153</v>
      </c>
    </row>
    <row r="263" spans="1:33" s="5" customFormat="1" ht="15" customHeight="1" thickBot="1" x14ac:dyDescent="0.3">
      <c r="A263" s="1032">
        <v>2026</v>
      </c>
      <c r="B263" s="138"/>
      <c r="C263" s="255">
        <v>3.0483837054400285E-4</v>
      </c>
      <c r="D263" s="255">
        <v>2.9982534312201093E-4</v>
      </c>
      <c r="E263" s="256">
        <v>3.380229205126064E-4</v>
      </c>
      <c r="F263" s="256">
        <v>3.5621169661139226E-4</v>
      </c>
      <c r="G263" s="256">
        <v>3.183072386218884E-4</v>
      </c>
      <c r="H263" s="256">
        <v>3.7764339062626201E-4</v>
      </c>
      <c r="I263" s="256"/>
      <c r="J263" s="256"/>
      <c r="K263" s="256"/>
      <c r="L263" s="256"/>
      <c r="M263" s="256"/>
      <c r="N263" s="257"/>
      <c r="O263" s="238"/>
      <c r="P263" s="317">
        <v>9.4268663417862008E-4</v>
      </c>
      <c r="Q263" s="317">
        <v>1.0521623258595426E-3</v>
      </c>
      <c r="R263" s="979">
        <v>1.9948489600381627E-3</v>
      </c>
      <c r="S263" s="317"/>
      <c r="T263" s="979"/>
      <c r="U263" s="317"/>
      <c r="V263" s="979"/>
      <c r="W263" s="800"/>
      <c r="X263" s="68"/>
      <c r="Y263" s="1578"/>
      <c r="Z263" s="1473"/>
      <c r="AA263" s="1473"/>
      <c r="AB263" s="1473"/>
      <c r="AC263" s="1473"/>
      <c r="AD263" s="1473"/>
      <c r="AE263" s="1473"/>
      <c r="AF263" s="1504"/>
      <c r="AG263" s="1540"/>
    </row>
    <row r="264" spans="1:33" s="5" customFormat="1" ht="15" customHeight="1" thickBot="1" x14ac:dyDescent="0.3">
      <c r="A264" s="1033" t="s">
        <v>220</v>
      </c>
      <c r="B264" s="139"/>
      <c r="C264" s="1104">
        <v>-2.870351284923052E-2</v>
      </c>
      <c r="D264" s="1104">
        <v>2.3576413133416494E-2</v>
      </c>
      <c r="E264" s="1105">
        <v>7.6323057547578649E-2</v>
      </c>
      <c r="F264" s="1105">
        <v>7.0478466590442436E-3</v>
      </c>
      <c r="G264" s="1105">
        <v>-7.0276084787739321E-2</v>
      </c>
      <c r="H264" s="1105">
        <v>4.1774104263491964E-2</v>
      </c>
      <c r="I264" s="1105"/>
      <c r="J264" s="1105"/>
      <c r="K264" s="1105"/>
      <c r="L264" s="1105"/>
      <c r="M264" s="1105"/>
      <c r="N264" s="1106"/>
      <c r="O264" s="79"/>
      <c r="P264" s="78">
        <v>2.3747317043096312E-2</v>
      </c>
      <c r="Q264" s="78">
        <v>-6.0686274246010835E-3</v>
      </c>
      <c r="R264" s="129">
        <v>7.8017485268711446E-3</v>
      </c>
      <c r="S264" s="78"/>
      <c r="T264" s="129"/>
      <c r="U264" s="78"/>
      <c r="V264" s="129"/>
      <c r="W264" s="797"/>
      <c r="X264" s="79"/>
      <c r="Y264" s="1578"/>
      <c r="Z264" s="1473"/>
      <c r="AA264" s="1473"/>
      <c r="AB264" s="1473"/>
      <c r="AC264" s="1473"/>
      <c r="AD264" s="1473"/>
      <c r="AE264" s="1473"/>
      <c r="AF264" s="1504"/>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191">
        <v>0</v>
      </c>
      <c r="Q265" s="192">
        <v>0</v>
      </c>
      <c r="R265" s="193">
        <v>0</v>
      </c>
      <c r="S265" s="192">
        <v>0</v>
      </c>
      <c r="T265" s="193">
        <v>0</v>
      </c>
      <c r="U265" s="191">
        <v>0</v>
      </c>
      <c r="V265" s="194">
        <v>0</v>
      </c>
      <c r="W265" s="90"/>
      <c r="X265" s="68"/>
      <c r="Y265" s="1577" t="s">
        <v>301</v>
      </c>
      <c r="Z265" s="1473">
        <v>0</v>
      </c>
      <c r="AA265" s="1473">
        <v>0</v>
      </c>
      <c r="AB265" s="1473">
        <v>0</v>
      </c>
      <c r="AC265" s="1473">
        <v>0</v>
      </c>
      <c r="AD265" s="1473">
        <v>0</v>
      </c>
      <c r="AE265" s="1473">
        <v>0</v>
      </c>
      <c r="AF265" s="1473">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38"/>
      <c r="P266" s="198">
        <v>0</v>
      </c>
      <c r="Q266" s="198">
        <v>0</v>
      </c>
      <c r="R266" s="199">
        <v>0</v>
      </c>
      <c r="S266" s="198"/>
      <c r="T266" s="199"/>
      <c r="U266" s="198"/>
      <c r="V266" s="199"/>
      <c r="W266" s="90"/>
      <c r="X266" s="68"/>
      <c r="Y266" s="1578"/>
      <c r="Z266" s="1473"/>
      <c r="AA266" s="1473"/>
      <c r="AB266" s="1473"/>
      <c r="AC266" s="1473"/>
      <c r="AD266" s="1473"/>
      <c r="AE266" s="1473"/>
      <c r="AF266" s="1473"/>
      <c r="AG266" s="1540"/>
    </row>
    <row r="267" spans="1:33" s="5" customFormat="1" ht="15" customHeight="1" thickBot="1" x14ac:dyDescent="0.3">
      <c r="A267" s="1033" t="s">
        <v>220</v>
      </c>
      <c r="B267" s="139"/>
      <c r="C267" s="1107">
        <v>0</v>
      </c>
      <c r="D267" s="1107">
        <v>0</v>
      </c>
      <c r="E267" s="1108">
        <v>0</v>
      </c>
      <c r="F267" s="1108">
        <v>0</v>
      </c>
      <c r="G267" s="1108">
        <v>0</v>
      </c>
      <c r="H267" s="1108">
        <v>0</v>
      </c>
      <c r="I267" s="1108"/>
      <c r="J267" s="1108"/>
      <c r="K267" s="1108"/>
      <c r="L267" s="1108"/>
      <c r="M267" s="1108"/>
      <c r="N267" s="1109"/>
      <c r="O267" s="79"/>
      <c r="P267" s="311">
        <v>0</v>
      </c>
      <c r="Q267" s="311">
        <v>0</v>
      </c>
      <c r="R267" s="975">
        <v>0</v>
      </c>
      <c r="S267" s="311"/>
      <c r="T267" s="975"/>
      <c r="U267" s="311"/>
      <c r="V267" s="975"/>
      <c r="W267" s="76"/>
      <c r="X267" s="79"/>
      <c r="Y267" s="1578"/>
      <c r="Z267" s="1473"/>
      <c r="AA267" s="1473"/>
      <c r="AB267" s="1473"/>
      <c r="AC267" s="1473"/>
      <c r="AD267" s="1473"/>
      <c r="AE267" s="1473"/>
      <c r="AF267" s="1473"/>
      <c r="AG267" s="1540"/>
    </row>
    <row r="268" spans="1:33" s="5" customFormat="1" ht="11" thickBot="1" x14ac:dyDescent="0.3">
      <c r="A268" s="1031">
        <v>2025</v>
      </c>
      <c r="B268" s="138" t="s">
        <v>302</v>
      </c>
      <c r="C268" s="235">
        <v>0.15310549740184987</v>
      </c>
      <c r="D268" s="235">
        <v>0.14623723433279762</v>
      </c>
      <c r="E268" s="235">
        <v>0.15387059896148439</v>
      </c>
      <c r="F268" s="235">
        <v>0.16337863213211845</v>
      </c>
      <c r="G268" s="235">
        <v>0.15203659553348745</v>
      </c>
      <c r="H268" s="235">
        <v>0.16159778527210678</v>
      </c>
      <c r="I268" s="235">
        <v>0.17066854966318407</v>
      </c>
      <c r="J268" s="235">
        <v>0.14299176448719988</v>
      </c>
      <c r="K268" s="235">
        <v>0.15732387500708567</v>
      </c>
      <c r="L268" s="235">
        <v>0.16686021761430961</v>
      </c>
      <c r="M268" s="235">
        <v>0.14075966385017932</v>
      </c>
      <c r="N268" s="235">
        <v>0.16358786398720221</v>
      </c>
      <c r="O268" s="238"/>
      <c r="P268" s="65">
        <v>0.4532133306961319</v>
      </c>
      <c r="Q268" s="66">
        <v>0.4770130129377127</v>
      </c>
      <c r="R268" s="64">
        <v>0.9302263436338446</v>
      </c>
      <c r="S268" s="66">
        <v>0.47098418915746965</v>
      </c>
      <c r="T268" s="64">
        <v>1.4012105327913142</v>
      </c>
      <c r="U268" s="65">
        <v>0.47120774545169114</v>
      </c>
      <c r="V268" s="67">
        <v>1.8724182782430054</v>
      </c>
      <c r="W268" s="63"/>
      <c r="X268" s="68"/>
      <c r="Y268" s="1577" t="s">
        <v>302</v>
      </c>
      <c r="Z268" s="1473">
        <v>2.256468943862056</v>
      </c>
      <c r="AA268" s="1473">
        <v>1.5806986146033144</v>
      </c>
      <c r="AB268" s="1473">
        <v>1.8880744614921374</v>
      </c>
      <c r="AC268" s="1473">
        <v>1.9921530698638183</v>
      </c>
      <c r="AD268" s="1473">
        <v>2.000415014668854</v>
      </c>
      <c r="AE268" s="1473">
        <v>1.9513000466297556</v>
      </c>
      <c r="AF268" s="1473">
        <v>1.8724182782430054</v>
      </c>
      <c r="AG268" s="1540">
        <v>-4.0425237791078379E-2</v>
      </c>
    </row>
    <row r="269" spans="1:33" s="5" customFormat="1" ht="15" customHeight="1" thickBot="1" x14ac:dyDescent="0.3">
      <c r="A269" s="1032">
        <v>2026</v>
      </c>
      <c r="B269" s="138"/>
      <c r="C269" s="277">
        <v>0.13730258028516668</v>
      </c>
      <c r="D269" s="277">
        <v>0.1399235931562845</v>
      </c>
      <c r="E269" s="277">
        <v>0.15096120128340731</v>
      </c>
      <c r="F269" s="277">
        <v>0.14998010061697181</v>
      </c>
      <c r="G269" s="277">
        <v>0.13294562070329771</v>
      </c>
      <c r="H269" s="277">
        <v>0.15424659183324266</v>
      </c>
      <c r="I269" s="277"/>
      <c r="J269" s="277"/>
      <c r="K269" s="277"/>
      <c r="L269" s="277"/>
      <c r="M269" s="277"/>
      <c r="N269" s="277"/>
      <c r="O269" s="238"/>
      <c r="P269" s="74">
        <v>0.42818737472485846</v>
      </c>
      <c r="Q269" s="74">
        <v>0.43717231315351213</v>
      </c>
      <c r="R269" s="73">
        <v>0.86535968787837059</v>
      </c>
      <c r="S269" s="74"/>
      <c r="T269" s="73"/>
      <c r="U269" s="74"/>
      <c r="V269" s="73"/>
      <c r="W269" s="63"/>
      <c r="X269" s="68"/>
      <c r="Y269" s="1578"/>
      <c r="Z269" s="1473"/>
      <c r="AA269" s="1473"/>
      <c r="AB269" s="1473"/>
      <c r="AC269" s="1473"/>
      <c r="AD269" s="1473"/>
      <c r="AE269" s="1473"/>
      <c r="AF269" s="1473"/>
      <c r="AG269" s="1540"/>
    </row>
    <row r="270" spans="1:33" s="5" customFormat="1" ht="15" customHeight="1" thickBot="1" x14ac:dyDescent="0.3">
      <c r="A270" s="1033" t="s">
        <v>220</v>
      </c>
      <c r="B270" s="139"/>
      <c r="C270" s="1104">
        <v>-0.10321587000371324</v>
      </c>
      <c r="D270" s="1104">
        <v>-4.3173964587875931E-2</v>
      </c>
      <c r="E270" s="1105">
        <v>-1.8908080541139186E-2</v>
      </c>
      <c r="F270" s="1105">
        <v>-8.2009081238431022E-2</v>
      </c>
      <c r="G270" s="1105">
        <v>-0.12556828678780019</v>
      </c>
      <c r="H270" s="1105">
        <v>-4.5490681858577423E-2</v>
      </c>
      <c r="I270" s="1105"/>
      <c r="J270" s="1105"/>
      <c r="K270" s="1105"/>
      <c r="L270" s="1105"/>
      <c r="M270" s="1105"/>
      <c r="N270" s="1106"/>
      <c r="O270" s="79"/>
      <c r="P270" s="78">
        <v>-5.52189317397919E-2</v>
      </c>
      <c r="Q270" s="78">
        <v>-8.3521201106945234E-2</v>
      </c>
      <c r="R270" s="129">
        <v>-6.9732120789095617E-2</v>
      </c>
      <c r="S270" s="78"/>
      <c r="T270" s="129"/>
      <c r="U270" s="78"/>
      <c r="V270" s="129"/>
      <c r="W270" s="797"/>
      <c r="X270" s="79"/>
      <c r="Y270" s="1578"/>
      <c r="Z270" s="1473"/>
      <c r="AA270" s="1473"/>
      <c r="AB270" s="1473"/>
      <c r="AC270" s="1473"/>
      <c r="AD270" s="1473"/>
      <c r="AE270" s="1473"/>
      <c r="AF270" s="1473"/>
      <c r="AG270" s="1540"/>
    </row>
    <row r="271" spans="1:33" s="5" customFormat="1" ht="11" thickBot="1" x14ac:dyDescent="0.3">
      <c r="A271" s="1031">
        <v>2025</v>
      </c>
      <c r="B271" s="138" t="s">
        <v>303</v>
      </c>
      <c r="C271" s="240">
        <v>7.2410295012198644E-2</v>
      </c>
      <c r="D271" s="240">
        <v>7.2410295012198644E-2</v>
      </c>
      <c r="E271" s="240">
        <v>7.2410295012198644E-2</v>
      </c>
      <c r="F271" s="240">
        <v>7.2410295012198644E-2</v>
      </c>
      <c r="G271" s="240">
        <v>7.2410295012198644E-2</v>
      </c>
      <c r="H271" s="240">
        <v>7.2410295012198644E-2</v>
      </c>
      <c r="I271" s="240">
        <v>7.2410295012198644E-2</v>
      </c>
      <c r="J271" s="240">
        <v>7.2410295012198644E-2</v>
      </c>
      <c r="K271" s="240">
        <v>7.2410295012198644E-2</v>
      </c>
      <c r="L271" s="240">
        <v>7.2410295012198644E-2</v>
      </c>
      <c r="M271" s="240">
        <v>7.2410295012198644E-2</v>
      </c>
      <c r="N271" s="240">
        <v>7.2410295012198644E-2</v>
      </c>
      <c r="O271" s="238"/>
      <c r="P271" s="65">
        <v>0.21723088503659593</v>
      </c>
      <c r="Q271" s="66">
        <v>0.21723088503659593</v>
      </c>
      <c r="R271" s="64">
        <v>0.43446177007319187</v>
      </c>
      <c r="S271" s="66">
        <v>0.21723088503659593</v>
      </c>
      <c r="T271" s="64">
        <v>0.6516926551097878</v>
      </c>
      <c r="U271" s="65">
        <v>0.21723088503659593</v>
      </c>
      <c r="V271" s="67">
        <v>0.86892354014638373</v>
      </c>
      <c r="W271" s="63"/>
      <c r="X271" s="68"/>
      <c r="Y271" s="1577" t="s">
        <v>303</v>
      </c>
      <c r="Z271" s="1473">
        <v>0.35535862538994539</v>
      </c>
      <c r="AA271" s="1473">
        <v>0.42439106820298506</v>
      </c>
      <c r="AB271" s="1473">
        <v>0.59618730135891151</v>
      </c>
      <c r="AC271" s="1473">
        <v>0.69988196358508104</v>
      </c>
      <c r="AD271" s="1473">
        <v>0.78981193129204164</v>
      </c>
      <c r="AE271" s="1473">
        <v>0.86884453130787886</v>
      </c>
      <c r="AF271" s="1502">
        <v>0.86892354014638373</v>
      </c>
      <c r="AG271" s="1540">
        <v>9.0935530647739152E-5</v>
      </c>
    </row>
    <row r="272" spans="1:33" s="5" customFormat="1" ht="15" customHeight="1" thickBot="1" x14ac:dyDescent="0.3">
      <c r="A272" s="1032">
        <v>2026</v>
      </c>
      <c r="B272" s="138"/>
      <c r="C272" s="243">
        <v>7.2410295012198644E-2</v>
      </c>
      <c r="D272" s="243">
        <v>7.2410295012198644E-2</v>
      </c>
      <c r="E272" s="243">
        <v>7.2410295012198644E-2</v>
      </c>
      <c r="F272" s="243">
        <v>7.2410295012198644E-2</v>
      </c>
      <c r="G272" s="243">
        <v>7.2410295012198644E-2</v>
      </c>
      <c r="H272" s="243">
        <v>7.2410295012198644E-2</v>
      </c>
      <c r="I272" s="243"/>
      <c r="J272" s="243"/>
      <c r="K272" s="243"/>
      <c r="L272" s="243"/>
      <c r="M272" s="243"/>
      <c r="N272" s="243"/>
      <c r="O272" s="238"/>
      <c r="P272" s="74">
        <v>0.21723088503659593</v>
      </c>
      <c r="Q272" s="74">
        <v>0.21723088503659593</v>
      </c>
      <c r="R272" s="73">
        <v>0.43446177007319187</v>
      </c>
      <c r="S272" s="74"/>
      <c r="T272" s="73"/>
      <c r="U272" s="74"/>
      <c r="V272" s="73"/>
      <c r="W272" s="63"/>
      <c r="X272" s="68"/>
      <c r="Y272" s="1578"/>
      <c r="Z272" s="1473"/>
      <c r="AA272" s="1473"/>
      <c r="AB272" s="1473"/>
      <c r="AC272" s="1473"/>
      <c r="AD272" s="1473"/>
      <c r="AE272" s="1473"/>
      <c r="AF272" s="1502"/>
      <c r="AG272" s="1540"/>
    </row>
    <row r="273" spans="1:33" s="5" customFormat="1" ht="15" customHeight="1" thickBot="1" x14ac:dyDescent="0.3">
      <c r="A273" s="1033" t="s">
        <v>220</v>
      </c>
      <c r="B273" s="139"/>
      <c r="C273" s="1104">
        <v>0</v>
      </c>
      <c r="D273" s="1104">
        <v>0</v>
      </c>
      <c r="E273" s="1105">
        <v>0</v>
      </c>
      <c r="F273" s="1105">
        <v>0</v>
      </c>
      <c r="G273" s="1105">
        <v>0</v>
      </c>
      <c r="H273" s="1105">
        <v>0</v>
      </c>
      <c r="I273" s="1105"/>
      <c r="J273" s="1105"/>
      <c r="K273" s="1105"/>
      <c r="L273" s="1105"/>
      <c r="M273" s="1105"/>
      <c r="N273" s="1106"/>
      <c r="O273" s="79"/>
      <c r="P273" s="78">
        <v>0</v>
      </c>
      <c r="Q273" s="78">
        <v>0</v>
      </c>
      <c r="R273" s="129">
        <v>0</v>
      </c>
      <c r="S273" s="78"/>
      <c r="T273" s="129"/>
      <c r="U273" s="78"/>
      <c r="V273" s="129"/>
      <c r="W273" s="797"/>
      <c r="X273" s="79"/>
      <c r="Y273" s="1578"/>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191">
        <v>0</v>
      </c>
      <c r="Q274" s="192">
        <v>0</v>
      </c>
      <c r="R274" s="193">
        <v>0</v>
      </c>
      <c r="S274" s="192">
        <v>0</v>
      </c>
      <c r="T274" s="193">
        <v>0</v>
      </c>
      <c r="U274" s="191">
        <v>0</v>
      </c>
      <c r="V274" s="194">
        <v>0</v>
      </c>
      <c r="W274" s="90"/>
      <c r="X274" s="68"/>
      <c r="Y274" s="1577" t="s">
        <v>304</v>
      </c>
      <c r="Z274" s="1473">
        <v>0</v>
      </c>
      <c r="AA274" s="1473">
        <v>0</v>
      </c>
      <c r="AB274" s="1473">
        <v>0</v>
      </c>
      <c r="AC274" s="1473">
        <v>0</v>
      </c>
      <c r="AD274" s="1473">
        <v>0</v>
      </c>
      <c r="AE274" s="1473">
        <v>0</v>
      </c>
      <c r="AF274" s="1473">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38"/>
      <c r="P275" s="198">
        <v>0</v>
      </c>
      <c r="Q275" s="198">
        <v>0</v>
      </c>
      <c r="R275" s="199">
        <v>0</v>
      </c>
      <c r="S275" s="198"/>
      <c r="T275" s="199"/>
      <c r="U275" s="198"/>
      <c r="V275" s="199"/>
      <c r="W275" s="90"/>
      <c r="X275" s="68"/>
      <c r="Y275" s="1578"/>
      <c r="Z275" s="1473"/>
      <c r="AA275" s="1473"/>
      <c r="AB275" s="1473"/>
      <c r="AC275" s="1473"/>
      <c r="AD275" s="1473"/>
      <c r="AE275" s="1473"/>
      <c r="AF275" s="1473"/>
      <c r="AG275" s="1540"/>
    </row>
    <row r="276" spans="1:33" s="5" customFormat="1" ht="15" customHeight="1" thickBot="1" x14ac:dyDescent="0.3">
      <c r="A276" s="1033" t="s">
        <v>220</v>
      </c>
      <c r="B276" s="139"/>
      <c r="C276" s="1107">
        <v>0</v>
      </c>
      <c r="D276" s="1107">
        <v>0</v>
      </c>
      <c r="E276" s="1108">
        <v>0</v>
      </c>
      <c r="F276" s="1108">
        <v>0</v>
      </c>
      <c r="G276" s="1108">
        <v>0</v>
      </c>
      <c r="H276" s="1108">
        <v>0</v>
      </c>
      <c r="I276" s="1108"/>
      <c r="J276" s="1108"/>
      <c r="K276" s="1108"/>
      <c r="L276" s="1108"/>
      <c r="M276" s="1108"/>
      <c r="N276" s="1109"/>
      <c r="O276" s="79"/>
      <c r="P276" s="311">
        <v>0</v>
      </c>
      <c r="Q276" s="311">
        <v>0</v>
      </c>
      <c r="R276" s="975">
        <v>0</v>
      </c>
      <c r="S276" s="311"/>
      <c r="T276" s="975"/>
      <c r="U276" s="311"/>
      <c r="V276" s="975"/>
      <c r="W276" s="76"/>
      <c r="X276" s="79"/>
      <c r="Y276" s="1578"/>
      <c r="Z276" s="1473"/>
      <c r="AA276" s="1473"/>
      <c r="AB276" s="1473"/>
      <c r="AC276" s="1473"/>
      <c r="AD276" s="1473"/>
      <c r="AE276" s="1473"/>
      <c r="AF276" s="1473"/>
      <c r="AG276" s="1540"/>
    </row>
    <row r="277" spans="1:33" s="5" customFormat="1" ht="11" thickBot="1" x14ac:dyDescent="0.3">
      <c r="A277" s="1031">
        <v>2025</v>
      </c>
      <c r="B277" s="136" t="s">
        <v>89</v>
      </c>
      <c r="C277" s="235">
        <v>0.11434004980893117</v>
      </c>
      <c r="D277" s="235">
        <v>0.10669391914842496</v>
      </c>
      <c r="E277" s="235">
        <v>0.11441550664967561</v>
      </c>
      <c r="F277" s="235">
        <v>0.12890773041688242</v>
      </c>
      <c r="G277" s="235">
        <v>0.12476040790346267</v>
      </c>
      <c r="H277" s="235">
        <v>0.13211616991347899</v>
      </c>
      <c r="I277" s="235">
        <v>0.14240194908687664</v>
      </c>
      <c r="J277" s="235">
        <v>0.13278126284256075</v>
      </c>
      <c r="K277" s="235">
        <v>0.12601647783404515</v>
      </c>
      <c r="L277" s="235">
        <v>0.12994657241498259</v>
      </c>
      <c r="M277" s="235">
        <v>0.11072104708191904</v>
      </c>
      <c r="N277" s="235">
        <v>0.13336967991893126</v>
      </c>
      <c r="O277" s="238"/>
      <c r="P277" s="65">
        <v>0.33544947560703176</v>
      </c>
      <c r="Q277" s="66">
        <v>0.38578430823382404</v>
      </c>
      <c r="R277" s="64">
        <v>0.72123378384085579</v>
      </c>
      <c r="S277" s="66">
        <v>0.40119968976348253</v>
      </c>
      <c r="T277" s="64">
        <v>1.1224334736043384</v>
      </c>
      <c r="U277" s="65">
        <v>0.37403729941583286</v>
      </c>
      <c r="V277" s="67">
        <v>1.4964707730201714</v>
      </c>
      <c r="W277" s="63"/>
      <c r="X277" s="68"/>
      <c r="Y277" s="1577" t="s">
        <v>89</v>
      </c>
      <c r="Z277" s="1473">
        <v>1.3496033883542093</v>
      </c>
      <c r="AA277" s="1473">
        <v>1.1524579030644446</v>
      </c>
      <c r="AB277" s="1473">
        <v>1.1919483357180278</v>
      </c>
      <c r="AC277" s="1473">
        <v>1.3423924853957365</v>
      </c>
      <c r="AD277" s="1473">
        <v>1.3111566248934028</v>
      </c>
      <c r="AE277" s="1473">
        <v>1.4421204505258691</v>
      </c>
      <c r="AF277" s="1502">
        <v>1.4964707730201714</v>
      </c>
      <c r="AG277" s="1540">
        <v>3.7687782927205163E-2</v>
      </c>
    </row>
    <row r="278" spans="1:33" s="5" customFormat="1" ht="15" customHeight="1" thickBot="1" x14ac:dyDescent="0.3">
      <c r="A278" s="1032">
        <v>2026</v>
      </c>
      <c r="B278" s="138"/>
      <c r="C278" s="277">
        <v>0.11144862089796236</v>
      </c>
      <c r="D278" s="277">
        <v>0.10891050959888006</v>
      </c>
      <c r="E278" s="277">
        <v>0.12210891741489352</v>
      </c>
      <c r="F278" s="277">
        <v>0.12970788550692292</v>
      </c>
      <c r="G278" s="277">
        <v>0.11703787574027587</v>
      </c>
      <c r="H278" s="277">
        <v>0.13697660482646709</v>
      </c>
      <c r="I278" s="277"/>
      <c r="J278" s="277"/>
      <c r="K278" s="277"/>
      <c r="L278" s="277"/>
      <c r="M278" s="277"/>
      <c r="N278" s="277"/>
      <c r="O278" s="238"/>
      <c r="P278" s="74">
        <v>0.34246804791173591</v>
      </c>
      <c r="Q278" s="74">
        <v>0.38372236607366583</v>
      </c>
      <c r="R278" s="73">
        <v>0.72619041398540174</v>
      </c>
      <c r="S278" s="74"/>
      <c r="T278" s="73"/>
      <c r="U278" s="74"/>
      <c r="V278" s="73"/>
      <c r="W278" s="63"/>
      <c r="X278" s="68"/>
      <c r="Y278" s="1578"/>
      <c r="Z278" s="1473"/>
      <c r="AA278" s="1473"/>
      <c r="AB278" s="1473"/>
      <c r="AC278" s="1473"/>
      <c r="AD278" s="1473"/>
      <c r="AE278" s="1473"/>
      <c r="AF278" s="1502"/>
      <c r="AG278" s="1540"/>
    </row>
    <row r="279" spans="1:33" s="5" customFormat="1" ht="15" customHeight="1" thickBot="1" x14ac:dyDescent="0.3">
      <c r="A279" s="1033" t="s">
        <v>220</v>
      </c>
      <c r="B279" s="139"/>
      <c r="C279" s="1104">
        <v>-2.528798015918797E-2</v>
      </c>
      <c r="D279" s="1104">
        <v>2.0775227568232187E-2</v>
      </c>
      <c r="E279" s="1105">
        <v>6.7240979745639459E-2</v>
      </c>
      <c r="F279" s="1105">
        <v>6.2071924426318759E-3</v>
      </c>
      <c r="G279" s="1105">
        <v>-6.1898901205600064E-2</v>
      </c>
      <c r="H279" s="1105">
        <v>3.6789099443097148E-2</v>
      </c>
      <c r="I279" s="1105"/>
      <c r="J279" s="1105"/>
      <c r="K279" s="1105"/>
      <c r="L279" s="1105"/>
      <c r="M279" s="1105"/>
      <c r="N279" s="1106"/>
      <c r="O279" s="79"/>
      <c r="P279" s="78">
        <v>2.0922889481354214E-2</v>
      </c>
      <c r="Q279" s="78">
        <v>-5.3448056754772395E-3</v>
      </c>
      <c r="R279" s="129">
        <v>6.8724320124744125E-3</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40">
        <v>7.8297025548096418E-3</v>
      </c>
      <c r="D280" s="240">
        <v>7.4783970314021651E-3</v>
      </c>
      <c r="E280" s="240">
        <v>7.868836816436629E-3</v>
      </c>
      <c r="F280" s="240">
        <v>8.3551642235267804E-3</v>
      </c>
      <c r="G280" s="240">
        <v>7.7750291786501989E-3</v>
      </c>
      <c r="H280" s="240">
        <v>8.2640754967300556E-3</v>
      </c>
      <c r="I280" s="240">
        <v>8.7280369961769549E-3</v>
      </c>
      <c r="J280" s="240">
        <v>7.3123941466337787E-3</v>
      </c>
      <c r="K280" s="240">
        <v>8.0454688027879993E-3</v>
      </c>
      <c r="L280" s="240">
        <v>8.5332442122826296E-3</v>
      </c>
      <c r="M280" s="240">
        <v>7.1982241920611331E-3</v>
      </c>
      <c r="N280" s="240">
        <v>8.3658662460941603E-3</v>
      </c>
      <c r="O280" s="226"/>
      <c r="P280" s="312">
        <v>2.3176936402648438E-2</v>
      </c>
      <c r="Q280" s="314">
        <v>2.4394268898907036E-2</v>
      </c>
      <c r="R280" s="1102">
        <v>4.7571205301555473E-2</v>
      </c>
      <c r="S280" s="314">
        <v>2.4085899945598732E-2</v>
      </c>
      <c r="T280" s="1102">
        <v>7.1657105247154212E-2</v>
      </c>
      <c r="U280" s="312">
        <v>2.4097334650437924E-2</v>
      </c>
      <c r="V280" s="497">
        <v>9.5754439897592136E-2</v>
      </c>
      <c r="W280" s="794"/>
      <c r="X280" s="68"/>
      <c r="Y280" s="1577" t="s">
        <v>91</v>
      </c>
      <c r="Z280" s="1473">
        <v>8.9262558523443933E-2</v>
      </c>
      <c r="AA280" s="1473">
        <v>8.8132719885441649E-2</v>
      </c>
      <c r="AB280" s="1473">
        <v>9.1332051492900038E-2</v>
      </c>
      <c r="AC280" s="1473">
        <v>9.5723434503620655E-2</v>
      </c>
      <c r="AD280" s="1473">
        <v>9.2066484694309614E-2</v>
      </c>
      <c r="AE280" s="1473">
        <v>9.305679661048985E-2</v>
      </c>
      <c r="AF280" s="1502">
        <v>9.5754439897592136E-2</v>
      </c>
      <c r="AG280" s="1540">
        <v>2.8989212882470892E-2</v>
      </c>
    </row>
    <row r="281" spans="1:33" s="5" customFormat="1" ht="15" customHeight="1" thickBot="1" x14ac:dyDescent="0.3">
      <c r="A281" s="1032">
        <v>2026</v>
      </c>
      <c r="B281" s="138"/>
      <c r="C281" s="243">
        <v>6.9984554190885917E-3</v>
      </c>
      <c r="D281" s="243">
        <v>7.1462940338861917E-3</v>
      </c>
      <c r="E281" s="243">
        <v>7.71579997717979E-3</v>
      </c>
      <c r="F281" s="243">
        <v>7.6503898541746837E-3</v>
      </c>
      <c r="G281" s="243">
        <v>6.7708273576481421E-3</v>
      </c>
      <c r="H281" s="243">
        <v>7.8773963510338357E-3</v>
      </c>
      <c r="I281" s="243"/>
      <c r="J281" s="243"/>
      <c r="K281" s="243"/>
      <c r="L281" s="243"/>
      <c r="M281" s="243"/>
      <c r="N281" s="243"/>
      <c r="O281" s="238"/>
      <c r="P281" s="313">
        <v>2.1860549430154575E-2</v>
      </c>
      <c r="Q281" s="313">
        <v>2.2298613562856662E-2</v>
      </c>
      <c r="R281" s="444">
        <v>4.4159162993011238E-2</v>
      </c>
      <c r="S281" s="313"/>
      <c r="T281" s="444"/>
      <c r="U281" s="313"/>
      <c r="V281" s="444"/>
      <c r="W281" s="794"/>
      <c r="X281" s="68"/>
      <c r="Y281" s="1578"/>
      <c r="Z281" s="1473"/>
      <c r="AA281" s="1473"/>
      <c r="AB281" s="1473"/>
      <c r="AC281" s="1473"/>
      <c r="AD281" s="1473"/>
      <c r="AE281" s="1473"/>
      <c r="AF281" s="1502"/>
      <c r="AG281" s="1540"/>
    </row>
    <row r="282" spans="1:33" s="5" customFormat="1" ht="15" customHeight="1" thickBot="1" x14ac:dyDescent="0.3">
      <c r="A282" s="1033" t="s">
        <v>220</v>
      </c>
      <c r="B282" s="139"/>
      <c r="C282" s="1104">
        <v>-0.10616586388846028</v>
      </c>
      <c r="D282" s="1104">
        <v>-4.4408313188168028E-2</v>
      </c>
      <c r="E282" s="1105">
        <v>-1.944847031738817E-2</v>
      </c>
      <c r="F282" s="1105">
        <v>-8.4351946951272003E-2</v>
      </c>
      <c r="G282" s="1105">
        <v>-0.12915730577057377</v>
      </c>
      <c r="H282" s="1105">
        <v>-4.6790369455025162E-2</v>
      </c>
      <c r="I282" s="1105"/>
      <c r="J282" s="1105"/>
      <c r="K282" s="1105"/>
      <c r="L282" s="1105"/>
      <c r="M282" s="1105"/>
      <c r="N282" s="1106"/>
      <c r="O282" s="79"/>
      <c r="P282" s="78">
        <v>-5.6797281125707297E-2</v>
      </c>
      <c r="Q282" s="78">
        <v>-8.5907691873654282E-2</v>
      </c>
      <c r="R282" s="129">
        <v>-7.1724949723581413E-2</v>
      </c>
      <c r="S282" s="78"/>
      <c r="T282" s="129"/>
      <c r="U282" s="78"/>
      <c r="V282" s="129"/>
      <c r="W282" s="797"/>
      <c r="X282" s="79"/>
      <c r="Y282" s="1578"/>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191">
        <v>0</v>
      </c>
      <c r="Q283" s="192">
        <v>0</v>
      </c>
      <c r="R283" s="193">
        <v>0</v>
      </c>
      <c r="S283" s="192">
        <v>0</v>
      </c>
      <c r="T283" s="193">
        <v>0</v>
      </c>
      <c r="U283" s="191">
        <v>0</v>
      </c>
      <c r="V283" s="194">
        <v>0</v>
      </c>
      <c r="W283" s="90"/>
      <c r="X283" s="68"/>
      <c r="Y283" s="1577" t="s">
        <v>93</v>
      </c>
      <c r="Z283" s="1473">
        <v>0</v>
      </c>
      <c r="AA283" s="1473">
        <v>0</v>
      </c>
      <c r="AB283" s="1473">
        <v>0</v>
      </c>
      <c r="AC283" s="1473">
        <v>0</v>
      </c>
      <c r="AD283" s="1473">
        <v>0</v>
      </c>
      <c r="AE283" s="1473">
        <v>0</v>
      </c>
      <c r="AF283" s="1473">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38"/>
      <c r="P284" s="198">
        <v>0</v>
      </c>
      <c r="Q284" s="198">
        <v>0</v>
      </c>
      <c r="R284" s="199">
        <v>0</v>
      </c>
      <c r="S284" s="198"/>
      <c r="T284" s="199"/>
      <c r="U284" s="198"/>
      <c r="V284" s="199"/>
      <c r="W284" s="90"/>
      <c r="X284" s="68"/>
      <c r="Y284" s="1578"/>
      <c r="Z284" s="1473"/>
      <c r="AA284" s="1473"/>
      <c r="AB284" s="1473"/>
      <c r="AC284" s="1473"/>
      <c r="AD284" s="1473"/>
      <c r="AE284" s="1473"/>
      <c r="AF284" s="1473"/>
      <c r="AG284" s="1540"/>
    </row>
    <row r="285" spans="1:33" s="5" customFormat="1" ht="15" customHeight="1" thickBot="1" x14ac:dyDescent="0.3">
      <c r="A285" s="1033" t="s">
        <v>220</v>
      </c>
      <c r="B285" s="139"/>
      <c r="C285" s="1107">
        <v>0</v>
      </c>
      <c r="D285" s="1107">
        <v>0</v>
      </c>
      <c r="E285" s="1108">
        <v>0</v>
      </c>
      <c r="F285" s="1108">
        <v>0</v>
      </c>
      <c r="G285" s="1108">
        <v>0</v>
      </c>
      <c r="H285" s="1108">
        <v>0</v>
      </c>
      <c r="I285" s="1108"/>
      <c r="J285" s="1108"/>
      <c r="K285" s="1108"/>
      <c r="L285" s="1108"/>
      <c r="M285" s="1108"/>
      <c r="N285" s="1109"/>
      <c r="O285" s="79"/>
      <c r="P285" s="311">
        <v>0</v>
      </c>
      <c r="Q285" s="311">
        <v>0</v>
      </c>
      <c r="R285" s="975">
        <v>0</v>
      </c>
      <c r="S285" s="311"/>
      <c r="T285" s="975"/>
      <c r="U285" s="311"/>
      <c r="V285" s="975"/>
      <c r="W285" s="76"/>
      <c r="X285" s="79"/>
      <c r="Y285" s="1578"/>
      <c r="Z285" s="1473"/>
      <c r="AA285" s="1473"/>
      <c r="AB285" s="1473"/>
      <c r="AC285" s="1473"/>
      <c r="AD285" s="1473"/>
      <c r="AE285" s="1473"/>
      <c r="AF285" s="1473"/>
      <c r="AG285" s="1540"/>
    </row>
    <row r="286" spans="1:33" s="5" customFormat="1" ht="11" thickBot="1" x14ac:dyDescent="0.3">
      <c r="A286" s="1235">
        <v>2025</v>
      </c>
      <c r="B286" s="1178" t="s">
        <v>261</v>
      </c>
      <c r="C286" s="60">
        <v>9.0438774605783809</v>
      </c>
      <c r="D286" s="60">
        <v>8.5865619349815532</v>
      </c>
      <c r="E286" s="60">
        <v>9.0705825756503966</v>
      </c>
      <c r="F286" s="60">
        <v>9.7800896837725801</v>
      </c>
      <c r="G286" s="60">
        <v>9.2082489615070582</v>
      </c>
      <c r="H286" s="60">
        <v>9.7690099341564256</v>
      </c>
      <c r="I286" s="60">
        <v>10.375684769018966</v>
      </c>
      <c r="J286" s="60">
        <v>8.9979466776509884</v>
      </c>
      <c r="K286" s="60">
        <v>9.4607030399910101</v>
      </c>
      <c r="L286" s="60">
        <v>9.9563166037888138</v>
      </c>
      <c r="M286" s="60">
        <v>8.4362041398919292</v>
      </c>
      <c r="N286" s="60">
        <v>9.894038340053525</v>
      </c>
      <c r="O286" s="63"/>
      <c r="P286" s="1196">
        <v>26.701021971210331</v>
      </c>
      <c r="Q286" s="1197">
        <v>28.757348579436059</v>
      </c>
      <c r="R286" s="193">
        <v>55.458370550646393</v>
      </c>
      <c r="S286" s="1197">
        <v>28.834334486660964</v>
      </c>
      <c r="T286" s="193">
        <v>84.292705037307329</v>
      </c>
      <c r="U286" s="1196">
        <v>28.286559083734257</v>
      </c>
      <c r="V286" s="194">
        <v>112.57926412104159</v>
      </c>
      <c r="W286" s="90"/>
      <c r="X286" s="63"/>
      <c r="Y286" s="1579" t="s">
        <v>261</v>
      </c>
      <c r="Z286" s="1480">
        <v>122.56257874803488</v>
      </c>
      <c r="AA286" s="1480">
        <v>104.10696360899702</v>
      </c>
      <c r="AB286" s="1480">
        <v>117.36319650235312</v>
      </c>
      <c r="AC286" s="1480">
        <v>120.75200459407891</v>
      </c>
      <c r="AD286" s="1480">
        <v>116.00871142538418</v>
      </c>
      <c r="AE286" s="1480">
        <v>114.79747739153316</v>
      </c>
      <c r="AF286" s="1480">
        <v>112.57926412104159</v>
      </c>
      <c r="AG286" s="1563">
        <v>-1.9322839847133937E-2</v>
      </c>
    </row>
    <row r="287" spans="1:33" s="5" customFormat="1" ht="15" customHeight="1" thickBot="1" x14ac:dyDescent="0.3">
      <c r="A287" s="1236">
        <v>2026</v>
      </c>
      <c r="B287" s="1179"/>
      <c r="C287" s="70">
        <v>8.3059536742535673</v>
      </c>
      <c r="D287" s="70">
        <v>8.369740322610669</v>
      </c>
      <c r="E287" s="70">
        <v>9.1342579698825919</v>
      </c>
      <c r="F287" s="70">
        <v>9.2362472931163602</v>
      </c>
      <c r="G287" s="70">
        <v>8.2155032824186147</v>
      </c>
      <c r="H287" s="70">
        <v>9.5753783636081167</v>
      </c>
      <c r="I287" s="70"/>
      <c r="J287" s="70"/>
      <c r="K287" s="70"/>
      <c r="L287" s="70"/>
      <c r="M287" s="70"/>
      <c r="N287" s="70"/>
      <c r="O287" s="63"/>
      <c r="P287" s="1198">
        <v>25.809951966746826</v>
      </c>
      <c r="Q287" s="1198">
        <v>27.027128939143083</v>
      </c>
      <c r="R287" s="199">
        <v>52.837080905889913</v>
      </c>
      <c r="S287" s="1198"/>
      <c r="T287" s="199"/>
      <c r="U287" s="1198"/>
      <c r="V287" s="199"/>
      <c r="W287" s="90"/>
      <c r="X287" s="63"/>
      <c r="Y287" s="1580"/>
      <c r="Z287" s="1480"/>
      <c r="AA287" s="1480"/>
      <c r="AB287" s="1480"/>
      <c r="AC287" s="1480"/>
      <c r="AD287" s="1480"/>
      <c r="AE287" s="1480"/>
      <c r="AF287" s="1480"/>
      <c r="AG287" s="1563"/>
    </row>
    <row r="288" spans="1:33" s="5" customFormat="1" ht="15" customHeight="1" thickBot="1" x14ac:dyDescent="0.3">
      <c r="A288" s="1237" t="s">
        <v>220</v>
      </c>
      <c r="B288" s="1180"/>
      <c r="C288" s="1118">
        <v>-8.1593740023720024E-2</v>
      </c>
      <c r="D288" s="1118">
        <v>-2.5251272163723113E-2</v>
      </c>
      <c r="E288" s="1118">
        <v>7.0199894770959052E-3</v>
      </c>
      <c r="F288" s="1118">
        <v>-5.5607096482824657E-2</v>
      </c>
      <c r="G288" s="1118">
        <v>-0.10781047333085647</v>
      </c>
      <c r="H288" s="1118">
        <v>-1.982100252260921E-2</v>
      </c>
      <c r="I288" s="1118"/>
      <c r="J288" s="1118"/>
      <c r="K288" s="1118"/>
      <c r="L288" s="1118"/>
      <c r="M288" s="1118"/>
      <c r="N288" s="1118"/>
      <c r="O288" s="76"/>
      <c r="P288" s="1330">
        <v>-3.3372131052671949E-2</v>
      </c>
      <c r="Q288" s="1330">
        <v>-6.0166174065512758E-2</v>
      </c>
      <c r="R288" s="975">
        <v>-4.7265897261850362E-2</v>
      </c>
      <c r="S288" s="1330"/>
      <c r="T288" s="975"/>
      <c r="U288" s="1330"/>
      <c r="V288" s="975"/>
      <c r="W288" s="797"/>
      <c r="X288" s="76"/>
      <c r="Y288" s="1580"/>
      <c r="Z288" s="1480"/>
      <c r="AA288" s="1480"/>
      <c r="AB288" s="1480"/>
      <c r="AC288" s="1480"/>
      <c r="AD288" s="1480"/>
      <c r="AE288" s="1480"/>
      <c r="AF288" s="1480"/>
      <c r="AG288" s="1563"/>
    </row>
    <row r="289" spans="1:33" s="5" customFormat="1" ht="11" thickBot="1" x14ac:dyDescent="0.3">
      <c r="A289" s="1031">
        <v>2025</v>
      </c>
      <c r="B289" s="136" t="s">
        <v>95</v>
      </c>
      <c r="C289" s="240">
        <v>2.3020192974638042E-2</v>
      </c>
      <c r="D289" s="240">
        <v>2.4145061777984655E-2</v>
      </c>
      <c r="E289" s="240">
        <v>3.2744989495960573E-2</v>
      </c>
      <c r="F289" s="240">
        <v>3.8730581401661156E-2</v>
      </c>
      <c r="G289" s="240">
        <v>3.409943874532155E-2</v>
      </c>
      <c r="H289" s="240">
        <v>4.0356238780972713E-2</v>
      </c>
      <c r="I289" s="240">
        <v>3.8639704063490557E-2</v>
      </c>
      <c r="J289" s="240">
        <v>3.0725921188181463E-2</v>
      </c>
      <c r="K289" s="240">
        <v>3.7488032727227269E-2</v>
      </c>
      <c r="L289" s="240">
        <v>4.116249247427238E-2</v>
      </c>
      <c r="M289" s="240">
        <v>2.6864178742381107E-2</v>
      </c>
      <c r="N289" s="240">
        <v>2.6022746724628308E-2</v>
      </c>
      <c r="O289" s="238"/>
      <c r="P289" s="65">
        <v>7.991024424858327E-2</v>
      </c>
      <c r="Q289" s="66">
        <v>0.11318625892795542</v>
      </c>
      <c r="R289" s="64">
        <v>0.1930965031765387</v>
      </c>
      <c r="S289" s="66">
        <v>0.10685365797889929</v>
      </c>
      <c r="T289" s="64">
        <v>0.29995016115543799</v>
      </c>
      <c r="U289" s="65">
        <v>9.4049417941281799E-2</v>
      </c>
      <c r="V289" s="67">
        <v>0.39399957909671979</v>
      </c>
      <c r="W289" s="63"/>
      <c r="X289" s="68"/>
      <c r="Y289" s="1577" t="s">
        <v>95</v>
      </c>
      <c r="Z289" s="1502">
        <v>0.42592091195443077</v>
      </c>
      <c r="AA289" s="1502">
        <v>0.34088817892811413</v>
      </c>
      <c r="AB289" s="1502">
        <v>0.38858566626987856</v>
      </c>
      <c r="AC289" s="1502">
        <v>0.41793564892654794</v>
      </c>
      <c r="AD289" s="1502">
        <v>0.37870230536858279</v>
      </c>
      <c r="AE289" s="1502">
        <v>0.39583789782314199</v>
      </c>
      <c r="AF289" s="1507">
        <v>0.39399957909671979</v>
      </c>
      <c r="AG289" s="1564">
        <v>-4.644120071705604E-3</v>
      </c>
    </row>
    <row r="290" spans="1:33" s="5" customFormat="1" ht="15" customHeight="1" thickBot="1" x14ac:dyDescent="0.3">
      <c r="A290" s="1032">
        <v>2026</v>
      </c>
      <c r="B290" s="138"/>
      <c r="C290" s="243">
        <v>2.1307176089601195E-2</v>
      </c>
      <c r="D290" s="243">
        <v>2.0569771402731238E-2</v>
      </c>
      <c r="E290" s="243">
        <v>3.5071198079381666E-2</v>
      </c>
      <c r="F290" s="243">
        <v>3.4247522739686176E-2</v>
      </c>
      <c r="G290" s="243">
        <v>3.1411898515017557E-2</v>
      </c>
      <c r="H290" s="243">
        <v>3.8760482977446303E-2</v>
      </c>
      <c r="I290" s="243"/>
      <c r="J290" s="243"/>
      <c r="K290" s="243"/>
      <c r="L290" s="243"/>
      <c r="M290" s="243"/>
      <c r="N290" s="243"/>
      <c r="O290" s="238"/>
      <c r="P290" s="74">
        <v>7.6948145571714102E-2</v>
      </c>
      <c r="Q290" s="74">
        <v>0.10441990423215003</v>
      </c>
      <c r="R290" s="73">
        <v>0.18136804980386412</v>
      </c>
      <c r="S290" s="74"/>
      <c r="T290" s="73"/>
      <c r="U290" s="74"/>
      <c r="V290" s="73"/>
      <c r="W290" s="63"/>
      <c r="X290" s="68"/>
      <c r="Y290" s="1578"/>
      <c r="Z290" s="1502"/>
      <c r="AA290" s="1502"/>
      <c r="AB290" s="1502"/>
      <c r="AC290" s="1502"/>
      <c r="AD290" s="1502"/>
      <c r="AE290" s="1502"/>
      <c r="AF290" s="1507"/>
      <c r="AG290" s="1564"/>
    </row>
    <row r="291" spans="1:33" s="5" customFormat="1" ht="15" customHeight="1" thickBot="1" x14ac:dyDescent="0.3">
      <c r="A291" s="1033" t="s">
        <v>220</v>
      </c>
      <c r="B291" s="139"/>
      <c r="C291" s="1104">
        <v>-7.4413663122812362E-2</v>
      </c>
      <c r="D291" s="1104">
        <v>-0.14807542876172505</v>
      </c>
      <c r="E291" s="1105">
        <v>7.1040138330417057E-2</v>
      </c>
      <c r="F291" s="1105">
        <v>-0.11574984159113866</v>
      </c>
      <c r="G291" s="1105">
        <v>-7.8814793708964617E-2</v>
      </c>
      <c r="H291" s="1105">
        <v>-3.954173757834889E-2</v>
      </c>
      <c r="I291" s="1105"/>
      <c r="J291" s="1105"/>
      <c r="K291" s="1105"/>
      <c r="L291" s="1105"/>
      <c r="M291" s="1105"/>
      <c r="N291" s="1106"/>
      <c r="O291" s="79"/>
      <c r="P291" s="1202">
        <v>-3.7067821588114884E-2</v>
      </c>
      <c r="Q291" s="1202">
        <v>-7.7450697450697548E-2</v>
      </c>
      <c r="R291" s="129">
        <v>-6.073881805074343E-2</v>
      </c>
      <c r="S291" s="1202"/>
      <c r="T291" s="129"/>
      <c r="U291" s="1202"/>
      <c r="V291" s="129"/>
      <c r="W291" s="797"/>
      <c r="X291" s="79"/>
      <c r="Y291" s="1578"/>
      <c r="Z291" s="1502"/>
      <c r="AA291" s="1502"/>
      <c r="AB291" s="1502"/>
      <c r="AC291" s="1502"/>
      <c r="AD291" s="1502"/>
      <c r="AE291" s="1502"/>
      <c r="AF291" s="1507"/>
      <c r="AG291" s="1564"/>
    </row>
    <row r="292" spans="1:33" s="5" customFormat="1" ht="11" thickBot="1" x14ac:dyDescent="0.3">
      <c r="A292" s="1031">
        <v>2025</v>
      </c>
      <c r="B292" s="136" t="s">
        <v>97</v>
      </c>
      <c r="C292" s="240">
        <v>5.3620627561894616E-3</v>
      </c>
      <c r="D292" s="240">
        <v>5.6240769418511314E-3</v>
      </c>
      <c r="E292" s="240">
        <v>7.6272466013446181E-3</v>
      </c>
      <c r="F292" s="240">
        <v>9.0214625172001569E-3</v>
      </c>
      <c r="G292" s="240">
        <v>7.942736653193826E-3</v>
      </c>
      <c r="H292" s="240">
        <v>9.400124715972109E-3</v>
      </c>
      <c r="I292" s="240">
        <v>9.0002945803838563E-3</v>
      </c>
      <c r="J292" s="240">
        <v>7.1569477212582305E-3</v>
      </c>
      <c r="K292" s="240">
        <v>8.7320373165828153E-3</v>
      </c>
      <c r="L292" s="240">
        <v>9.5879243102520231E-3</v>
      </c>
      <c r="M292" s="240">
        <v>6.2574372190901811E-3</v>
      </c>
      <c r="N292" s="240">
        <v>6.0614435847523443E-3</v>
      </c>
      <c r="O292" s="238"/>
      <c r="P292" s="312">
        <v>1.861338629938521E-2</v>
      </c>
      <c r="Q292" s="314">
        <v>2.6364323886366094E-2</v>
      </c>
      <c r="R292" s="1102">
        <v>4.4977710185751307E-2</v>
      </c>
      <c r="S292" s="314">
        <v>2.4889279618224902E-2</v>
      </c>
      <c r="T292" s="1102">
        <v>6.9866989803976209E-2</v>
      </c>
      <c r="U292" s="312">
        <v>2.1906805114094548E-2</v>
      </c>
      <c r="V292" s="497">
        <v>9.177379491807075E-2</v>
      </c>
      <c r="W292" s="794"/>
      <c r="X292" s="68"/>
      <c r="Y292" s="1577" t="s">
        <v>97</v>
      </c>
      <c r="Z292" s="1502">
        <v>0.12319592170017625</v>
      </c>
      <c r="AA292" s="1502">
        <v>0.11342474429240224</v>
      </c>
      <c r="AB292" s="1502">
        <v>0.12018276243352823</v>
      </c>
      <c r="AC292" s="1502">
        <v>0.10619760969469859</v>
      </c>
      <c r="AD292" s="1502">
        <v>9.4832433028699981E-2</v>
      </c>
      <c r="AE292" s="1502">
        <v>9.2201992039954744E-2</v>
      </c>
      <c r="AF292" s="1507">
        <v>9.177379491807075E-2</v>
      </c>
      <c r="AG292" s="1564">
        <v>-4.644120071705604E-3</v>
      </c>
    </row>
    <row r="293" spans="1:33" s="5" customFormat="1" ht="15" customHeight="1" thickBot="1" x14ac:dyDescent="0.3">
      <c r="A293" s="1032">
        <v>2026</v>
      </c>
      <c r="B293" s="138"/>
      <c r="C293" s="243">
        <v>4.9630520246069995E-3</v>
      </c>
      <c r="D293" s="243">
        <v>4.7912893372975942E-3</v>
      </c>
      <c r="E293" s="243">
        <v>8.1690872549843464E-3</v>
      </c>
      <c r="F293" s="243">
        <v>7.9772296599138429E-3</v>
      </c>
      <c r="G293" s="243">
        <v>7.3167315023877216E-3</v>
      </c>
      <c r="H293" s="243">
        <v>9.0284274512493889E-3</v>
      </c>
      <c r="I293" s="243"/>
      <c r="J293" s="243"/>
      <c r="K293" s="243"/>
      <c r="L293" s="243"/>
      <c r="M293" s="243"/>
      <c r="N293" s="243"/>
      <c r="O293" s="238"/>
      <c r="P293" s="313">
        <v>1.7923428616888941E-2</v>
      </c>
      <c r="Q293" s="313">
        <v>2.4322388613550953E-2</v>
      </c>
      <c r="R293" s="444">
        <v>4.2245817230439894E-2</v>
      </c>
      <c r="S293" s="313"/>
      <c r="T293" s="444"/>
      <c r="U293" s="313"/>
      <c r="V293" s="444"/>
      <c r="W293" s="794"/>
      <c r="X293" s="68"/>
      <c r="Y293" s="1578"/>
      <c r="Z293" s="1502"/>
      <c r="AA293" s="1502"/>
      <c r="AB293" s="1502"/>
      <c r="AC293" s="1502"/>
      <c r="AD293" s="1502"/>
      <c r="AE293" s="1502"/>
      <c r="AF293" s="1507"/>
      <c r="AG293" s="1564"/>
    </row>
    <row r="294" spans="1:33" s="5" customFormat="1" ht="15" customHeight="1" thickBot="1" x14ac:dyDescent="0.3">
      <c r="A294" s="1033" t="s">
        <v>220</v>
      </c>
      <c r="B294" s="139"/>
      <c r="C294" s="1104">
        <v>-7.4413663122812501E-2</v>
      </c>
      <c r="D294" s="1104">
        <v>-0.14807542876172497</v>
      </c>
      <c r="E294" s="1105">
        <v>7.1040138330417488E-2</v>
      </c>
      <c r="F294" s="1105">
        <v>-0.11574984159113874</v>
      </c>
      <c r="G294" s="1105">
        <v>-7.8814793708964742E-2</v>
      </c>
      <c r="H294" s="1105">
        <v>-3.9541737578348848E-2</v>
      </c>
      <c r="I294" s="1105"/>
      <c r="J294" s="1105"/>
      <c r="K294" s="1105"/>
      <c r="L294" s="1105"/>
      <c r="M294" s="1105"/>
      <c r="N294" s="1106"/>
      <c r="O294" s="79"/>
      <c r="P294" s="1202">
        <v>-3.706782158811469E-2</v>
      </c>
      <c r="Q294" s="1202">
        <v>-7.7450697450697603E-2</v>
      </c>
      <c r="R294" s="129">
        <v>-6.0738818050743312E-2</v>
      </c>
      <c r="S294" s="1202"/>
      <c r="T294" s="129"/>
      <c r="U294" s="1202"/>
      <c r="V294" s="129"/>
      <c r="W294" s="797"/>
      <c r="X294" s="79"/>
      <c r="Y294" s="1578"/>
      <c r="Z294" s="1502"/>
      <c r="AA294" s="1502"/>
      <c r="AB294" s="1502"/>
      <c r="AC294" s="1502"/>
      <c r="AD294" s="1502"/>
      <c r="AE294" s="1502"/>
      <c r="AF294" s="1507"/>
      <c r="AG294" s="1564"/>
    </row>
    <row r="295" spans="1:33" s="5" customFormat="1" ht="11" thickBot="1" x14ac:dyDescent="0.3">
      <c r="A295" s="1031">
        <v>2025</v>
      </c>
      <c r="B295" s="136" t="s">
        <v>519</v>
      </c>
      <c r="C295" s="235">
        <v>0.152996253605442</v>
      </c>
      <c r="D295" s="235">
        <v>0.14326366623274628</v>
      </c>
      <c r="E295" s="235">
        <v>0.14504405647511853</v>
      </c>
      <c r="F295" s="235">
        <v>0.14404101793231305</v>
      </c>
      <c r="G295" s="235">
        <v>0.14645279279733278</v>
      </c>
      <c r="H295" s="235">
        <v>0.14111749361084897</v>
      </c>
      <c r="I295" s="235">
        <v>0.14442399085959678</v>
      </c>
      <c r="J295" s="235">
        <v>0.12555039379544372</v>
      </c>
      <c r="K295" s="235">
        <v>0.12789906187946387</v>
      </c>
      <c r="L295" s="235">
        <v>0.14126577532832468</v>
      </c>
      <c r="M295" s="235">
        <v>0.12543992876599866</v>
      </c>
      <c r="N295" s="235">
        <v>0.14605205693328749</v>
      </c>
      <c r="O295" s="238"/>
      <c r="P295" s="65">
        <v>0.44130397631330681</v>
      </c>
      <c r="Q295" s="66">
        <v>0.43161130434049483</v>
      </c>
      <c r="R295" s="64">
        <v>0.87291528065380164</v>
      </c>
      <c r="S295" s="66">
        <v>0.3978734465345044</v>
      </c>
      <c r="T295" s="64">
        <v>1.270788727188306</v>
      </c>
      <c r="U295" s="65">
        <v>0.41275776102761086</v>
      </c>
      <c r="V295" s="67">
        <v>1.6835464882159168</v>
      </c>
      <c r="W295" s="63"/>
      <c r="X295" s="68"/>
      <c r="Y295" s="1577" t="s">
        <v>519</v>
      </c>
      <c r="Z295" s="1502">
        <v>1.6902601131501893</v>
      </c>
      <c r="AA295" s="1502">
        <v>1.698459859976909</v>
      </c>
      <c r="AB295" s="1502">
        <v>1.8610443962646386</v>
      </c>
      <c r="AC295" s="1502">
        <v>2.0271116821022606</v>
      </c>
      <c r="AD295" s="1502">
        <v>1.7232776695514156</v>
      </c>
      <c r="AE295" s="1502">
        <v>1.8271566466020066</v>
      </c>
      <c r="AF295" s="1507">
        <v>1.6835464882159168</v>
      </c>
      <c r="AG295" s="1564">
        <v>-7.8597617042394263E-2</v>
      </c>
    </row>
    <row r="296" spans="1:33" s="5" customFormat="1" ht="15" customHeight="1" thickBot="1" x14ac:dyDescent="0.3">
      <c r="A296" s="1032">
        <v>2026</v>
      </c>
      <c r="B296" s="138"/>
      <c r="C296" s="277">
        <v>0.14009932227032623</v>
      </c>
      <c r="D296" s="277">
        <v>0.13758068649530555</v>
      </c>
      <c r="E296" s="277">
        <v>0.15286520741219939</v>
      </c>
      <c r="F296" s="277">
        <v>0.14839876177114103</v>
      </c>
      <c r="G296" s="277">
        <v>0.13645214496918279</v>
      </c>
      <c r="H296" s="277">
        <v>0.14887758319843714</v>
      </c>
      <c r="I296" s="277"/>
      <c r="J296" s="277"/>
      <c r="K296" s="277"/>
      <c r="L296" s="277"/>
      <c r="M296" s="277"/>
      <c r="N296" s="277"/>
      <c r="O296" s="238"/>
      <c r="P296" s="74">
        <v>0.4305452161778312</v>
      </c>
      <c r="Q296" s="74">
        <v>0.43372848993876095</v>
      </c>
      <c r="R296" s="73">
        <v>0.86427370611659216</v>
      </c>
      <c r="S296" s="74"/>
      <c r="T296" s="73"/>
      <c r="U296" s="74"/>
      <c r="V296" s="73"/>
      <c r="W296" s="63"/>
      <c r="X296" s="68"/>
      <c r="Y296" s="1578"/>
      <c r="Z296" s="1502"/>
      <c r="AA296" s="1502"/>
      <c r="AB296" s="1502"/>
      <c r="AC296" s="1502"/>
      <c r="AD296" s="1502"/>
      <c r="AE296" s="1502"/>
      <c r="AF296" s="1507"/>
      <c r="AG296" s="1564"/>
    </row>
    <row r="297" spans="1:33" s="5" customFormat="1" ht="15" customHeight="1" thickBot="1" x14ac:dyDescent="0.3">
      <c r="A297" s="1033" t="s">
        <v>220</v>
      </c>
      <c r="B297" s="139"/>
      <c r="C297" s="1104">
        <v>-8.4295732942424359E-2</v>
      </c>
      <c r="D297" s="1104">
        <v>-3.9667976444272689E-2</v>
      </c>
      <c r="E297" s="1105">
        <v>5.3922588261467501E-2</v>
      </c>
      <c r="F297" s="1105">
        <v>3.0253492382813784E-2</v>
      </c>
      <c r="G297" s="1105">
        <v>-6.8285811674409586E-2</v>
      </c>
      <c r="H297" s="1105">
        <v>5.499027362963016E-2</v>
      </c>
      <c r="I297" s="1105"/>
      <c r="J297" s="1105"/>
      <c r="K297" s="1105"/>
      <c r="L297" s="1105"/>
      <c r="M297" s="1105"/>
      <c r="N297" s="1106"/>
      <c r="O297" s="79"/>
      <c r="P297" s="1202">
        <v>-2.437947698852673E-2</v>
      </c>
      <c r="Q297" s="1202">
        <v>4.9053061793671035E-3</v>
      </c>
      <c r="R297" s="129">
        <v>-9.8996715130671813E-3</v>
      </c>
      <c r="S297" s="1202"/>
      <c r="T297" s="129"/>
      <c r="U297" s="1202"/>
      <c r="V297" s="129"/>
      <c r="W297" s="797"/>
      <c r="X297" s="79"/>
      <c r="Y297" s="1578"/>
      <c r="Z297" s="1502"/>
      <c r="AA297" s="1502"/>
      <c r="AB297" s="1502"/>
      <c r="AC297" s="1502"/>
      <c r="AD297" s="1502"/>
      <c r="AE297" s="1502"/>
      <c r="AF297" s="1507"/>
      <c r="AG297" s="1564"/>
    </row>
    <row r="298" spans="1:33" s="5" customFormat="1" ht="11" thickBot="1" x14ac:dyDescent="0.3">
      <c r="A298" s="1031">
        <v>2025</v>
      </c>
      <c r="B298" s="136" t="s">
        <v>100</v>
      </c>
      <c r="C298" s="235">
        <v>7.4392861322661194E-2</v>
      </c>
      <c r="D298" s="235">
        <v>7.0608854599328988E-2</v>
      </c>
      <c r="E298" s="235">
        <v>7.8629425984255041E-2</v>
      </c>
      <c r="F298" s="235">
        <v>8.9302749443243623E-2</v>
      </c>
      <c r="G298" s="235">
        <v>8.4989640088267468E-2</v>
      </c>
      <c r="H298" s="235">
        <v>9.1795332652423609E-2</v>
      </c>
      <c r="I298" s="235">
        <v>9.6797980131398759E-2</v>
      </c>
      <c r="J298" s="235">
        <v>8.8013000144467737E-2</v>
      </c>
      <c r="K298" s="235">
        <v>8.7152505774689623E-2</v>
      </c>
      <c r="L298" s="235">
        <v>9.0931697007935797E-2</v>
      </c>
      <c r="M298" s="235">
        <v>7.4030171890414373E-2</v>
      </c>
      <c r="N298" s="235">
        <v>8.6312998252952369E-2</v>
      </c>
      <c r="O298" s="238"/>
      <c r="P298" s="65">
        <v>0.22363114190624522</v>
      </c>
      <c r="Q298" s="66">
        <v>0.26608772218393473</v>
      </c>
      <c r="R298" s="64">
        <v>0.48971886409017995</v>
      </c>
      <c r="S298" s="66">
        <v>0.27196348605055615</v>
      </c>
      <c r="T298" s="64">
        <v>0.76168235014073615</v>
      </c>
      <c r="U298" s="65">
        <v>0.25127486715130254</v>
      </c>
      <c r="V298" s="67">
        <v>1.0129572172920387</v>
      </c>
      <c r="W298" s="63"/>
      <c r="X298" s="68"/>
      <c r="Y298" s="1577" t="s">
        <v>100</v>
      </c>
      <c r="Z298" s="1502">
        <v>0.97633358945273629</v>
      </c>
      <c r="AA298" s="1502">
        <v>0.9730581364918609</v>
      </c>
      <c r="AB298" s="1502">
        <v>0.9743915366408975</v>
      </c>
      <c r="AC298" s="1502">
        <v>0.95800125478961573</v>
      </c>
      <c r="AD298" s="1502">
        <v>0.95726048712797152</v>
      </c>
      <c r="AE298" s="1502">
        <v>0.96822290046621196</v>
      </c>
      <c r="AF298" s="1507">
        <v>1.0129572172920387</v>
      </c>
      <c r="AG298" s="1564">
        <v>4.6202498210160675E-2</v>
      </c>
    </row>
    <row r="299" spans="1:33" s="5" customFormat="1" ht="15" customHeight="1" thickBot="1" x14ac:dyDescent="0.3">
      <c r="A299" s="1032">
        <v>2026</v>
      </c>
      <c r="B299" s="138"/>
      <c r="C299" s="277">
        <v>7.1782080385153241E-2</v>
      </c>
      <c r="D299" s="277">
        <v>7.0501822696649688E-2</v>
      </c>
      <c r="E299" s="277">
        <v>8.4613525813699575E-2</v>
      </c>
      <c r="F299" s="277">
        <v>8.7887173539740612E-2</v>
      </c>
      <c r="G299" s="277">
        <v>7.8830839702741407E-2</v>
      </c>
      <c r="H299" s="277">
        <v>9.4253746162779026E-2</v>
      </c>
      <c r="I299" s="277"/>
      <c r="J299" s="277"/>
      <c r="K299" s="277"/>
      <c r="L299" s="277"/>
      <c r="M299" s="277"/>
      <c r="N299" s="277"/>
      <c r="O299" s="238"/>
      <c r="P299" s="74">
        <v>0.22689742889550252</v>
      </c>
      <c r="Q299" s="74">
        <v>0.26097175940526107</v>
      </c>
      <c r="R299" s="73">
        <v>0.48786918830076359</v>
      </c>
      <c r="S299" s="74"/>
      <c r="T299" s="73"/>
      <c r="U299" s="74"/>
      <c r="V299" s="73"/>
      <c r="W299" s="63"/>
      <c r="X299" s="68"/>
      <c r="Y299" s="1578"/>
      <c r="Z299" s="1502"/>
      <c r="AA299" s="1502"/>
      <c r="AB299" s="1502"/>
      <c r="AC299" s="1502"/>
      <c r="AD299" s="1502"/>
      <c r="AE299" s="1502"/>
      <c r="AF299" s="1507"/>
      <c r="AG299" s="1564"/>
    </row>
    <row r="300" spans="1:33" s="5" customFormat="1" ht="15" customHeight="1" thickBot="1" x14ac:dyDescent="0.3">
      <c r="A300" s="1033" t="s">
        <v>220</v>
      </c>
      <c r="B300" s="139"/>
      <c r="C300" s="1104">
        <v>-3.5094508950049882E-2</v>
      </c>
      <c r="D300" s="1104">
        <v>-1.5158425000186449E-3</v>
      </c>
      <c r="E300" s="1105">
        <v>7.6105093666114329E-2</v>
      </c>
      <c r="F300" s="1105">
        <v>-1.5851425766041843E-2</v>
      </c>
      <c r="G300" s="1105">
        <v>-7.2465307290744282E-2</v>
      </c>
      <c r="H300" s="1105">
        <v>2.6781465237061913E-2</v>
      </c>
      <c r="I300" s="1105"/>
      <c r="J300" s="1105"/>
      <c r="K300" s="1105"/>
      <c r="L300" s="1105"/>
      <c r="M300" s="1105"/>
      <c r="N300" s="1106"/>
      <c r="O300" s="79"/>
      <c r="P300" s="1202">
        <v>1.4605689357105047E-2</v>
      </c>
      <c r="Q300" s="1202">
        <v>-1.9226602177221899E-2</v>
      </c>
      <c r="R300" s="129">
        <v>-3.7770156002725464E-3</v>
      </c>
      <c r="S300" s="1202"/>
      <c r="T300" s="129"/>
      <c r="U300" s="1202"/>
      <c r="V300" s="129"/>
      <c r="W300" s="797"/>
      <c r="X300" s="79"/>
      <c r="Y300" s="1578"/>
      <c r="Z300" s="1502"/>
      <c r="AA300" s="1502"/>
      <c r="AB300" s="1502"/>
      <c r="AC300" s="1502"/>
      <c r="AD300" s="1502"/>
      <c r="AE300" s="1502"/>
      <c r="AF300" s="1507"/>
      <c r="AG300" s="1564"/>
    </row>
    <row r="301" spans="1:33" s="5" customFormat="1" ht="11" thickBot="1" x14ac:dyDescent="0.3">
      <c r="A301" s="1031">
        <v>2025</v>
      </c>
      <c r="B301" s="136" t="s">
        <v>520</v>
      </c>
      <c r="C301" s="235">
        <v>0.33792630597637707</v>
      </c>
      <c r="D301" s="235">
        <v>0.31629585214024436</v>
      </c>
      <c r="E301" s="235">
        <v>0.34653351886048095</v>
      </c>
      <c r="F301" s="235">
        <v>0.36541256520733412</v>
      </c>
      <c r="G301" s="235">
        <v>0.35426641681628257</v>
      </c>
      <c r="H301" s="235">
        <v>0.35977544395455241</v>
      </c>
      <c r="I301" s="235">
        <v>0.41445244988271046</v>
      </c>
      <c r="J301" s="235">
        <v>0.40682508941429746</v>
      </c>
      <c r="K301" s="235">
        <v>0.34709784456422516</v>
      </c>
      <c r="L301" s="235">
        <v>0.37628680232142997</v>
      </c>
      <c r="M301" s="235">
        <v>0.31493782080031069</v>
      </c>
      <c r="N301" s="235">
        <v>0.36125596554715494</v>
      </c>
      <c r="O301" s="238"/>
      <c r="P301" s="65">
        <v>1.0007556769771024</v>
      </c>
      <c r="Q301" s="66">
        <v>1.0794544259781691</v>
      </c>
      <c r="R301" s="64">
        <v>2.0802101029552715</v>
      </c>
      <c r="S301" s="66">
        <v>1.1683753838612332</v>
      </c>
      <c r="T301" s="64">
        <v>3.2485854868165047</v>
      </c>
      <c r="U301" s="65">
        <v>1.0524805886688957</v>
      </c>
      <c r="V301" s="67">
        <v>4.3010660754854007</v>
      </c>
      <c r="W301" s="63"/>
      <c r="X301" s="68"/>
      <c r="Y301" s="1577" t="s">
        <v>520</v>
      </c>
      <c r="Z301" s="1502">
        <v>4.9717417934021082</v>
      </c>
      <c r="AA301" s="1502">
        <v>3.0529243810403734</v>
      </c>
      <c r="AB301" s="1502">
        <v>3.7695619241169154</v>
      </c>
      <c r="AC301" s="1502">
        <v>4.5805484674582022</v>
      </c>
      <c r="AD301" s="1502">
        <v>4.3651750320141778</v>
      </c>
      <c r="AE301" s="1502">
        <v>4.2026138376554476</v>
      </c>
      <c r="AF301" s="1507">
        <v>4.3010660754854007</v>
      </c>
      <c r="AG301" s="1564">
        <v>2.3426429748986299E-2</v>
      </c>
    </row>
    <row r="302" spans="1:33" s="5" customFormat="1" ht="15" customHeight="1" thickBot="1" x14ac:dyDescent="0.3">
      <c r="A302" s="1032">
        <v>2026</v>
      </c>
      <c r="B302" s="138"/>
      <c r="C302" s="277">
        <v>0.3365857652055016</v>
      </c>
      <c r="D302" s="277">
        <v>0.3171529347795905</v>
      </c>
      <c r="E302" s="277">
        <v>0.35738688945446673</v>
      </c>
      <c r="F302" s="277">
        <v>0.36815867353102205</v>
      </c>
      <c r="G302" s="277">
        <v>0.34629031048253123</v>
      </c>
      <c r="H302" s="277">
        <v>0.35828681986184796</v>
      </c>
      <c r="I302" s="277"/>
      <c r="J302" s="277"/>
      <c r="K302" s="277"/>
      <c r="L302" s="277"/>
      <c r="M302" s="277"/>
      <c r="N302" s="277"/>
      <c r="O302" s="238"/>
      <c r="P302" s="74">
        <v>1.0111255894395588</v>
      </c>
      <c r="Q302" s="74">
        <v>1.0727358038754011</v>
      </c>
      <c r="R302" s="73">
        <v>2.0838613933149599</v>
      </c>
      <c r="S302" s="74"/>
      <c r="T302" s="73"/>
      <c r="U302" s="74"/>
      <c r="V302" s="73"/>
      <c r="W302" s="63"/>
      <c r="X302" s="68"/>
      <c r="Y302" s="1578"/>
      <c r="Z302" s="1502"/>
      <c r="AA302" s="1502"/>
      <c r="AB302" s="1502"/>
      <c r="AC302" s="1502"/>
      <c r="AD302" s="1502"/>
      <c r="AE302" s="1502"/>
      <c r="AF302" s="1507"/>
      <c r="AG302" s="1564"/>
    </row>
    <row r="303" spans="1:33" s="5" customFormat="1" ht="15" customHeight="1" thickBot="1" x14ac:dyDescent="0.3">
      <c r="A303" s="1033" t="s">
        <v>220</v>
      </c>
      <c r="B303" s="139"/>
      <c r="C303" s="1104">
        <v>-3.9669618705836622E-3</v>
      </c>
      <c r="D303" s="1104">
        <v>2.7097498545953537E-3</v>
      </c>
      <c r="E303" s="1105">
        <v>3.1319829116892704E-2</v>
      </c>
      <c r="F303" s="1105">
        <v>7.5150900246952375E-3</v>
      </c>
      <c r="G303" s="1105">
        <v>-2.2514429692294644E-2</v>
      </c>
      <c r="H303" s="1105">
        <v>-4.1376478515095525E-3</v>
      </c>
      <c r="I303" s="1105"/>
      <c r="J303" s="1105"/>
      <c r="K303" s="1105"/>
      <c r="L303" s="1105"/>
      <c r="M303" s="1105"/>
      <c r="N303" s="1106"/>
      <c r="O303" s="79"/>
      <c r="P303" s="1202">
        <v>1.0362082075596957E-2</v>
      </c>
      <c r="Q303" s="1202">
        <v>-6.2240905600806215E-3</v>
      </c>
      <c r="R303" s="129">
        <v>1.7552507578446625E-3</v>
      </c>
      <c r="S303" s="1202"/>
      <c r="T303" s="129"/>
      <c r="U303" s="1202"/>
      <c r="V303" s="129"/>
      <c r="W303" s="797"/>
      <c r="X303" s="79"/>
      <c r="Y303" s="1578"/>
      <c r="Z303" s="1502"/>
      <c r="AA303" s="1502"/>
      <c r="AB303" s="1502"/>
      <c r="AC303" s="1502"/>
      <c r="AD303" s="1502"/>
      <c r="AE303" s="1502"/>
      <c r="AF303" s="1507"/>
      <c r="AG303" s="1564"/>
    </row>
    <row r="304" spans="1:33" s="5" customFormat="1" ht="11" thickBot="1" x14ac:dyDescent="0.3">
      <c r="A304" s="1235">
        <v>2025</v>
      </c>
      <c r="B304" s="1178" t="s">
        <v>262</v>
      </c>
      <c r="C304" s="60">
        <v>0.5936976766353077</v>
      </c>
      <c r="D304" s="60">
        <v>0.55993751169215544</v>
      </c>
      <c r="E304" s="61">
        <v>0.61057923741715969</v>
      </c>
      <c r="F304" s="61">
        <v>0.64650837650175208</v>
      </c>
      <c r="G304" s="61">
        <v>0.62775102510039815</v>
      </c>
      <c r="H304" s="61">
        <v>0.64244463371476979</v>
      </c>
      <c r="I304" s="61">
        <v>0.70331441951758045</v>
      </c>
      <c r="J304" s="61">
        <v>0.65827135226364852</v>
      </c>
      <c r="K304" s="61">
        <v>0.60836948226218879</v>
      </c>
      <c r="L304" s="61">
        <v>0.65923469144221492</v>
      </c>
      <c r="M304" s="61">
        <v>0.54752953741819499</v>
      </c>
      <c r="N304" s="62">
        <v>0.62570521104277543</v>
      </c>
      <c r="O304" s="63"/>
      <c r="P304" s="1203">
        <v>1.7642144257446231</v>
      </c>
      <c r="Q304" s="1200">
        <v>1.9167040353169202</v>
      </c>
      <c r="R304" s="64">
        <v>3.6809184610615429</v>
      </c>
      <c r="S304" s="1200">
        <v>1.969955254043418</v>
      </c>
      <c r="T304" s="64">
        <v>5.6508737151049608</v>
      </c>
      <c r="U304" s="1203">
        <v>1.8324694399031853</v>
      </c>
      <c r="V304" s="73">
        <v>7.4833431550081464</v>
      </c>
      <c r="W304" s="63"/>
      <c r="X304" s="63"/>
      <c r="Y304" s="1579" t="s">
        <v>262</v>
      </c>
      <c r="Z304" s="1476">
        <v>8.1874523296596404</v>
      </c>
      <c r="AA304" s="1476">
        <v>6.1787553007296596</v>
      </c>
      <c r="AB304" s="1476">
        <v>7.113766285725859</v>
      </c>
      <c r="AC304" s="1476">
        <v>8.0897946629713253</v>
      </c>
      <c r="AD304" s="1476">
        <v>7.5192479270908477</v>
      </c>
      <c r="AE304" s="1476">
        <v>7.486033274586763</v>
      </c>
      <c r="AF304" s="1476">
        <v>7.4833431550081464</v>
      </c>
      <c r="AG304" s="1563">
        <v>-3.593518062161089E-4</v>
      </c>
    </row>
    <row r="305" spans="1:33" s="5" customFormat="1" ht="15" customHeight="1" thickBot="1" x14ac:dyDescent="0.3">
      <c r="A305" s="1236">
        <v>2026</v>
      </c>
      <c r="B305" s="1179"/>
      <c r="C305" s="70">
        <v>0.57473739597518925</v>
      </c>
      <c r="D305" s="70">
        <v>0.55059650471157462</v>
      </c>
      <c r="E305" s="71">
        <v>0.63810590801473177</v>
      </c>
      <c r="F305" s="71">
        <v>0.64666936124150376</v>
      </c>
      <c r="G305" s="71">
        <v>0.60030192517186065</v>
      </c>
      <c r="H305" s="71">
        <v>0.64920705965175984</v>
      </c>
      <c r="I305" s="71"/>
      <c r="J305" s="71"/>
      <c r="K305" s="71"/>
      <c r="L305" s="71"/>
      <c r="M305" s="71"/>
      <c r="N305" s="72"/>
      <c r="O305" s="63"/>
      <c r="P305" s="1201">
        <v>1.7634398087014955</v>
      </c>
      <c r="Q305" s="1201">
        <v>1.896178346065124</v>
      </c>
      <c r="R305" s="73">
        <v>3.6596181547666196</v>
      </c>
      <c r="S305" s="1201"/>
      <c r="T305" s="73"/>
      <c r="U305" s="1201"/>
      <c r="V305" s="73"/>
      <c r="W305" s="63"/>
      <c r="X305" s="63"/>
      <c r="Y305" s="1580"/>
      <c r="Z305" s="1476"/>
      <c r="AA305" s="1476"/>
      <c r="AB305" s="1476"/>
      <c r="AC305" s="1476"/>
      <c r="AD305" s="1476"/>
      <c r="AE305" s="1476"/>
      <c r="AF305" s="1476"/>
      <c r="AG305" s="1563"/>
    </row>
    <row r="306" spans="1:33" s="5" customFormat="1" ht="15" customHeight="1" thickBot="1" x14ac:dyDescent="0.3">
      <c r="A306" s="1237" t="s">
        <v>220</v>
      </c>
      <c r="B306" s="1180"/>
      <c r="C306" s="1118">
        <v>-3.193591857656071E-2</v>
      </c>
      <c r="D306" s="1118">
        <v>-1.6682231116025601E-2</v>
      </c>
      <c r="E306" s="1119">
        <v>4.5082880174592832E-2</v>
      </c>
      <c r="F306" s="1119">
        <v>2.4900642528835544E-4</v>
      </c>
      <c r="G306" s="1119">
        <v>-4.3726093357071748E-2</v>
      </c>
      <c r="H306" s="1119">
        <v>1.0526083622005028E-2</v>
      </c>
      <c r="I306" s="1119"/>
      <c r="J306" s="1119"/>
      <c r="K306" s="1119"/>
      <c r="L306" s="1119"/>
      <c r="M306" s="1119"/>
      <c r="N306" s="1120"/>
      <c r="O306" s="76"/>
      <c r="P306" s="1199">
        <v>-4.3907193582809045E-4</v>
      </c>
      <c r="Q306" s="1199">
        <v>-1.0708846474777916E-2</v>
      </c>
      <c r="R306" s="129">
        <v>-5.7866824598935794E-3</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38">
        <v>9.6375751372136893</v>
      </c>
      <c r="D307" s="1038">
        <v>9.1464994466737082</v>
      </c>
      <c r="E307" s="1039">
        <v>9.6811618130675559</v>
      </c>
      <c r="F307" s="1039">
        <v>10.426598060274332</v>
      </c>
      <c r="G307" s="1039">
        <v>9.8359999866074563</v>
      </c>
      <c r="H307" s="1039">
        <v>10.411454567871196</v>
      </c>
      <c r="I307" s="1039">
        <v>11.078999188536546</v>
      </c>
      <c r="J307" s="1039">
        <v>9.656218029914637</v>
      </c>
      <c r="K307" s="1039">
        <v>10.069072522253199</v>
      </c>
      <c r="L307" s="1039">
        <v>10.615551295231029</v>
      </c>
      <c r="M307" s="1039">
        <v>8.9837336773101235</v>
      </c>
      <c r="N307" s="1040">
        <v>10.519743551096301</v>
      </c>
      <c r="O307" s="63"/>
      <c r="P307" s="1064">
        <v>28.465236396954953</v>
      </c>
      <c r="Q307" s="1065">
        <v>30.674052614752981</v>
      </c>
      <c r="R307" s="1065">
        <v>59.139289011707938</v>
      </c>
      <c r="S307" s="1065">
        <v>30.804289740704384</v>
      </c>
      <c r="T307" s="1065">
        <v>89.943578752412293</v>
      </c>
      <c r="U307" s="1064">
        <v>30.119028523637454</v>
      </c>
      <c r="V307" s="1064">
        <v>120.06260727604975</v>
      </c>
      <c r="W307" s="90"/>
      <c r="X307" s="63"/>
      <c r="Y307" s="1522" t="s">
        <v>263</v>
      </c>
      <c r="Z307" s="1478">
        <v>130.75003107769453</v>
      </c>
      <c r="AA307" s="1478">
        <v>110.28571890972668</v>
      </c>
      <c r="AB307" s="1478">
        <v>124.47696278807898</v>
      </c>
      <c r="AC307" s="1478">
        <v>128.84179925705024</v>
      </c>
      <c r="AD307" s="1478">
        <v>123.52795935247502</v>
      </c>
      <c r="AE307" s="1478">
        <v>122.28351066611992</v>
      </c>
      <c r="AF307" s="1478">
        <v>120.06260727604973</v>
      </c>
      <c r="AG307" s="1570">
        <v>-1.8161920425510961E-2</v>
      </c>
    </row>
    <row r="308" spans="1:33" s="5" customFormat="1" ht="15" customHeight="1" thickBot="1" x14ac:dyDescent="0.3">
      <c r="A308" s="1245">
        <v>2026</v>
      </c>
      <c r="B308" s="1041"/>
      <c r="C308" s="1042">
        <v>8.8806910702287567</v>
      </c>
      <c r="D308" s="1042">
        <v>8.9203368273222434</v>
      </c>
      <c r="E308" s="1043">
        <v>9.7723638778973232</v>
      </c>
      <c r="F308" s="1043">
        <v>9.8829166543578637</v>
      </c>
      <c r="G308" s="1043">
        <v>8.8158052075904756</v>
      </c>
      <c r="H308" s="1043">
        <v>10.224585423259876</v>
      </c>
      <c r="I308" s="1043"/>
      <c r="J308" s="1043"/>
      <c r="K308" s="1043"/>
      <c r="L308" s="1043"/>
      <c r="M308" s="1043"/>
      <c r="N308" s="1044"/>
      <c r="O308" s="63"/>
      <c r="P308" s="1067">
        <v>27.573391775448322</v>
      </c>
      <c r="Q308" s="1067">
        <v>28.923307285208207</v>
      </c>
      <c r="R308" s="1067">
        <v>56.496699060656532</v>
      </c>
      <c r="S308" s="1067"/>
      <c r="T308" s="1067"/>
      <c r="U308" s="1067"/>
      <c r="V308" s="1067"/>
      <c r="W308" s="90"/>
      <c r="X308" s="63"/>
      <c r="Y308" s="1523"/>
      <c r="Z308" s="1478"/>
      <c r="AA308" s="1478"/>
      <c r="AB308" s="1478"/>
      <c r="AC308" s="1478"/>
      <c r="AD308" s="1478"/>
      <c r="AE308" s="1478"/>
      <c r="AF308" s="1478"/>
      <c r="AG308" s="1570"/>
    </row>
    <row r="309" spans="1:33" s="5" customFormat="1" ht="15" customHeight="1" thickBot="1" x14ac:dyDescent="0.3">
      <c r="A309" s="1246" t="s">
        <v>220</v>
      </c>
      <c r="B309" s="1045"/>
      <c r="C309" s="1046">
        <v>-7.8534699466296945E-2</v>
      </c>
      <c r="D309" s="1046">
        <v>-2.4726685949094211E-2</v>
      </c>
      <c r="E309" s="1047">
        <v>9.4205702363804635E-3</v>
      </c>
      <c r="F309" s="1047">
        <v>-5.2143700445105981E-2</v>
      </c>
      <c r="G309" s="1047">
        <v>-0.10372049414457726</v>
      </c>
      <c r="H309" s="1047">
        <v>-1.794841858004944E-2</v>
      </c>
      <c r="I309" s="1047"/>
      <c r="J309" s="1047"/>
      <c r="K309" s="1047"/>
      <c r="L309" s="1047"/>
      <c r="M309" s="1047"/>
      <c r="N309" s="1048"/>
      <c r="O309" s="76"/>
      <c r="P309" s="1069">
        <v>-3.1331010537542427E-2</v>
      </c>
      <c r="Q309" s="1069">
        <v>-5.7075775135846774E-2</v>
      </c>
      <c r="R309" s="1069">
        <v>-4.4684168430368619E-2</v>
      </c>
      <c r="S309" s="1069"/>
      <c r="T309" s="1069"/>
      <c r="U309" s="1069"/>
      <c r="V309" s="1069"/>
      <c r="W309" s="797"/>
      <c r="X309" s="76"/>
      <c r="Y309" s="1523"/>
      <c r="Z309" s="1478"/>
      <c r="AA309" s="1478"/>
      <c r="AB309" s="1478"/>
      <c r="AC309" s="1478"/>
      <c r="AD309" s="1478"/>
      <c r="AE309" s="1478"/>
      <c r="AF309" s="1478"/>
      <c r="AG309" s="1570"/>
    </row>
    <row r="310" spans="1:33" s="5" customFormat="1" ht="8.25" customHeight="1" thickBot="1" x14ac:dyDescent="0.3">
      <c r="R310" s="23"/>
      <c r="T310" s="23"/>
      <c r="V310" s="23"/>
      <c r="W310" s="23"/>
    </row>
    <row r="311" spans="1:33" s="103" customFormat="1" ht="11" thickBot="1" x14ac:dyDescent="0.3">
      <c r="A311" s="1267">
        <v>2025</v>
      </c>
      <c r="B311" s="156" t="s">
        <v>516</v>
      </c>
      <c r="C311" s="391">
        <v>3.176528157275088E-3</v>
      </c>
      <c r="D311" s="391">
        <v>3.3317474219879211E-3</v>
      </c>
      <c r="E311" s="391">
        <v>4.518440886146881E-3</v>
      </c>
      <c r="F311" s="391">
        <v>5.3443853622580631E-3</v>
      </c>
      <c r="G311" s="391">
        <v>4.7053396746555357E-3</v>
      </c>
      <c r="H311" s="391">
        <v>5.5687078275455833E-3</v>
      </c>
      <c r="I311" s="391">
        <v>5.3318453099711373E-3</v>
      </c>
      <c r="J311" s="391">
        <v>4.2398321299914419E-3</v>
      </c>
      <c r="K311" s="391">
        <v>5.1729275966575514E-3</v>
      </c>
      <c r="L311" s="391">
        <v>5.6799617845169703E-3</v>
      </c>
      <c r="M311" s="391">
        <v>3.7069550325342661E-3</v>
      </c>
      <c r="N311" s="391">
        <v>3.5908468617743914E-3</v>
      </c>
      <c r="O311" s="284"/>
      <c r="P311" s="292">
        <v>1.102671646540989E-2</v>
      </c>
      <c r="Q311" s="291">
        <v>1.5618432864459183E-2</v>
      </c>
      <c r="R311" s="1274">
        <v>2.6645149329869073E-2</v>
      </c>
      <c r="S311" s="291">
        <v>1.4744605036620131E-2</v>
      </c>
      <c r="T311" s="1274">
        <v>4.1389754366489201E-2</v>
      </c>
      <c r="U311" s="291">
        <v>1.2977763678825627E-2</v>
      </c>
      <c r="V311" s="1274">
        <v>5.4367518045314825E-2</v>
      </c>
      <c r="W311" s="799"/>
      <c r="X311" s="102"/>
      <c r="Y311" s="1591" t="s">
        <v>516</v>
      </c>
      <c r="Z311" s="1543">
        <v>7.0079430384323751E-2</v>
      </c>
      <c r="AA311" s="1543">
        <v>5.7850754460062867E-2</v>
      </c>
      <c r="AB311" s="1543">
        <v>5.8438816587147085E-2</v>
      </c>
      <c r="AC311" s="1543">
        <v>5.7515591852827196E-2</v>
      </c>
      <c r="AD311" s="1543">
        <v>4.9829891109674229E-2</v>
      </c>
      <c r="AE311" s="1543">
        <v>5.4621185388718942E-2</v>
      </c>
      <c r="AF311" s="1543">
        <v>5.4367518045314825E-2</v>
      </c>
      <c r="AG311" s="1547">
        <v>-4.6441200717058642E-3</v>
      </c>
    </row>
    <row r="312" spans="1:33" s="103" customFormat="1" ht="15" customHeight="1" thickBot="1" x14ac:dyDescent="0.3">
      <c r="A312" s="1267">
        <v>2026</v>
      </c>
      <c r="B312" s="156"/>
      <c r="C312" s="391">
        <v>2.9401510610794915E-3</v>
      </c>
      <c r="D312" s="391">
        <v>2.8383974939512882E-3</v>
      </c>
      <c r="E312" s="391">
        <v>4.8394315517365696E-3</v>
      </c>
      <c r="F312" s="391">
        <v>4.7257736031746933E-3</v>
      </c>
      <c r="G312" s="391">
        <v>4.3344892988669524E-3</v>
      </c>
      <c r="H312" s="391">
        <v>5.348511443978278E-3</v>
      </c>
      <c r="I312" s="391"/>
      <c r="J312" s="391"/>
      <c r="K312" s="391"/>
      <c r="L312" s="391"/>
      <c r="M312" s="391"/>
      <c r="N312" s="391"/>
      <c r="O312" s="284"/>
      <c r="P312" s="292">
        <v>1.0617980106767349E-2</v>
      </c>
      <c r="Q312" s="291">
        <v>1.4408774346019924E-2</v>
      </c>
      <c r="R312" s="1274">
        <v>2.5026754452787271E-2</v>
      </c>
      <c r="S312" s="291"/>
      <c r="T312" s="1274"/>
      <c r="U312" s="291"/>
      <c r="V312" s="1274"/>
      <c r="W312" s="799"/>
      <c r="X312" s="102"/>
      <c r="Y312" s="1592"/>
      <c r="Z312" s="1543"/>
      <c r="AA312" s="1543"/>
      <c r="AB312" s="1543"/>
      <c r="AC312" s="1543"/>
      <c r="AD312" s="1543"/>
      <c r="AE312" s="1543"/>
      <c r="AF312" s="1543"/>
      <c r="AG312" s="1547"/>
    </row>
    <row r="313" spans="1:33" s="103" customFormat="1" ht="15" customHeight="1" thickBot="1" x14ac:dyDescent="0.3">
      <c r="A313" s="1267" t="s">
        <v>220</v>
      </c>
      <c r="B313" s="156"/>
      <c r="C313" s="164">
        <v>-7.4413663122812418E-2</v>
      </c>
      <c r="D313" s="164">
        <v>-0.14807542876172489</v>
      </c>
      <c r="E313" s="164">
        <v>7.1040138330417474E-2</v>
      </c>
      <c r="F313" s="164">
        <v>-0.11574984159113842</v>
      </c>
      <c r="G313" s="164">
        <v>-7.8814793708964728E-2</v>
      </c>
      <c r="H313" s="164">
        <v>-3.9541737578348973E-2</v>
      </c>
      <c r="I313" s="164"/>
      <c r="J313" s="164"/>
      <c r="K313" s="164"/>
      <c r="L313" s="164"/>
      <c r="M313" s="164"/>
      <c r="N313" s="164"/>
      <c r="O313" s="284"/>
      <c r="P313" s="163">
        <v>-3.7067821588114724E-2</v>
      </c>
      <c r="Q313" s="163">
        <v>-7.745069745069752E-2</v>
      </c>
      <c r="R313" s="1275">
        <v>-6.0738818050743278E-2</v>
      </c>
      <c r="S313" s="163"/>
      <c r="T313" s="1275"/>
      <c r="U313" s="164"/>
      <c r="V313" s="268"/>
      <c r="W313" s="798"/>
      <c r="X313" s="116"/>
      <c r="Y313" s="1592"/>
      <c r="Z313" s="1543"/>
      <c r="AA313" s="1543"/>
      <c r="AB313" s="1543"/>
      <c r="AC313" s="1543"/>
      <c r="AD313" s="1543"/>
      <c r="AE313" s="1543"/>
      <c r="AF313" s="1543"/>
      <c r="AG313" s="1547"/>
    </row>
    <row r="314" spans="1:33" s="103" customFormat="1" ht="11" thickBot="1" x14ac:dyDescent="0.3">
      <c r="A314" s="1267">
        <v>2025</v>
      </c>
      <c r="B314" s="156" t="s">
        <v>517</v>
      </c>
      <c r="C314" s="283">
        <v>0.32421388902201309</v>
      </c>
      <c r="D314" s="283">
        <v>0.29803592972913501</v>
      </c>
      <c r="E314" s="283">
        <v>0.28288923293264789</v>
      </c>
      <c r="F314" s="283">
        <v>0.24721841297469041</v>
      </c>
      <c r="G314" s="283">
        <v>0.29309685016545106</v>
      </c>
      <c r="H314" s="283">
        <v>0.23742122236475988</v>
      </c>
      <c r="I314" s="283">
        <v>0.22504979130388714</v>
      </c>
      <c r="J314" s="283">
        <v>0.21525818472964192</v>
      </c>
      <c r="K314" s="283">
        <v>0.18621282311234136</v>
      </c>
      <c r="L314" s="283">
        <v>0.22318472338498324</v>
      </c>
      <c r="M314" s="283">
        <v>0.225686371372016</v>
      </c>
      <c r="N314" s="283">
        <v>0.25558888246701639</v>
      </c>
      <c r="O314" s="284"/>
      <c r="P314" s="158">
        <v>0.90513905168379594</v>
      </c>
      <c r="Q314" s="159">
        <v>0.77773648550490138</v>
      </c>
      <c r="R314" s="186">
        <v>1.6828755371886972</v>
      </c>
      <c r="S314" s="159">
        <v>0.62652079914587044</v>
      </c>
      <c r="T314" s="186">
        <v>2.3093963363345678</v>
      </c>
      <c r="U314" s="159">
        <v>0.70445997722401565</v>
      </c>
      <c r="V314" s="186">
        <v>3.0138563135585832</v>
      </c>
      <c r="W314" s="153"/>
      <c r="X314" s="102"/>
      <c r="Y314" s="1591" t="s">
        <v>517</v>
      </c>
      <c r="Z314" s="1543">
        <v>4.7994032533812945</v>
      </c>
      <c r="AA314" s="1543">
        <v>2.5615093827192119</v>
      </c>
      <c r="AB314" s="1543">
        <v>2.9225810872553608</v>
      </c>
      <c r="AC314" s="1543">
        <v>3.7074892049249466</v>
      </c>
      <c r="AD314" s="1543">
        <v>3.5903492194224733</v>
      </c>
      <c r="AE314" s="1543">
        <v>3.9327077101747929</v>
      </c>
      <c r="AF314" s="1543">
        <v>3.0138563135585832</v>
      </c>
      <c r="AG314" s="1547">
        <v>-0.23364344983964508</v>
      </c>
    </row>
    <row r="315" spans="1:33" s="103" customFormat="1" ht="15" customHeight="1" thickBot="1" x14ac:dyDescent="0.3">
      <c r="A315" s="1267">
        <v>2026</v>
      </c>
      <c r="B315" s="156"/>
      <c r="C315" s="283">
        <v>0.30208980384997242</v>
      </c>
      <c r="D315" s="283">
        <v>0.28525747898255177</v>
      </c>
      <c r="E315" s="283">
        <v>0.34173022762228117</v>
      </c>
      <c r="F315" s="283">
        <v>0.32442054640773377</v>
      </c>
      <c r="G315" s="283">
        <v>0.3023324412217403</v>
      </c>
      <c r="H315" s="283">
        <v>0.31289486970647801</v>
      </c>
      <c r="I315" s="283"/>
      <c r="J315" s="283"/>
      <c r="K315" s="283"/>
      <c r="L315" s="283"/>
      <c r="M315" s="283"/>
      <c r="N315" s="283"/>
      <c r="O315" s="284"/>
      <c r="P315" s="158">
        <v>0.92907751045480524</v>
      </c>
      <c r="Q315" s="159">
        <v>0.93964785733595213</v>
      </c>
      <c r="R315" s="186">
        <v>1.8687253677907574</v>
      </c>
      <c r="S315" s="159"/>
      <c r="T315" s="186"/>
      <c r="U315" s="159"/>
      <c r="V315" s="186"/>
      <c r="W315" s="153"/>
      <c r="X315" s="102"/>
      <c r="Y315" s="1592"/>
      <c r="Z315" s="1543"/>
      <c r="AA315" s="1543"/>
      <c r="AB315" s="1543"/>
      <c r="AC315" s="1543"/>
      <c r="AD315" s="1543"/>
      <c r="AE315" s="1543"/>
      <c r="AF315" s="1543"/>
      <c r="AG315" s="1547"/>
    </row>
    <row r="316" spans="1:33" s="103" customFormat="1" ht="15" customHeight="1" thickBot="1" x14ac:dyDescent="0.3">
      <c r="A316" s="1267" t="s">
        <v>220</v>
      </c>
      <c r="B316" s="156"/>
      <c r="C316" s="164">
        <v>-6.8239165320084477E-2</v>
      </c>
      <c r="D316" s="164">
        <v>-4.287553771854527E-2</v>
      </c>
      <c r="E316" s="164">
        <v>0.20800012103550974</v>
      </c>
      <c r="F316" s="164">
        <v>0.31228310425626393</v>
      </c>
      <c r="G316" s="164">
        <v>3.1510372940124785E-2</v>
      </c>
      <c r="H316" s="164">
        <v>0.31788922064332098</v>
      </c>
      <c r="I316" s="164"/>
      <c r="J316" s="164"/>
      <c r="K316" s="164"/>
      <c r="L316" s="164"/>
      <c r="M316" s="164"/>
      <c r="N316" s="164"/>
      <c r="O316" s="116"/>
      <c r="P316" s="163">
        <v>2.644727208098855E-2</v>
      </c>
      <c r="Q316" s="163">
        <v>0.20818281622205106</v>
      </c>
      <c r="R316" s="1275">
        <v>0.11043587389268779</v>
      </c>
      <c r="S316" s="163"/>
      <c r="T316" s="1275"/>
      <c r="U316" s="164"/>
      <c r="V316" s="268"/>
      <c r="W316" s="798"/>
      <c r="X316" s="116"/>
      <c r="Y316" s="1592"/>
      <c r="Z316" s="1543"/>
      <c r="AA316" s="1543"/>
      <c r="AB316" s="1543"/>
      <c r="AC316" s="1543"/>
      <c r="AD316" s="1543"/>
      <c r="AE316" s="1543"/>
      <c r="AF316" s="1543"/>
      <c r="AG316" s="1547"/>
    </row>
    <row r="317" spans="1:33" s="103" customFormat="1" ht="11" thickBot="1" x14ac:dyDescent="0.3">
      <c r="A317" s="1267">
        <v>2025</v>
      </c>
      <c r="B317" s="156" t="s">
        <v>518</v>
      </c>
      <c r="C317" s="283">
        <v>1.3402957273891942</v>
      </c>
      <c r="D317" s="283">
        <v>1.2676361709268393</v>
      </c>
      <c r="E317" s="283">
        <v>1.4446232439761744</v>
      </c>
      <c r="F317" s="283">
        <v>1.601385874649323</v>
      </c>
      <c r="G317" s="283">
        <v>1.6804502309669112</v>
      </c>
      <c r="H317" s="283">
        <v>1.7340989076993916</v>
      </c>
      <c r="I317" s="283">
        <v>1.9090281733796732</v>
      </c>
      <c r="J317" s="283">
        <v>1.8759324365321324</v>
      </c>
      <c r="K317" s="283">
        <v>1.7268683944718846</v>
      </c>
      <c r="L317" s="283">
        <v>1.7144065986237458</v>
      </c>
      <c r="M317" s="283">
        <v>1.4392864955816003</v>
      </c>
      <c r="N317" s="283">
        <v>1.5636985701019694</v>
      </c>
      <c r="O317" s="284"/>
      <c r="P317" s="158">
        <v>4.0525551422922081</v>
      </c>
      <c r="Q317" s="159">
        <v>5.0159350133156257</v>
      </c>
      <c r="R317" s="186">
        <v>9.068490155607833</v>
      </c>
      <c r="S317" s="159">
        <v>5.5118290043836904</v>
      </c>
      <c r="T317" s="186">
        <v>14.580319159991523</v>
      </c>
      <c r="U317" s="159">
        <v>4.7173916643073159</v>
      </c>
      <c r="V317" s="186">
        <v>19.297710824298839</v>
      </c>
      <c r="W317" s="153"/>
      <c r="X317" s="102"/>
      <c r="Y317" s="1591" t="s">
        <v>518</v>
      </c>
      <c r="Z317" s="1543">
        <v>19.075586120854279</v>
      </c>
      <c r="AA317" s="1543">
        <v>8.1869912931633149</v>
      </c>
      <c r="AB317" s="1543">
        <v>8.9706158872855255</v>
      </c>
      <c r="AC317" s="1543">
        <v>14.276821098727865</v>
      </c>
      <c r="AD317" s="1543">
        <v>16.574990233934226</v>
      </c>
      <c r="AE317" s="1543">
        <v>17.97567822958186</v>
      </c>
      <c r="AF317" s="1543">
        <v>19.297710824298839</v>
      </c>
      <c r="AG317" s="1547">
        <v>7.3545630814717364E-2</v>
      </c>
    </row>
    <row r="318" spans="1:33" s="103" customFormat="1" ht="15" customHeight="1" thickBot="1" x14ac:dyDescent="0.3">
      <c r="A318" s="1267">
        <v>2026</v>
      </c>
      <c r="B318" s="156"/>
      <c r="C318" s="283">
        <v>1.4407563540531383</v>
      </c>
      <c r="D318" s="283">
        <v>1.3475570755139654</v>
      </c>
      <c r="E318" s="283">
        <v>1.5194294926918204</v>
      </c>
      <c r="F318" s="283">
        <v>1.61742386595388</v>
      </c>
      <c r="G318" s="283">
        <v>1.6378099003696631</v>
      </c>
      <c r="H318" s="283">
        <v>1.7303094170136195</v>
      </c>
      <c r="I318" s="283"/>
      <c r="J318" s="283"/>
      <c r="K318" s="283"/>
      <c r="L318" s="283"/>
      <c r="M318" s="283"/>
      <c r="N318" s="283"/>
      <c r="O318" s="284"/>
      <c r="P318" s="158">
        <v>4.3077429222589245</v>
      </c>
      <c r="Q318" s="159">
        <v>4.9855431833371622</v>
      </c>
      <c r="R318" s="186">
        <v>9.2932861055960867</v>
      </c>
      <c r="S318" s="159"/>
      <c r="T318" s="186"/>
      <c r="U318" s="159"/>
      <c r="V318" s="186"/>
      <c r="W318" s="153"/>
      <c r="X318" s="102"/>
      <c r="Y318" s="1592"/>
      <c r="Z318" s="1543"/>
      <c r="AA318" s="1543"/>
      <c r="AB318" s="1543"/>
      <c r="AC318" s="1543"/>
      <c r="AD318" s="1543"/>
      <c r="AE318" s="1543"/>
      <c r="AF318" s="1543"/>
      <c r="AG318" s="1547"/>
    </row>
    <row r="319" spans="1:33" s="103" customFormat="1" ht="15" customHeight="1" thickBot="1" x14ac:dyDescent="0.3">
      <c r="A319" s="1267" t="s">
        <v>220</v>
      </c>
      <c r="B319" s="156"/>
      <c r="C319" s="164">
        <v>7.4954075142531856E-2</v>
      </c>
      <c r="D319" s="164">
        <v>6.3047194786727698E-2</v>
      </c>
      <c r="E319" s="164">
        <v>5.1782531554559259E-2</v>
      </c>
      <c r="F319" s="164">
        <v>1.0015069795759888E-2</v>
      </c>
      <c r="G319" s="164">
        <v>-2.5374348975936819E-2</v>
      </c>
      <c r="H319" s="164">
        <v>-2.1852794376068948E-3</v>
      </c>
      <c r="I319" s="164"/>
      <c r="J319" s="164"/>
      <c r="K319" s="164"/>
      <c r="L319" s="164"/>
      <c r="M319" s="164"/>
      <c r="N319" s="164"/>
      <c r="O319" s="116"/>
      <c r="P319" s="165">
        <v>6.2969600907731738E-2</v>
      </c>
      <c r="Q319" s="165">
        <v>-6.059055768821456E-3</v>
      </c>
      <c r="R319" s="1276">
        <v>2.4788685451595589E-2</v>
      </c>
      <c r="S319" s="165"/>
      <c r="T319" s="1276"/>
      <c r="U319" s="320"/>
      <c r="V319" s="30"/>
      <c r="W319" s="113"/>
      <c r="X319" s="116"/>
      <c r="Y319" s="1592"/>
      <c r="Z319" s="1543"/>
      <c r="AA319" s="1543"/>
      <c r="AB319" s="1543"/>
      <c r="AC319" s="1543"/>
      <c r="AD319" s="1543"/>
      <c r="AE319" s="1543"/>
      <c r="AF319" s="1543"/>
      <c r="AG319" s="1547"/>
    </row>
    <row r="320" spans="1:33" s="103" customFormat="1" ht="11" thickBot="1" x14ac:dyDescent="0.3">
      <c r="A320" s="1267">
        <v>2025</v>
      </c>
      <c r="B320" s="156" t="s">
        <v>264</v>
      </c>
      <c r="C320" s="392">
        <v>0</v>
      </c>
      <c r="D320" s="392">
        <v>0</v>
      </c>
      <c r="E320" s="392">
        <v>1.5207749999999998E-4</v>
      </c>
      <c r="F320" s="392">
        <v>1.5207749999999998E-4</v>
      </c>
      <c r="G320" s="392">
        <v>0</v>
      </c>
      <c r="H320" s="392">
        <v>0</v>
      </c>
      <c r="I320" s="392">
        <v>0</v>
      </c>
      <c r="J320" s="392">
        <v>0</v>
      </c>
      <c r="K320" s="392">
        <v>0</v>
      </c>
      <c r="L320" s="392">
        <v>0</v>
      </c>
      <c r="M320" s="392">
        <v>0</v>
      </c>
      <c r="N320" s="392">
        <v>0</v>
      </c>
      <c r="O320" s="416"/>
      <c r="P320" s="417">
        <v>1.5207749999999998E-4</v>
      </c>
      <c r="Q320" s="418">
        <v>1.5207749999999998E-4</v>
      </c>
      <c r="R320" s="1277">
        <v>3.0415499999999996E-4</v>
      </c>
      <c r="S320" s="418">
        <v>0</v>
      </c>
      <c r="T320" s="1277">
        <v>3.0415499999999996E-4</v>
      </c>
      <c r="U320" s="418">
        <v>0</v>
      </c>
      <c r="V320" s="1277">
        <v>3.0415499999999996E-4</v>
      </c>
      <c r="W320" s="806"/>
      <c r="X320" s="102"/>
      <c r="Y320" s="1591" t="s">
        <v>264</v>
      </c>
      <c r="Z320" s="1543">
        <v>1.1310525E-3</v>
      </c>
      <c r="AA320" s="1543">
        <v>8.4372749999999991E-4</v>
      </c>
      <c r="AB320" s="1543">
        <v>8.806275000000001E-4</v>
      </c>
      <c r="AC320" s="1543">
        <v>7.7033249999999994E-4</v>
      </c>
      <c r="AD320" s="1543">
        <v>4.8300749999999999E-4</v>
      </c>
      <c r="AE320" s="1543">
        <v>3.0415499999999996E-4</v>
      </c>
      <c r="AF320" s="1598">
        <v>3.0415499999999996E-4</v>
      </c>
      <c r="AG320" s="1547">
        <v>0</v>
      </c>
    </row>
    <row r="321" spans="1:33" s="103" customFormat="1" ht="15" customHeight="1" thickBot="1" x14ac:dyDescent="0.3">
      <c r="A321" s="1267">
        <v>2026</v>
      </c>
      <c r="B321" s="156"/>
      <c r="C321" s="392">
        <v>0</v>
      </c>
      <c r="D321" s="392">
        <v>0</v>
      </c>
      <c r="E321" s="392">
        <v>1.5207749999999998E-4</v>
      </c>
      <c r="F321" s="392">
        <v>1.5207749999999998E-4</v>
      </c>
      <c r="G321" s="392">
        <v>0</v>
      </c>
      <c r="H321" s="392">
        <v>0</v>
      </c>
      <c r="I321" s="392"/>
      <c r="J321" s="392"/>
      <c r="K321" s="392"/>
      <c r="L321" s="392"/>
      <c r="M321" s="392"/>
      <c r="N321" s="392"/>
      <c r="O321" s="284"/>
      <c r="P321" s="417">
        <v>1.5207749999999998E-4</v>
      </c>
      <c r="Q321" s="418">
        <v>1.5207749999999998E-4</v>
      </c>
      <c r="R321" s="1277">
        <v>3.0415499999999996E-4</v>
      </c>
      <c r="S321" s="418"/>
      <c r="T321" s="1277"/>
      <c r="U321" s="418"/>
      <c r="V321" s="1277"/>
      <c r="W321" s="806"/>
      <c r="X321" s="102"/>
      <c r="Y321" s="1592"/>
      <c r="Z321" s="1543"/>
      <c r="AA321" s="1543"/>
      <c r="AB321" s="1543"/>
      <c r="AC321" s="1543"/>
      <c r="AD321" s="1543"/>
      <c r="AE321" s="1543"/>
      <c r="AF321" s="1598"/>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3">
        <v>0</v>
      </c>
      <c r="R322" s="1275">
        <v>0</v>
      </c>
      <c r="S322" s="163"/>
      <c r="T322" s="1275"/>
      <c r="U322" s="164"/>
      <c r="V322" s="268"/>
      <c r="W322" s="798"/>
      <c r="X322" s="116"/>
      <c r="Y322" s="1592"/>
      <c r="Z322" s="1543"/>
      <c r="AA322" s="1543"/>
      <c r="AB322" s="1543"/>
      <c r="AC322" s="1543"/>
      <c r="AD322" s="1543"/>
      <c r="AE322" s="1543"/>
      <c r="AF322" s="1598"/>
      <c r="AG322" s="1547"/>
    </row>
    <row r="323" spans="1:33" s="103" customFormat="1" ht="11" thickBot="1" x14ac:dyDescent="0.3">
      <c r="A323" s="1269">
        <v>2025</v>
      </c>
      <c r="B323" s="1058" t="s">
        <v>521</v>
      </c>
      <c r="C323" s="1059">
        <v>1.6676861445684823</v>
      </c>
      <c r="D323" s="1059">
        <v>1.5690038480779622</v>
      </c>
      <c r="E323" s="1059">
        <v>1.732182995294969</v>
      </c>
      <c r="F323" s="1059">
        <v>1.8541007504862714</v>
      </c>
      <c r="G323" s="1059">
        <v>1.9782524208070178</v>
      </c>
      <c r="H323" s="1059">
        <v>1.9770888378916971</v>
      </c>
      <c r="I323" s="1059">
        <v>2.1394098099935315</v>
      </c>
      <c r="J323" s="1059">
        <v>2.0954304533917658</v>
      </c>
      <c r="K323" s="1059">
        <v>1.9182541451808834</v>
      </c>
      <c r="L323" s="1059">
        <v>1.943271283793246</v>
      </c>
      <c r="M323" s="1059">
        <v>1.6686798219861505</v>
      </c>
      <c r="N323" s="1059">
        <v>1.8228782994307602</v>
      </c>
      <c r="O323" s="153"/>
      <c r="P323" s="1059">
        <v>4.9688729879414142</v>
      </c>
      <c r="Q323" s="1059">
        <v>5.8094420091849868</v>
      </c>
      <c r="R323" s="1059">
        <v>10.778314997126399</v>
      </c>
      <c r="S323" s="1059">
        <v>6.1530944085661812</v>
      </c>
      <c r="T323" s="1059">
        <v>16.93140940569258</v>
      </c>
      <c r="U323" s="1059">
        <v>5.4348294052101567</v>
      </c>
      <c r="V323" s="1059">
        <v>22.366238810902736</v>
      </c>
      <c r="W323" s="153"/>
      <c r="X323" s="153"/>
      <c r="Y323" s="1593" t="s">
        <v>521</v>
      </c>
      <c r="Z323" s="1474">
        <v>23.946199857119897</v>
      </c>
      <c r="AA323" s="1474">
        <v>10.807195157842589</v>
      </c>
      <c r="AB323" s="1474">
        <v>11.952516418628035</v>
      </c>
      <c r="AC323" s="1474">
        <v>18.042596228005639</v>
      </c>
      <c r="AD323" s="1474">
        <v>20.215652351966376</v>
      </c>
      <c r="AE323" s="1474">
        <v>21.963311280145369</v>
      </c>
      <c r="AF323" s="1474">
        <v>22.366238810902736</v>
      </c>
      <c r="AG323" s="1567">
        <v>1.8345481954791115E-2</v>
      </c>
    </row>
    <row r="324" spans="1:33" s="103" customFormat="1" ht="15" customHeight="1" thickBot="1" x14ac:dyDescent="0.3">
      <c r="A324" s="1269">
        <v>2026</v>
      </c>
      <c r="B324" s="1058"/>
      <c r="C324" s="1059">
        <v>1.7457863089641901</v>
      </c>
      <c r="D324" s="1059">
        <v>1.6356529519904686</v>
      </c>
      <c r="E324" s="1059">
        <v>1.866151229365838</v>
      </c>
      <c r="F324" s="1059">
        <v>1.9467222634647883</v>
      </c>
      <c r="G324" s="1059">
        <v>1.9444768308902702</v>
      </c>
      <c r="H324" s="1059">
        <v>2.0485527981640757</v>
      </c>
      <c r="I324" s="1059"/>
      <c r="J324" s="1059"/>
      <c r="K324" s="1059"/>
      <c r="L324" s="1059"/>
      <c r="M324" s="1059"/>
      <c r="N324" s="1059"/>
      <c r="O324" s="153"/>
      <c r="P324" s="1059">
        <v>5.2475904903204968</v>
      </c>
      <c r="Q324" s="1059">
        <v>5.9397518925191344</v>
      </c>
      <c r="R324" s="1059">
        <v>11.187342382839631</v>
      </c>
      <c r="S324" s="1059"/>
      <c r="T324" s="1059"/>
      <c r="U324" s="1059"/>
      <c r="V324" s="1059"/>
      <c r="W324" s="153"/>
      <c r="X324" s="153"/>
      <c r="Y324" s="1594"/>
      <c r="Z324" s="1474"/>
      <c r="AA324" s="1474"/>
      <c r="AB324" s="1474"/>
      <c r="AC324" s="1474"/>
      <c r="AD324" s="1474"/>
      <c r="AE324" s="1474"/>
      <c r="AF324" s="1474"/>
      <c r="AG324" s="1568"/>
    </row>
    <row r="325" spans="1:33" s="103" customFormat="1" ht="15" customHeight="1" thickBot="1" x14ac:dyDescent="0.3">
      <c r="A325" s="1269" t="s">
        <v>220</v>
      </c>
      <c r="B325" s="1058"/>
      <c r="C325" s="1273">
        <v>4.6831452458889603E-2</v>
      </c>
      <c r="D325" s="1273">
        <v>4.2478610867750149E-2</v>
      </c>
      <c r="E325" s="1273">
        <v>7.7340693468738203E-2</v>
      </c>
      <c r="F325" s="1273">
        <v>4.9954951452462967E-2</v>
      </c>
      <c r="G325" s="1273">
        <v>-1.7073448040047883E-2</v>
      </c>
      <c r="H325" s="1273">
        <v>3.6146054189747687E-2</v>
      </c>
      <c r="I325" s="1273"/>
      <c r="J325" s="1273"/>
      <c r="K325" s="1273"/>
      <c r="L325" s="1273"/>
      <c r="M325" s="1273"/>
      <c r="N325" s="1273"/>
      <c r="O325" s="113"/>
      <c r="P325" s="1273">
        <v>5.609270010633826E-2</v>
      </c>
      <c r="Q325" s="1273">
        <v>2.2430705587235724E-2</v>
      </c>
      <c r="R325" s="1273">
        <v>3.7949102974099626E-2</v>
      </c>
      <c r="S325" s="1273"/>
      <c r="T325" s="1273"/>
      <c r="U325" s="1273"/>
      <c r="V325" s="1273"/>
      <c r="W325" s="113"/>
      <c r="X325" s="113"/>
      <c r="Y325" s="1594"/>
      <c r="Z325" s="1474"/>
      <c r="AA325" s="1474"/>
      <c r="AB325" s="1474"/>
      <c r="AC325" s="1474"/>
      <c r="AD325" s="1474"/>
      <c r="AE325" s="1474"/>
      <c r="AF325" s="1474"/>
      <c r="AG325" s="1569"/>
    </row>
    <row r="326" spans="1:33" x14ac:dyDescent="0.35">
      <c r="B326" s="10"/>
      <c r="C326" s="10"/>
      <c r="D326" s="10"/>
      <c r="E326" s="10"/>
      <c r="F326" s="10"/>
      <c r="G326" s="10"/>
      <c r="H326" s="10"/>
      <c r="I326" s="10"/>
      <c r="J326" s="10"/>
      <c r="K326" s="10"/>
      <c r="L326" s="10"/>
      <c r="M326" s="10"/>
      <c r="N326" s="10"/>
      <c r="O326" s="10"/>
      <c r="S326" s="5"/>
      <c r="T326" s="23"/>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4.5" thickBot="1" x14ac:dyDescent="0.35">
      <c r="B328" s="48" t="s">
        <v>528</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528</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5">
        <v>-5.3906827230866439</v>
      </c>
      <c r="D329" s="235">
        <v>-5.3327406469082961</v>
      </c>
      <c r="E329" s="235">
        <v>-5.3752966861057976</v>
      </c>
      <c r="F329" s="235">
        <v>-5.3342193376230824</v>
      </c>
      <c r="G329" s="235">
        <v>-5.3940355779768216</v>
      </c>
      <c r="H329" s="235">
        <v>-5.3919082221483405</v>
      </c>
      <c r="I329" s="235">
        <v>-5.2444324078034006</v>
      </c>
      <c r="J329" s="235">
        <v>-5.0237192405985738</v>
      </c>
      <c r="K329" s="235">
        <v>-5.3785809635758026</v>
      </c>
      <c r="L329" s="235">
        <v>-5.3769228774153692</v>
      </c>
      <c r="M329" s="235">
        <v>-5.3905629824332717</v>
      </c>
      <c r="N329" s="235">
        <v>-5.3900311434761523</v>
      </c>
      <c r="O329" s="238"/>
      <c r="P329" s="65">
        <v>-16.098720056100738</v>
      </c>
      <c r="Q329" s="66">
        <v>-16.120163137748246</v>
      </c>
      <c r="R329" s="64">
        <v>-32.218883193848981</v>
      </c>
      <c r="S329" s="66">
        <v>-15.646732611977779</v>
      </c>
      <c r="T329" s="64">
        <v>-47.865615805826764</v>
      </c>
      <c r="U329" s="65">
        <v>-16.157517003324791</v>
      </c>
      <c r="V329" s="67">
        <v>-64.023132809151548</v>
      </c>
      <c r="W329" s="63"/>
      <c r="X329" s="68"/>
      <c r="Y329" s="1595" t="s">
        <v>266</v>
      </c>
      <c r="Z329" s="1543">
        <v>-65.488030666885152</v>
      </c>
      <c r="AA329" s="1543">
        <v>-68.504891039390216</v>
      </c>
      <c r="AB329" s="1543">
        <v>-60.97858284281773</v>
      </c>
      <c r="AC329" s="1543">
        <v>-59.64176662232402</v>
      </c>
      <c r="AD329" s="1543">
        <v>-63.266683079092914</v>
      </c>
      <c r="AE329" s="1543">
        <v>-64.596164309172579</v>
      </c>
      <c r="AF329" s="1473">
        <v>-64.023132809151548</v>
      </c>
      <c r="AG329" s="1540">
        <v>-8.8709833803500508E-3</v>
      </c>
    </row>
    <row r="330" spans="1:33" s="5" customFormat="1" ht="15" customHeight="1" thickBot="1" x14ac:dyDescent="0.3">
      <c r="A330" s="1032">
        <v>2026</v>
      </c>
      <c r="B330" s="145"/>
      <c r="C330" s="277">
        <v>-5.3934724543751642</v>
      </c>
      <c r="D330" s="277">
        <v>-5.3232884828220373</v>
      </c>
      <c r="E330" s="277">
        <v>-5.3426646274157026</v>
      </c>
      <c r="F330" s="277">
        <v>-5.3668817194793563</v>
      </c>
      <c r="G330" s="277">
        <v>-5.3940355779768216</v>
      </c>
      <c r="H330" s="277">
        <v>-5.3820604129414535</v>
      </c>
      <c r="I330" s="277"/>
      <c r="J330" s="277"/>
      <c r="K330" s="277"/>
      <c r="L330" s="277"/>
      <c r="M330" s="277"/>
      <c r="N330" s="277"/>
      <c r="O330" s="238"/>
      <c r="P330" s="74">
        <v>-16.059425564612901</v>
      </c>
      <c r="Q330" s="74">
        <v>-16.142977710397631</v>
      </c>
      <c r="R330" s="73">
        <v>-32.202403275010532</v>
      </c>
      <c r="S330" s="74"/>
      <c r="T330" s="73"/>
      <c r="U330" s="74"/>
      <c r="V330" s="73"/>
      <c r="W330" s="63"/>
      <c r="X330" s="68"/>
      <c r="Y330" s="1596"/>
      <c r="Z330" s="1543"/>
      <c r="AA330" s="1543"/>
      <c r="AB330" s="1543"/>
      <c r="AC330" s="1543"/>
      <c r="AD330" s="1543"/>
      <c r="AE330" s="1543"/>
      <c r="AF330" s="1473"/>
      <c r="AG330" s="1540"/>
    </row>
    <row r="331" spans="1:33" s="5" customFormat="1" ht="15" customHeight="1" thickBot="1" x14ac:dyDescent="0.3">
      <c r="A331" s="1033" t="s">
        <v>220</v>
      </c>
      <c r="B331" s="146"/>
      <c r="C331" s="200">
        <v>5.1750982794308614E-4</v>
      </c>
      <c r="D331" s="200">
        <v>-1.7724777393288E-3</v>
      </c>
      <c r="E331" s="201">
        <v>-6.0707455970650265E-3</v>
      </c>
      <c r="F331" s="201">
        <v>6.1231793799518177E-3</v>
      </c>
      <c r="G331" s="201">
        <v>0</v>
      </c>
      <c r="H331" s="201">
        <v>-1.8264051985223244E-3</v>
      </c>
      <c r="I331" s="201"/>
      <c r="J331" s="201"/>
      <c r="K331" s="201"/>
      <c r="L331" s="201"/>
      <c r="M331" s="201"/>
      <c r="N331" s="202"/>
      <c r="O331" s="79"/>
      <c r="P331" s="78">
        <v>-2.4408456915148403E-3</v>
      </c>
      <c r="Q331" s="78">
        <v>1.4152817471158119E-3</v>
      </c>
      <c r="R331" s="129">
        <v>-5.1149876112389502E-4</v>
      </c>
      <c r="S331" s="78"/>
      <c r="T331" s="129"/>
      <c r="U331" s="78"/>
      <c r="V331" s="129"/>
      <c r="W331" s="797"/>
      <c r="X331" s="79"/>
      <c r="Y331" s="1596"/>
      <c r="Z331" s="1543"/>
      <c r="AA331" s="1543"/>
      <c r="AB331" s="1543"/>
      <c r="AC331" s="1543"/>
      <c r="AD331" s="1543"/>
      <c r="AE331" s="1543"/>
      <c r="AF331" s="1473"/>
      <c r="AG331" s="1540"/>
    </row>
    <row r="332" spans="1:33" s="5" customFormat="1" ht="11" thickBot="1" x14ac:dyDescent="0.3">
      <c r="A332" s="1031">
        <v>2025</v>
      </c>
      <c r="B332" s="144" t="s">
        <v>109</v>
      </c>
      <c r="C332" s="235">
        <v>0.92444788539987466</v>
      </c>
      <c r="D332" s="235">
        <v>0.92444788539987466</v>
      </c>
      <c r="E332" s="235">
        <v>0.92444788539987466</v>
      </c>
      <c r="F332" s="235">
        <v>0.92444788539987466</v>
      </c>
      <c r="G332" s="235">
        <v>0.92444788539987466</v>
      </c>
      <c r="H332" s="235">
        <v>0.92444788539987466</v>
      </c>
      <c r="I332" s="235">
        <v>0.92444788539987466</v>
      </c>
      <c r="J332" s="235">
        <v>0.92444788539987466</v>
      </c>
      <c r="K332" s="235">
        <v>0.92444788539987466</v>
      </c>
      <c r="L332" s="235">
        <v>0.92444788539987466</v>
      </c>
      <c r="M332" s="235">
        <v>0.92444788539987466</v>
      </c>
      <c r="N332" s="235">
        <v>0.92444788539987466</v>
      </c>
      <c r="O332" s="238"/>
      <c r="P332" s="65">
        <v>2.7733436561996241</v>
      </c>
      <c r="Q332" s="66">
        <v>2.7733436561996241</v>
      </c>
      <c r="R332" s="64">
        <v>5.5466873123992482</v>
      </c>
      <c r="S332" s="66">
        <v>2.7733436561996241</v>
      </c>
      <c r="T332" s="64">
        <v>8.3200309685988714</v>
      </c>
      <c r="U332" s="65">
        <v>2.7733436561996241</v>
      </c>
      <c r="V332" s="67">
        <v>11.093374624798496</v>
      </c>
      <c r="W332" s="63"/>
      <c r="X332" s="68"/>
      <c r="Y332" s="1595" t="s">
        <v>109</v>
      </c>
      <c r="Z332" s="1543">
        <v>12.252039795317556</v>
      </c>
      <c r="AA332" s="1543">
        <v>11.387739166669036</v>
      </c>
      <c r="AB332" s="1543">
        <v>11.974178304687184</v>
      </c>
      <c r="AC332" s="1543">
        <v>11.684146756038659</v>
      </c>
      <c r="AD332" s="1543">
        <v>12.31071175674068</v>
      </c>
      <c r="AE332" s="1543">
        <v>11.093374624798498</v>
      </c>
      <c r="AF332" s="1473">
        <v>11.093374624798496</v>
      </c>
      <c r="AG332" s="1540">
        <v>-1.6012772483400347E-16</v>
      </c>
    </row>
    <row r="333" spans="1:33" s="5" customFormat="1" ht="15" customHeight="1" thickBot="1" x14ac:dyDescent="0.3">
      <c r="A333" s="1032">
        <v>2026</v>
      </c>
      <c r="B333" s="145"/>
      <c r="C333" s="277">
        <v>0.92444788539987466</v>
      </c>
      <c r="D333" s="277">
        <v>0.92444788539987466</v>
      </c>
      <c r="E333" s="277">
        <v>0.92444788539987466</v>
      </c>
      <c r="F333" s="277">
        <v>0.92444788539987466</v>
      </c>
      <c r="G333" s="277">
        <v>0.92444788539987466</v>
      </c>
      <c r="H333" s="277">
        <v>0.92444788539987466</v>
      </c>
      <c r="I333" s="277"/>
      <c r="J333" s="277"/>
      <c r="K333" s="277"/>
      <c r="L333" s="277"/>
      <c r="M333" s="277"/>
      <c r="N333" s="277"/>
      <c r="O333" s="238"/>
      <c r="P333" s="74">
        <v>2.7733436561996241</v>
      </c>
      <c r="Q333" s="74">
        <v>2.7733436561996241</v>
      </c>
      <c r="R333" s="73">
        <v>5.5466873123992482</v>
      </c>
      <c r="S333" s="74"/>
      <c r="T333" s="73"/>
      <c r="U333" s="74"/>
      <c r="V333" s="73"/>
      <c r="W333" s="63"/>
      <c r="X333" s="68"/>
      <c r="Y333" s="1596"/>
      <c r="Z333" s="1543"/>
      <c r="AA333" s="1543"/>
      <c r="AB333" s="1543"/>
      <c r="AC333" s="1543"/>
      <c r="AD333" s="1543"/>
      <c r="AE333" s="1543"/>
      <c r="AF333" s="1473"/>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543"/>
      <c r="AA334" s="1543"/>
      <c r="AB334" s="1543"/>
      <c r="AC334" s="1543"/>
      <c r="AD334" s="1543"/>
      <c r="AE334" s="1543"/>
      <c r="AF334" s="1473"/>
      <c r="AG334" s="1540"/>
    </row>
    <row r="335" spans="1:33" s="5" customFormat="1" ht="11" thickBot="1" x14ac:dyDescent="0.3">
      <c r="A335" s="1031">
        <v>2025</v>
      </c>
      <c r="B335" s="144" t="s">
        <v>111</v>
      </c>
      <c r="C335" s="235">
        <v>-0.4915984333398733</v>
      </c>
      <c r="D335" s="235">
        <v>-0.4915984333398733</v>
      </c>
      <c r="E335" s="235">
        <v>-0.4915984333398733</v>
      </c>
      <c r="F335" s="235">
        <v>-0.4915984333398733</v>
      </c>
      <c r="G335" s="235">
        <v>-0.4915984333398733</v>
      </c>
      <c r="H335" s="235">
        <v>-0.4915984333398733</v>
      </c>
      <c r="I335" s="235">
        <v>-0.4915984333398733</v>
      </c>
      <c r="J335" s="235">
        <v>-0.4915984333398733</v>
      </c>
      <c r="K335" s="235">
        <v>-0.4915984333398733</v>
      </c>
      <c r="L335" s="235">
        <v>-0.4915984333398733</v>
      </c>
      <c r="M335" s="235">
        <v>-0.4915984333398733</v>
      </c>
      <c r="N335" s="235">
        <v>-0.4915984333398733</v>
      </c>
      <c r="O335" s="238"/>
      <c r="P335" s="65">
        <v>-1.4747953000196199</v>
      </c>
      <c r="Q335" s="66">
        <v>-1.4747953000196199</v>
      </c>
      <c r="R335" s="64">
        <v>-2.9495906000392398</v>
      </c>
      <c r="S335" s="66">
        <v>-1.4747953000196199</v>
      </c>
      <c r="T335" s="64">
        <v>-4.4243859000588595</v>
      </c>
      <c r="U335" s="65">
        <v>-1.4747953000196199</v>
      </c>
      <c r="V335" s="67">
        <v>-5.8991812000784796</v>
      </c>
      <c r="W335" s="63"/>
      <c r="X335" s="68"/>
      <c r="Y335" s="1595" t="s">
        <v>111</v>
      </c>
      <c r="Z335" s="1543">
        <v>-7.5592243606592211</v>
      </c>
      <c r="AA335" s="1543">
        <v>-8.3334928630681464</v>
      </c>
      <c r="AB335" s="1543">
        <v>-6.7025369896033267</v>
      </c>
      <c r="AC335" s="1543">
        <v>-6.220335262256083</v>
      </c>
      <c r="AD335" s="1543">
        <v>-6.3875686769937454</v>
      </c>
      <c r="AE335" s="1543">
        <v>-5.8991812000784778</v>
      </c>
      <c r="AF335" s="1502">
        <v>-5.8991812000784796</v>
      </c>
      <c r="AG335" s="1540">
        <v>3.0111921962604221E-16</v>
      </c>
    </row>
    <row r="336" spans="1:33" s="5" customFormat="1" ht="15" customHeight="1" thickBot="1" x14ac:dyDescent="0.3">
      <c r="A336" s="1032">
        <v>2026</v>
      </c>
      <c r="B336" s="145"/>
      <c r="C336" s="277">
        <v>-0.4915984333398733</v>
      </c>
      <c r="D336" s="277">
        <v>-0.4915984333398733</v>
      </c>
      <c r="E336" s="277">
        <v>-0.4915984333398733</v>
      </c>
      <c r="F336" s="277">
        <v>-0.4915984333398733</v>
      </c>
      <c r="G336" s="277">
        <v>-0.4915984333398733</v>
      </c>
      <c r="H336" s="277">
        <v>-0.4915984333398733</v>
      </c>
      <c r="I336" s="277"/>
      <c r="J336" s="277"/>
      <c r="K336" s="277"/>
      <c r="L336" s="277"/>
      <c r="M336" s="277"/>
      <c r="N336" s="277"/>
      <c r="O336" s="238"/>
      <c r="P336" s="74">
        <v>-1.4747953000196199</v>
      </c>
      <c r="Q336" s="74">
        <v>-1.4747953000196199</v>
      </c>
      <c r="R336" s="73">
        <v>-2.9495906000392398</v>
      </c>
      <c r="S336" s="74"/>
      <c r="T336" s="73"/>
      <c r="U336" s="74"/>
      <c r="V336" s="73"/>
      <c r="W336" s="63"/>
      <c r="X336" s="68"/>
      <c r="Y336" s="1596"/>
      <c r="Z336" s="1543"/>
      <c r="AA336" s="1543"/>
      <c r="AB336" s="1543"/>
      <c r="AC336" s="1543"/>
      <c r="AD336" s="1543"/>
      <c r="AE336" s="1543"/>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543"/>
      <c r="AA337" s="1543"/>
      <c r="AB337" s="1543"/>
      <c r="AC337" s="1543"/>
      <c r="AD337" s="1543"/>
      <c r="AE337" s="1543"/>
      <c r="AF337" s="1502"/>
      <c r="AG337" s="1540"/>
    </row>
    <row r="338" spans="1:33" s="5" customFormat="1" ht="11" thickBot="1" x14ac:dyDescent="0.3">
      <c r="A338" s="1031">
        <v>2025</v>
      </c>
      <c r="B338" s="144" t="s">
        <v>113</v>
      </c>
      <c r="C338" s="240">
        <v>6.6312635244554594E-2</v>
      </c>
      <c r="D338" s="240">
        <v>6.6312635244554594E-2</v>
      </c>
      <c r="E338" s="240">
        <v>6.6312635244554594E-2</v>
      </c>
      <c r="F338" s="240">
        <v>6.6312635244554594E-2</v>
      </c>
      <c r="G338" s="240">
        <v>6.6312635244554594E-2</v>
      </c>
      <c r="H338" s="240">
        <v>6.6312635244554594E-2</v>
      </c>
      <c r="I338" s="240">
        <v>6.6312635244554594E-2</v>
      </c>
      <c r="J338" s="240">
        <v>6.6312635244554594E-2</v>
      </c>
      <c r="K338" s="240">
        <v>6.6312635244554594E-2</v>
      </c>
      <c r="L338" s="240">
        <v>6.6312635244554594E-2</v>
      </c>
      <c r="M338" s="240">
        <v>6.6312635244554594E-2</v>
      </c>
      <c r="N338" s="240">
        <v>6.6312635244554594E-2</v>
      </c>
      <c r="O338" s="238"/>
      <c r="P338" s="65">
        <v>0.19893790573366377</v>
      </c>
      <c r="Q338" s="66">
        <v>0.19893790573366377</v>
      </c>
      <c r="R338" s="64">
        <v>0.39787581146732753</v>
      </c>
      <c r="S338" s="66">
        <v>0.19893790573366377</v>
      </c>
      <c r="T338" s="64">
        <v>0.5968137172009913</v>
      </c>
      <c r="U338" s="65">
        <v>0.19893790573366377</v>
      </c>
      <c r="V338" s="67">
        <v>0.79575162293465507</v>
      </c>
      <c r="W338" s="63"/>
      <c r="X338" s="68"/>
      <c r="Y338" s="1595" t="s">
        <v>113</v>
      </c>
      <c r="Z338" s="1543">
        <v>0.81664780297855133</v>
      </c>
      <c r="AA338" s="1543">
        <v>0.796164816070004</v>
      </c>
      <c r="AB338" s="1543">
        <v>0.79117907559414891</v>
      </c>
      <c r="AC338" s="1543">
        <v>0.80750569705211273</v>
      </c>
      <c r="AD338" s="1543">
        <v>0.79741958671595681</v>
      </c>
      <c r="AE338" s="1543">
        <v>0.79575162293465496</v>
      </c>
      <c r="AF338" s="1502">
        <v>0.79575162293465507</v>
      </c>
      <c r="AG338" s="1540">
        <v>1.3951878860526371E-16</v>
      </c>
    </row>
    <row r="339" spans="1:33" s="5" customFormat="1" ht="15" customHeight="1" thickBot="1" x14ac:dyDescent="0.3">
      <c r="A339" s="1032">
        <v>2026</v>
      </c>
      <c r="B339" s="145"/>
      <c r="C339" s="243">
        <v>6.6312635244554594E-2</v>
      </c>
      <c r="D339" s="243">
        <v>6.6312635244554594E-2</v>
      </c>
      <c r="E339" s="243">
        <v>6.6312635244554594E-2</v>
      </c>
      <c r="F339" s="243">
        <v>6.6312635244554594E-2</v>
      </c>
      <c r="G339" s="243">
        <v>6.6312635244554594E-2</v>
      </c>
      <c r="H339" s="243">
        <v>6.6312635244554594E-2</v>
      </c>
      <c r="I339" s="243"/>
      <c r="J339" s="243"/>
      <c r="K339" s="243"/>
      <c r="L339" s="243"/>
      <c r="M339" s="243"/>
      <c r="N339" s="243"/>
      <c r="O339" s="238"/>
      <c r="P339" s="74">
        <v>0.19893790573366377</v>
      </c>
      <c r="Q339" s="74">
        <v>0.19893790573366377</v>
      </c>
      <c r="R339" s="73">
        <v>0.39787581146732753</v>
      </c>
      <c r="S339" s="74"/>
      <c r="T339" s="73"/>
      <c r="U339" s="74"/>
      <c r="V339" s="73"/>
      <c r="W339" s="63"/>
      <c r="X339" s="68"/>
      <c r="Y339" s="1596"/>
      <c r="Z339" s="1543"/>
      <c r="AA339" s="1543"/>
      <c r="AB339" s="1543"/>
      <c r="AC339" s="1543"/>
      <c r="AD339" s="1543"/>
      <c r="AE339" s="1543"/>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543"/>
      <c r="AA340" s="1543"/>
      <c r="AB340" s="1543"/>
      <c r="AC340" s="1543"/>
      <c r="AD340" s="1543"/>
      <c r="AE340" s="1543"/>
      <c r="AF340" s="1502"/>
      <c r="AG340" s="1540"/>
    </row>
    <row r="341" spans="1:33" s="5" customFormat="1" ht="11" thickBot="1" x14ac:dyDescent="0.3">
      <c r="A341" s="1031">
        <v>2025</v>
      </c>
      <c r="B341" s="144" t="s">
        <v>115</v>
      </c>
      <c r="C341" s="235">
        <v>0.3959231593062208</v>
      </c>
      <c r="D341" s="235">
        <v>0.3959231593062208</v>
      </c>
      <c r="E341" s="235">
        <v>0.3959231593062208</v>
      </c>
      <c r="F341" s="235">
        <v>0.3959231593062208</v>
      </c>
      <c r="G341" s="235">
        <v>0.3959231593062208</v>
      </c>
      <c r="H341" s="235">
        <v>0.3959231593062208</v>
      </c>
      <c r="I341" s="235">
        <v>0.3959231593062208</v>
      </c>
      <c r="J341" s="235">
        <v>0.3959231593062208</v>
      </c>
      <c r="K341" s="235">
        <v>0.3959231593062208</v>
      </c>
      <c r="L341" s="235">
        <v>0.3959231593062208</v>
      </c>
      <c r="M341" s="235">
        <v>0.3959231593062208</v>
      </c>
      <c r="N341" s="235">
        <v>0.3959231593062208</v>
      </c>
      <c r="O341" s="238"/>
      <c r="P341" s="65">
        <v>1.1877694779186623</v>
      </c>
      <c r="Q341" s="66">
        <v>1.1877694779186623</v>
      </c>
      <c r="R341" s="64">
        <v>2.3755389558373246</v>
      </c>
      <c r="S341" s="66">
        <v>1.1877694779186623</v>
      </c>
      <c r="T341" s="64">
        <v>3.5633084337559868</v>
      </c>
      <c r="U341" s="65">
        <v>1.1877694779186623</v>
      </c>
      <c r="V341" s="67">
        <v>4.7510779116746491</v>
      </c>
      <c r="W341" s="63"/>
      <c r="X341" s="68"/>
      <c r="Y341" s="1595" t="s">
        <v>115</v>
      </c>
      <c r="Z341" s="1543">
        <v>4.5357617234952663</v>
      </c>
      <c r="AA341" s="1543">
        <v>4.5600045786151862</v>
      </c>
      <c r="AB341" s="1543">
        <v>4.6396191237351063</v>
      </c>
      <c r="AC341" s="1543">
        <v>4.5905707755216918</v>
      </c>
      <c r="AD341" s="1543">
        <v>4.611942263974945</v>
      </c>
      <c r="AE341" s="1543">
        <v>4.75107791167465</v>
      </c>
      <c r="AF341" s="1473">
        <v>4.7510779116746491</v>
      </c>
      <c r="AG341" s="1540">
        <v>-1.8694250782914692E-16</v>
      </c>
    </row>
    <row r="342" spans="1:33" s="5" customFormat="1" ht="15" customHeight="1" thickBot="1" x14ac:dyDescent="0.3">
      <c r="A342" s="1032">
        <v>2026</v>
      </c>
      <c r="B342" s="145"/>
      <c r="C342" s="277">
        <v>0.3959231593062208</v>
      </c>
      <c r="D342" s="277">
        <v>0.3959231593062208</v>
      </c>
      <c r="E342" s="277">
        <v>0.3959231593062208</v>
      </c>
      <c r="F342" s="277">
        <v>0.3959231593062208</v>
      </c>
      <c r="G342" s="277">
        <v>0.3959231593062208</v>
      </c>
      <c r="H342" s="277">
        <v>0.3959231593062208</v>
      </c>
      <c r="I342" s="277"/>
      <c r="J342" s="277"/>
      <c r="K342" s="277"/>
      <c r="L342" s="277"/>
      <c r="M342" s="277"/>
      <c r="N342" s="277"/>
      <c r="O342" s="238"/>
      <c r="P342" s="74">
        <v>1.1877694779186623</v>
      </c>
      <c r="Q342" s="74">
        <v>1.1877694779186623</v>
      </c>
      <c r="R342" s="73">
        <v>2.3755389558373246</v>
      </c>
      <c r="S342" s="74"/>
      <c r="T342" s="73"/>
      <c r="U342" s="74"/>
      <c r="V342" s="73"/>
      <c r="W342" s="63"/>
      <c r="X342" s="68"/>
      <c r="Y342" s="1596"/>
      <c r="Z342" s="1543"/>
      <c r="AA342" s="1543"/>
      <c r="AB342" s="1543"/>
      <c r="AC342" s="1543"/>
      <c r="AD342" s="1543"/>
      <c r="AE342" s="1543"/>
      <c r="AF342" s="1473"/>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543"/>
      <c r="AA343" s="1543"/>
      <c r="AB343" s="1543"/>
      <c r="AC343" s="1543"/>
      <c r="AD343" s="1543"/>
      <c r="AE343" s="1543"/>
      <c r="AF343" s="1473"/>
      <c r="AG343" s="1540"/>
    </row>
    <row r="344" spans="1:33" s="5" customFormat="1" ht="11" thickBot="1" x14ac:dyDescent="0.3">
      <c r="A344" s="1031">
        <v>2025</v>
      </c>
      <c r="B344" s="144" t="s">
        <v>117</v>
      </c>
      <c r="C344" s="232">
        <v>1.0377348055555558E-2</v>
      </c>
      <c r="D344" s="232">
        <v>1.0377348055555558E-2</v>
      </c>
      <c r="E344" s="232">
        <v>1.0377348055555558E-2</v>
      </c>
      <c r="F344" s="232">
        <v>1.0377348055555558E-2</v>
      </c>
      <c r="G344" s="232">
        <v>1.0377348055555558E-2</v>
      </c>
      <c r="H344" s="232">
        <v>1.0377348055555558E-2</v>
      </c>
      <c r="I344" s="232">
        <v>1.0377348055555558E-2</v>
      </c>
      <c r="J344" s="232">
        <v>1.0377348055555558E-2</v>
      </c>
      <c r="K344" s="232">
        <v>1.0377348055555558E-2</v>
      </c>
      <c r="L344" s="232">
        <v>1.0377348055555558E-2</v>
      </c>
      <c r="M344" s="232">
        <v>1.0377348055555558E-2</v>
      </c>
      <c r="N344" s="232">
        <v>1.0377348055555558E-2</v>
      </c>
      <c r="O344" s="226"/>
      <c r="P344" s="191">
        <v>3.1132044166666675E-2</v>
      </c>
      <c r="Q344" s="192">
        <v>3.1132044166666675E-2</v>
      </c>
      <c r="R344" s="193">
        <v>6.2264088333333349E-2</v>
      </c>
      <c r="S344" s="192">
        <v>3.1132044166666675E-2</v>
      </c>
      <c r="T344" s="193">
        <v>9.339613250000002E-2</v>
      </c>
      <c r="U344" s="191">
        <v>3.1132044166666675E-2</v>
      </c>
      <c r="V344" s="194">
        <v>0.1245281766666667</v>
      </c>
      <c r="W344" s="90"/>
      <c r="X344" s="68"/>
      <c r="Y344" s="1595" t="s">
        <v>117</v>
      </c>
      <c r="Z344" s="1543">
        <v>8.2712960000000002E-2</v>
      </c>
      <c r="AA344" s="1543">
        <v>9.8544086666666642E-2</v>
      </c>
      <c r="AB344" s="1543">
        <v>0.10856109000000001</v>
      </c>
      <c r="AC344" s="1543">
        <v>0.11468765000000002</v>
      </c>
      <c r="AD344" s="1543">
        <v>0.11914756333333337</v>
      </c>
      <c r="AE344" s="1543">
        <v>0.12452817666666667</v>
      </c>
      <c r="AF344" s="1473">
        <v>0.1245281766666667</v>
      </c>
      <c r="AG344" s="1540">
        <v>2.2288590709815189E-16</v>
      </c>
    </row>
    <row r="345" spans="1:33" s="5" customFormat="1" ht="15" customHeight="1" thickBot="1" x14ac:dyDescent="0.3">
      <c r="A345" s="1032">
        <v>2026</v>
      </c>
      <c r="B345" s="145"/>
      <c r="C345" s="227">
        <v>1.0377348055555558E-2</v>
      </c>
      <c r="D345" s="227">
        <v>1.0377348055555558E-2</v>
      </c>
      <c r="E345" s="227">
        <v>1.0377348055555558E-2</v>
      </c>
      <c r="F345" s="227">
        <v>1.0377348055555558E-2</v>
      </c>
      <c r="G345" s="227">
        <v>1.0377348055555558E-2</v>
      </c>
      <c r="H345" s="227">
        <v>1.0377348055555558E-2</v>
      </c>
      <c r="I345" s="227"/>
      <c r="J345" s="227"/>
      <c r="K345" s="227"/>
      <c r="L345" s="227"/>
      <c r="M345" s="227"/>
      <c r="N345" s="227"/>
      <c r="O345" s="238"/>
      <c r="P345" s="198">
        <v>3.1132044166666675E-2</v>
      </c>
      <c r="Q345" s="198">
        <v>3.1132044166666675E-2</v>
      </c>
      <c r="R345" s="199">
        <v>6.2264088333333349E-2</v>
      </c>
      <c r="S345" s="198"/>
      <c r="T345" s="199"/>
      <c r="U345" s="198"/>
      <c r="V345" s="199"/>
      <c r="W345" s="90"/>
      <c r="X345" s="68"/>
      <c r="Y345" s="1596"/>
      <c r="Z345" s="1543"/>
      <c r="AA345" s="1543"/>
      <c r="AB345" s="1543"/>
      <c r="AC345" s="1543"/>
      <c r="AD345" s="1543"/>
      <c r="AE345" s="1543"/>
      <c r="AF345" s="1473"/>
      <c r="AG345" s="1540"/>
    </row>
    <row r="346" spans="1:33" s="5" customFormat="1" ht="15" customHeight="1" thickBot="1" x14ac:dyDescent="0.3">
      <c r="A346" s="1033" t="s">
        <v>220</v>
      </c>
      <c r="B346" s="146"/>
      <c r="C346" s="308">
        <v>0</v>
      </c>
      <c r="D346" s="308">
        <v>0</v>
      </c>
      <c r="E346" s="309">
        <v>0</v>
      </c>
      <c r="F346" s="309">
        <v>0</v>
      </c>
      <c r="G346" s="309">
        <v>0</v>
      </c>
      <c r="H346" s="309">
        <v>0</v>
      </c>
      <c r="I346" s="309"/>
      <c r="J346" s="309"/>
      <c r="K346" s="309"/>
      <c r="L346" s="309"/>
      <c r="M346" s="309"/>
      <c r="N346" s="310"/>
      <c r="O346" s="79"/>
      <c r="P346" s="311">
        <v>0</v>
      </c>
      <c r="Q346" s="311">
        <v>0</v>
      </c>
      <c r="R346" s="975">
        <v>0</v>
      </c>
      <c r="S346" s="311"/>
      <c r="T346" s="975"/>
      <c r="U346" s="311"/>
      <c r="V346" s="975"/>
      <c r="W346" s="76"/>
      <c r="X346" s="79"/>
      <c r="Y346" s="1596"/>
      <c r="Z346" s="1543"/>
      <c r="AA346" s="1543"/>
      <c r="AB346" s="1543"/>
      <c r="AC346" s="1543"/>
      <c r="AD346" s="1543"/>
      <c r="AE346" s="1543"/>
      <c r="AF346" s="1473"/>
      <c r="AG346" s="1540"/>
    </row>
    <row r="347" spans="1:33" s="5" customFormat="1" ht="11" thickBot="1" x14ac:dyDescent="0.3">
      <c r="A347" s="1031">
        <v>2025</v>
      </c>
      <c r="B347" s="144" t="s">
        <v>119</v>
      </c>
      <c r="C347" s="235">
        <v>3.118904398059939E-2</v>
      </c>
      <c r="D347" s="235">
        <v>3.118904398059939E-2</v>
      </c>
      <c r="E347" s="235">
        <v>3.118904398059939E-2</v>
      </c>
      <c r="F347" s="235">
        <v>3.118904398059939E-2</v>
      </c>
      <c r="G347" s="235">
        <v>3.118904398059939E-2</v>
      </c>
      <c r="H347" s="235">
        <v>3.118904398059939E-2</v>
      </c>
      <c r="I347" s="235">
        <v>3.118904398059939E-2</v>
      </c>
      <c r="J347" s="235">
        <v>3.118904398059939E-2</v>
      </c>
      <c r="K347" s="235">
        <v>3.118904398059939E-2</v>
      </c>
      <c r="L347" s="235">
        <v>3.118904398059939E-2</v>
      </c>
      <c r="M347" s="235">
        <v>3.118904398059939E-2</v>
      </c>
      <c r="N347" s="235">
        <v>3.118904398059939E-2</v>
      </c>
      <c r="O347" s="238"/>
      <c r="P347" s="65">
        <v>9.3567131941798165E-2</v>
      </c>
      <c r="Q347" s="66">
        <v>9.3567131941798165E-2</v>
      </c>
      <c r="R347" s="64">
        <v>0.18713426388359633</v>
      </c>
      <c r="S347" s="66">
        <v>9.3567131941798165E-2</v>
      </c>
      <c r="T347" s="64">
        <v>0.2807013958253945</v>
      </c>
      <c r="U347" s="65">
        <v>9.3567131941798165E-2</v>
      </c>
      <c r="V347" s="67">
        <v>0.37426852776719266</v>
      </c>
      <c r="W347" s="63"/>
      <c r="X347" s="68"/>
      <c r="Y347" s="1595" t="s">
        <v>119</v>
      </c>
      <c r="Z347" s="1543">
        <v>-1.1272279182888361</v>
      </c>
      <c r="AA347" s="1543">
        <v>0.2137774330461388</v>
      </c>
      <c r="AB347" s="1543">
        <v>-2.244998432588567</v>
      </c>
      <c r="AC347" s="1543">
        <v>-1.7174321335481277</v>
      </c>
      <c r="AD347" s="1543">
        <v>0.16662499719805435</v>
      </c>
      <c r="AE347" s="1543">
        <v>0.37426852776719272</v>
      </c>
      <c r="AF347" s="1502">
        <v>0.37426852776719266</v>
      </c>
      <c r="AG347" s="1540">
        <v>-1.4831904665461902E-16</v>
      </c>
    </row>
    <row r="348" spans="1:33" s="5" customFormat="1" ht="15" customHeight="1" thickBot="1" x14ac:dyDescent="0.3">
      <c r="A348" s="1032">
        <v>2026</v>
      </c>
      <c r="B348" s="145"/>
      <c r="C348" s="277">
        <v>3.118904398059939E-2</v>
      </c>
      <c r="D348" s="277">
        <v>3.118904398059939E-2</v>
      </c>
      <c r="E348" s="277">
        <v>3.118904398059939E-2</v>
      </c>
      <c r="F348" s="277">
        <v>3.118904398059939E-2</v>
      </c>
      <c r="G348" s="277">
        <v>3.118904398059939E-2</v>
      </c>
      <c r="H348" s="277">
        <v>3.118904398059939E-2</v>
      </c>
      <c r="I348" s="277"/>
      <c r="J348" s="277"/>
      <c r="K348" s="277"/>
      <c r="L348" s="277"/>
      <c r="M348" s="277"/>
      <c r="N348" s="277"/>
      <c r="O348" s="238"/>
      <c r="P348" s="74">
        <v>9.3567131941798165E-2</v>
      </c>
      <c r="Q348" s="74">
        <v>9.3567131941798165E-2</v>
      </c>
      <c r="R348" s="73">
        <v>0.18713426388359633</v>
      </c>
      <c r="S348" s="74"/>
      <c r="T348" s="73"/>
      <c r="U348" s="74"/>
      <c r="V348" s="73"/>
      <c r="W348" s="63"/>
      <c r="X348" s="68"/>
      <c r="Y348" s="1596"/>
      <c r="Z348" s="1543"/>
      <c r="AA348" s="1543"/>
      <c r="AB348" s="1543"/>
      <c r="AC348" s="1543"/>
      <c r="AD348" s="1543"/>
      <c r="AE348" s="1543"/>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96"/>
      <c r="Z349" s="1543"/>
      <c r="AA349" s="1543"/>
      <c r="AB349" s="1543"/>
      <c r="AC349" s="1543"/>
      <c r="AD349" s="1543"/>
      <c r="AE349" s="1543"/>
      <c r="AF349" s="1502"/>
      <c r="AG349" s="1540"/>
    </row>
    <row r="350" spans="1:33" s="5" customFormat="1" ht="11" thickBot="1" x14ac:dyDescent="0.3">
      <c r="A350" s="1031">
        <v>2025</v>
      </c>
      <c r="B350" s="144" t="s">
        <v>121</v>
      </c>
      <c r="C350" s="246">
        <v>1.9201111111111112E-3</v>
      </c>
      <c r="D350" s="246">
        <v>1.9201111111111112E-3</v>
      </c>
      <c r="E350" s="246">
        <v>1.9201111111111112E-3</v>
      </c>
      <c r="F350" s="246">
        <v>1.9201111111111112E-3</v>
      </c>
      <c r="G350" s="246">
        <v>1.9201111111111112E-3</v>
      </c>
      <c r="H350" s="246">
        <v>1.9201111111111112E-3</v>
      </c>
      <c r="I350" s="246">
        <v>1.9201111111111112E-3</v>
      </c>
      <c r="J350" s="246">
        <v>1.9201111111111112E-3</v>
      </c>
      <c r="K350" s="246">
        <v>1.9201111111111112E-3</v>
      </c>
      <c r="L350" s="246">
        <v>1.9201111111111112E-3</v>
      </c>
      <c r="M350" s="246">
        <v>1.9201111111111112E-3</v>
      </c>
      <c r="N350" s="246">
        <v>1.9201111111111112E-3</v>
      </c>
      <c r="O350" s="238"/>
      <c r="P350" s="312">
        <v>5.7603333333333335E-3</v>
      </c>
      <c r="Q350" s="312">
        <v>5.7603333333333335E-3</v>
      </c>
      <c r="R350" s="497">
        <v>1.1520666666666667E-2</v>
      </c>
      <c r="S350" s="312">
        <v>5.7603333333333335E-3</v>
      </c>
      <c r="T350" s="497">
        <v>1.7281000000000001E-2</v>
      </c>
      <c r="U350" s="312">
        <v>5.7603333333333335E-3</v>
      </c>
      <c r="V350" s="497">
        <v>2.3041333333333334E-2</v>
      </c>
      <c r="W350" s="794"/>
      <c r="X350" s="68"/>
      <c r="Y350" s="1595" t="s">
        <v>121</v>
      </c>
      <c r="Z350" s="1543">
        <v>4.5664666666666659E-2</v>
      </c>
      <c r="AA350" s="1543">
        <v>3.982366666666666E-2</v>
      </c>
      <c r="AB350" s="1543">
        <v>3.4734333333333339E-2</v>
      </c>
      <c r="AC350" s="1543">
        <v>3.0293999999999998E-2</v>
      </c>
      <c r="AD350" s="1543">
        <v>2.6418333333333339E-2</v>
      </c>
      <c r="AE350" s="1543">
        <v>2.3041333333333341E-2</v>
      </c>
      <c r="AF350" s="1503">
        <v>2.3041333333333334E-2</v>
      </c>
      <c r="AG350" s="1540">
        <v>-3.0114984248194086E-16</v>
      </c>
    </row>
    <row r="351" spans="1:33" s="5" customFormat="1" ht="15" customHeight="1" thickBot="1" x14ac:dyDescent="0.3">
      <c r="A351" s="1032">
        <v>2026</v>
      </c>
      <c r="B351" s="145"/>
      <c r="C351" s="249">
        <v>1.9201111111111112E-3</v>
      </c>
      <c r="D351" s="249">
        <v>1.9201111111111112E-3</v>
      </c>
      <c r="E351" s="249">
        <v>1.9201111111111112E-3</v>
      </c>
      <c r="F351" s="249">
        <v>1.9201111111111112E-3</v>
      </c>
      <c r="G351" s="249">
        <v>1.9201111111111112E-3</v>
      </c>
      <c r="H351" s="249">
        <v>1.9201111111111112E-3</v>
      </c>
      <c r="I351" s="249"/>
      <c r="J351" s="249"/>
      <c r="K351" s="249"/>
      <c r="L351" s="249"/>
      <c r="M351" s="249"/>
      <c r="N351" s="249"/>
      <c r="O351" s="238"/>
      <c r="P351" s="313">
        <v>5.7603333333333335E-3</v>
      </c>
      <c r="Q351" s="313">
        <v>5.7603333333333335E-3</v>
      </c>
      <c r="R351" s="444">
        <v>1.1520666666666667E-2</v>
      </c>
      <c r="S351" s="313"/>
      <c r="T351" s="444"/>
      <c r="U351" s="313"/>
      <c r="V351" s="444"/>
      <c r="W351" s="794"/>
      <c r="X351" s="68"/>
      <c r="Y351" s="1596"/>
      <c r="Z351" s="1543"/>
      <c r="AA351" s="1543"/>
      <c r="AB351" s="1543"/>
      <c r="AC351" s="1543"/>
      <c r="AD351" s="1543"/>
      <c r="AE351" s="1543"/>
      <c r="AF351" s="1503"/>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96"/>
      <c r="Z352" s="1543"/>
      <c r="AA352" s="1543"/>
      <c r="AB352" s="1543"/>
      <c r="AC352" s="1543"/>
      <c r="AD352" s="1543"/>
      <c r="AE352" s="1543"/>
      <c r="AF352" s="1503"/>
      <c r="AG352" s="1540"/>
    </row>
    <row r="353" spans="1:33" s="5" customFormat="1" ht="11" thickBot="1" x14ac:dyDescent="0.3">
      <c r="A353" s="1283">
        <v>2025</v>
      </c>
      <c r="B353" s="1037" t="s">
        <v>267</v>
      </c>
      <c r="C353" s="1038">
        <v>-4.452110973328602</v>
      </c>
      <c r="D353" s="1038">
        <v>-4.3941688971502542</v>
      </c>
      <c r="E353" s="1038">
        <v>-4.4367249363477557</v>
      </c>
      <c r="F353" s="1038">
        <v>-4.3956475878650405</v>
      </c>
      <c r="G353" s="1038">
        <v>-4.4554638282187797</v>
      </c>
      <c r="H353" s="1038">
        <v>-4.4533364723902986</v>
      </c>
      <c r="I353" s="1038">
        <v>-4.3058606580453587</v>
      </c>
      <c r="J353" s="1038">
        <v>-4.0851474908405319</v>
      </c>
      <c r="K353" s="1038">
        <v>-4.4400092138177607</v>
      </c>
      <c r="L353" s="1038">
        <v>-4.4383511276573273</v>
      </c>
      <c r="M353" s="1038">
        <v>-4.4519912326752298</v>
      </c>
      <c r="N353" s="1038">
        <v>-4.4514593937181104</v>
      </c>
      <c r="O353" s="63"/>
      <c r="P353" s="1140">
        <v>-13.283004806826611</v>
      </c>
      <c r="Q353" s="1140">
        <v>-13.304447888474119</v>
      </c>
      <c r="R353" s="1140">
        <v>-26.587452695300726</v>
      </c>
      <c r="S353" s="1140">
        <v>-12.831017362703651</v>
      </c>
      <c r="T353" s="1140">
        <v>-39.418470058004381</v>
      </c>
      <c r="U353" s="1140">
        <v>-13.341801754050664</v>
      </c>
      <c r="V353" s="1140">
        <v>-52.760271812055038</v>
      </c>
      <c r="W353" s="282"/>
      <c r="X353" s="63"/>
      <c r="Y353" s="1538" t="s">
        <v>267</v>
      </c>
      <c r="Z353" s="1475">
        <v>-56.441655997375172</v>
      </c>
      <c r="AA353" s="1475">
        <v>-59.742330154724669</v>
      </c>
      <c r="AB353" s="1475">
        <v>-52.37784633765984</v>
      </c>
      <c r="AC353" s="1475">
        <v>-50.352329139515774</v>
      </c>
      <c r="AD353" s="1475">
        <v>-51.621987254790355</v>
      </c>
      <c r="AE353" s="1475">
        <v>-53.333303312076069</v>
      </c>
      <c r="AF353" s="1475">
        <v>-52.760271812055038</v>
      </c>
      <c r="AG353" s="1544">
        <v>-1.0744346673371751E-2</v>
      </c>
    </row>
    <row r="354" spans="1:33" s="5" customFormat="1" ht="15" customHeight="1" thickBot="1" x14ac:dyDescent="0.3">
      <c r="A354" s="1284">
        <v>2026</v>
      </c>
      <c r="B354" s="1041"/>
      <c r="C354" s="1042">
        <v>-4.4549007046171223</v>
      </c>
      <c r="D354" s="1042">
        <v>-4.3847167330639953</v>
      </c>
      <c r="E354" s="1042">
        <v>-4.4040928776576607</v>
      </c>
      <c r="F354" s="1042">
        <v>-4.4283099697213144</v>
      </c>
      <c r="G354" s="1042">
        <v>-4.4554638282187797</v>
      </c>
      <c r="H354" s="1042">
        <v>-4.4434886631834116</v>
      </c>
      <c r="I354" s="1042"/>
      <c r="J354" s="1042"/>
      <c r="K354" s="1042"/>
      <c r="L354" s="1042"/>
      <c r="M354" s="1042"/>
      <c r="N354" s="1042"/>
      <c r="O354" s="63"/>
      <c r="P354" s="1142">
        <v>-13.243710315338774</v>
      </c>
      <c r="Q354" s="1142">
        <v>-13.327262461123503</v>
      </c>
      <c r="R354" s="1142">
        <v>-26.570972776462277</v>
      </c>
      <c r="S354" s="1142"/>
      <c r="T354" s="1142"/>
      <c r="U354" s="1142"/>
      <c r="V354" s="1142"/>
      <c r="W354" s="282"/>
      <c r="X354" s="63"/>
      <c r="Y354" s="1539"/>
      <c r="Z354" s="1475"/>
      <c r="AA354" s="1475"/>
      <c r="AB354" s="1475"/>
      <c r="AC354" s="1475"/>
      <c r="AD354" s="1475"/>
      <c r="AE354" s="1475"/>
      <c r="AF354" s="1475"/>
      <c r="AG354" s="1545"/>
    </row>
    <row r="355" spans="1:33" s="5" customFormat="1" ht="15" customHeight="1" thickBot="1" x14ac:dyDescent="0.3">
      <c r="A355" s="1285" t="s">
        <v>220</v>
      </c>
      <c r="B355" s="1045"/>
      <c r="C355" s="1046">
        <v>6.2660865940513733E-4</v>
      </c>
      <c r="D355" s="1046">
        <v>-2.1510698171817704E-3</v>
      </c>
      <c r="E355" s="1047">
        <v>-7.3549880053995894E-3</v>
      </c>
      <c r="F355" s="1047">
        <v>7.4306188572632985E-3</v>
      </c>
      <c r="G355" s="1047">
        <v>0</v>
      </c>
      <c r="H355" s="1047">
        <v>-2.2113328440240775E-3</v>
      </c>
      <c r="I355" s="1047"/>
      <c r="J355" s="1047"/>
      <c r="K355" s="1047"/>
      <c r="L355" s="1047"/>
      <c r="M355" s="1047"/>
      <c r="N355" s="1048"/>
      <c r="O355" s="76"/>
      <c r="P355" s="1069">
        <v>-2.9582532009355439E-3</v>
      </c>
      <c r="Q355" s="1069">
        <v>1.714807922931467E-3</v>
      </c>
      <c r="R355" s="1069">
        <v>-6.1983820064725591E-4</v>
      </c>
      <c r="S355" s="1069"/>
      <c r="T355" s="1069"/>
      <c r="U355" s="1069"/>
      <c r="V355" s="1069"/>
      <c r="W355" s="797"/>
      <c r="X355" s="76"/>
      <c r="Y355" s="1539"/>
      <c r="Z355" s="1475"/>
      <c r="AA355" s="1475"/>
      <c r="AB355" s="1475"/>
      <c r="AC355" s="1475"/>
      <c r="AD355" s="1475"/>
      <c r="AE355" s="1475"/>
      <c r="AF355" s="1475"/>
      <c r="AG355" s="1546"/>
    </row>
    <row r="356" spans="1:33" s="1" customFormat="1" ht="8.25" customHeight="1" x14ac:dyDescent="0.25">
      <c r="A356" s="5"/>
      <c r="B356" s="152"/>
      <c r="C356" s="153"/>
      <c r="D356" s="153"/>
      <c r="E356" s="153"/>
      <c r="F356" s="153"/>
      <c r="G356" s="153"/>
      <c r="H356" s="153"/>
      <c r="I356" s="153"/>
      <c r="J356" s="153"/>
      <c r="K356" s="153"/>
      <c r="L356" s="153"/>
      <c r="M356" s="153"/>
      <c r="N356" s="153"/>
      <c r="O356" s="153"/>
      <c r="P356" s="153"/>
      <c r="Q356" s="153"/>
      <c r="R356" s="153"/>
      <c r="S356" s="153"/>
      <c r="T356" s="153"/>
      <c r="U356" s="153"/>
      <c r="V356" s="153"/>
      <c r="W356" s="153"/>
      <c r="X356" s="153"/>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S357" s="5"/>
      <c r="T357" s="23"/>
      <c r="AF357" s="42"/>
    </row>
    <row r="358" spans="1:33" x14ac:dyDescent="0.35">
      <c r="B358" s="10"/>
      <c r="C358" s="10"/>
      <c r="D358" s="10"/>
      <c r="E358" s="10"/>
      <c r="F358" s="10"/>
      <c r="G358" s="10"/>
      <c r="H358" s="10"/>
      <c r="I358" s="10"/>
      <c r="J358" s="10"/>
      <c r="K358" s="10"/>
      <c r="L358" s="10"/>
      <c r="M358" s="10"/>
      <c r="N358" s="10"/>
      <c r="O358" s="10"/>
      <c r="S358" s="5"/>
      <c r="T358" s="23"/>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S360" s="5"/>
      <c r="T360" s="23"/>
      <c r="AF360" s="42"/>
    </row>
    <row r="361" spans="1:33" s="43" customFormat="1" ht="24.5" thickBot="1" x14ac:dyDescent="0.35">
      <c r="B361" s="48" t="s">
        <v>528</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528</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213">
        <v>0</v>
      </c>
      <c r="Q362" s="213">
        <v>0</v>
      </c>
      <c r="R362" s="180">
        <v>0</v>
      </c>
      <c r="S362" s="213">
        <v>0</v>
      </c>
      <c r="T362" s="180">
        <v>0</v>
      </c>
      <c r="U362" s="213">
        <v>0</v>
      </c>
      <c r="V362" s="180">
        <v>0</v>
      </c>
      <c r="W362" s="97"/>
      <c r="X362" s="102"/>
      <c r="Y362" s="1530" t="s">
        <v>549</v>
      </c>
      <c r="Z362" s="1543">
        <v>0</v>
      </c>
      <c r="AA362" s="1543">
        <v>0</v>
      </c>
      <c r="AB362" s="1543">
        <v>0</v>
      </c>
      <c r="AC362" s="1543">
        <v>0</v>
      </c>
      <c r="AD362" s="1543">
        <v>0</v>
      </c>
      <c r="AE362" s="1543">
        <v>0</v>
      </c>
      <c r="AF362" s="1472">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84"/>
      <c r="P363" s="218">
        <v>0</v>
      </c>
      <c r="Q363" s="218">
        <v>0</v>
      </c>
      <c r="R363" s="182">
        <v>0</v>
      </c>
      <c r="S363" s="218"/>
      <c r="T363" s="182"/>
      <c r="U363" s="218"/>
      <c r="V363" s="182"/>
      <c r="W363" s="97"/>
      <c r="X363" s="102"/>
      <c r="Y363" s="1531"/>
      <c r="Z363" s="1543"/>
      <c r="AA363" s="1543"/>
      <c r="AB363" s="1543"/>
      <c r="AC363" s="1543"/>
      <c r="AD363" s="1543"/>
      <c r="AE363" s="1543"/>
      <c r="AF363" s="1472"/>
      <c r="AG363" s="1547"/>
    </row>
    <row r="364" spans="1:33" s="103" customFormat="1" ht="15" customHeight="1" thickBot="1" x14ac:dyDescent="0.3">
      <c r="A364" s="1036" t="s">
        <v>220</v>
      </c>
      <c r="B364" s="174"/>
      <c r="C364" s="321">
        <v>0</v>
      </c>
      <c r="D364" s="321">
        <v>0</v>
      </c>
      <c r="E364" s="322">
        <v>0</v>
      </c>
      <c r="F364" s="322">
        <v>0</v>
      </c>
      <c r="G364" s="322">
        <v>0</v>
      </c>
      <c r="H364" s="322">
        <v>0</v>
      </c>
      <c r="I364" s="322"/>
      <c r="J364" s="322"/>
      <c r="K364" s="322"/>
      <c r="L364" s="322"/>
      <c r="M364" s="322"/>
      <c r="N364" s="323"/>
      <c r="O364" s="116"/>
      <c r="P364" s="304">
        <v>0</v>
      </c>
      <c r="Q364" s="304">
        <v>0</v>
      </c>
      <c r="R364" s="456">
        <v>0</v>
      </c>
      <c r="S364" s="304"/>
      <c r="T364" s="456"/>
      <c r="U364" s="304"/>
      <c r="V364" s="456"/>
      <c r="W364" s="113"/>
      <c r="X364" s="116"/>
      <c r="Y364" s="1531"/>
      <c r="Z364" s="1543"/>
      <c r="AA364" s="1543"/>
      <c r="AB364" s="1543"/>
      <c r="AC364" s="1543"/>
      <c r="AD364" s="1543"/>
      <c r="AE364" s="1543"/>
      <c r="AF364" s="1472"/>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213">
        <v>0</v>
      </c>
      <c r="Q365" s="214">
        <v>0</v>
      </c>
      <c r="R365" s="181">
        <v>0</v>
      </c>
      <c r="S365" s="214">
        <v>0</v>
      </c>
      <c r="T365" s="181">
        <v>0</v>
      </c>
      <c r="U365" s="213">
        <v>0</v>
      </c>
      <c r="V365" s="180">
        <v>0</v>
      </c>
      <c r="W365" s="97"/>
      <c r="X365" s="102"/>
      <c r="Y365" s="1530" t="s">
        <v>140</v>
      </c>
      <c r="Z365" s="1543">
        <v>0</v>
      </c>
      <c r="AA365" s="1543">
        <v>0</v>
      </c>
      <c r="AB365" s="1543">
        <v>0</v>
      </c>
      <c r="AC365" s="1543">
        <v>0</v>
      </c>
      <c r="AD365" s="1543">
        <v>0</v>
      </c>
      <c r="AE365" s="1543">
        <v>0</v>
      </c>
      <c r="AF365" s="1472">
        <v>0</v>
      </c>
      <c r="AG365" s="1547">
        <v>0</v>
      </c>
    </row>
    <row r="366" spans="1:33" s="103" customFormat="1" ht="15" customHeight="1" thickBot="1" x14ac:dyDescent="0.3">
      <c r="A366" s="1035">
        <v>2026</v>
      </c>
      <c r="B366" s="156"/>
      <c r="C366" s="260">
        <v>0</v>
      </c>
      <c r="D366" s="260">
        <v>0</v>
      </c>
      <c r="E366" s="260">
        <v>0</v>
      </c>
      <c r="F366" s="260">
        <v>0</v>
      </c>
      <c r="G366" s="260">
        <v>0</v>
      </c>
      <c r="H366" s="260">
        <v>0</v>
      </c>
      <c r="I366" s="260"/>
      <c r="J366" s="260"/>
      <c r="K366" s="260"/>
      <c r="L366" s="260"/>
      <c r="M366" s="260"/>
      <c r="N366" s="260"/>
      <c r="O366" s="284"/>
      <c r="P366" s="218">
        <v>0</v>
      </c>
      <c r="Q366" s="218">
        <v>0</v>
      </c>
      <c r="R366" s="182">
        <v>0</v>
      </c>
      <c r="S366" s="218"/>
      <c r="T366" s="182"/>
      <c r="U366" s="218"/>
      <c r="V366" s="182"/>
      <c r="W366" s="97"/>
      <c r="X366" s="102"/>
      <c r="Y366" s="1531"/>
      <c r="Z366" s="1543"/>
      <c r="AA366" s="1543"/>
      <c r="AB366" s="1543"/>
      <c r="AC366" s="1543"/>
      <c r="AD366" s="1543"/>
      <c r="AE366" s="1543"/>
      <c r="AF366" s="1472"/>
      <c r="AG366" s="1547"/>
    </row>
    <row r="367" spans="1:33" s="103" customFormat="1" ht="15" customHeight="1" thickBot="1" x14ac:dyDescent="0.3">
      <c r="A367" s="1036" t="s">
        <v>220</v>
      </c>
      <c r="B367" s="174"/>
      <c r="C367" s="321">
        <v>0</v>
      </c>
      <c r="D367" s="321">
        <v>0</v>
      </c>
      <c r="E367" s="322">
        <v>0</v>
      </c>
      <c r="F367" s="322">
        <v>0</v>
      </c>
      <c r="G367" s="322">
        <v>0</v>
      </c>
      <c r="H367" s="322">
        <v>0</v>
      </c>
      <c r="I367" s="322"/>
      <c r="J367" s="322"/>
      <c r="K367" s="322"/>
      <c r="L367" s="322"/>
      <c r="M367" s="322"/>
      <c r="N367" s="323"/>
      <c r="O367" s="116"/>
      <c r="P367" s="304">
        <v>0</v>
      </c>
      <c r="Q367" s="304">
        <v>0</v>
      </c>
      <c r="R367" s="456">
        <v>0</v>
      </c>
      <c r="S367" s="304"/>
      <c r="T367" s="456"/>
      <c r="U367" s="304"/>
      <c r="V367" s="456"/>
      <c r="W367" s="113"/>
      <c r="X367" s="116"/>
      <c r="Y367" s="1531"/>
      <c r="Z367" s="1543"/>
      <c r="AA367" s="1543"/>
      <c r="AB367" s="1543"/>
      <c r="AC367" s="1543"/>
      <c r="AD367" s="1543"/>
      <c r="AE367" s="1543"/>
      <c r="AF367" s="1472"/>
      <c r="AG367" s="1547"/>
    </row>
    <row r="368" spans="1:33" s="103" customFormat="1" ht="11" thickBot="1" x14ac:dyDescent="0.3">
      <c r="A368" s="1034">
        <v>2025</v>
      </c>
      <c r="B368" s="175" t="s">
        <v>124</v>
      </c>
      <c r="C368" s="388">
        <v>0</v>
      </c>
      <c r="D368" s="388">
        <v>0</v>
      </c>
      <c r="E368" s="388">
        <v>0</v>
      </c>
      <c r="F368" s="388">
        <v>0</v>
      </c>
      <c r="G368" s="388">
        <v>0</v>
      </c>
      <c r="H368" s="388">
        <v>0</v>
      </c>
      <c r="I368" s="388">
        <v>0</v>
      </c>
      <c r="J368" s="388">
        <v>0</v>
      </c>
      <c r="K368" s="388">
        <v>0</v>
      </c>
      <c r="L368" s="388">
        <v>0</v>
      </c>
      <c r="M368" s="388">
        <v>0</v>
      </c>
      <c r="N368" s="388">
        <v>0</v>
      </c>
      <c r="O368" s="284"/>
      <c r="P368" s="403">
        <v>0</v>
      </c>
      <c r="Q368" s="404">
        <v>0</v>
      </c>
      <c r="R368" s="405">
        <v>0</v>
      </c>
      <c r="S368" s="404">
        <v>0</v>
      </c>
      <c r="T368" s="405">
        <v>0</v>
      </c>
      <c r="U368" s="403">
        <v>0</v>
      </c>
      <c r="V368" s="406">
        <v>0</v>
      </c>
      <c r="W368" s="799"/>
      <c r="X368" s="102"/>
      <c r="Y368" s="1530" t="s">
        <v>124</v>
      </c>
      <c r="Z368" s="1543">
        <v>0</v>
      </c>
      <c r="AA368" s="1543">
        <v>0</v>
      </c>
      <c r="AB368" s="1543">
        <v>0</v>
      </c>
      <c r="AC368" s="1543">
        <v>0</v>
      </c>
      <c r="AD368" s="1543">
        <v>0</v>
      </c>
      <c r="AE368" s="1543">
        <v>0</v>
      </c>
      <c r="AF368" s="1543">
        <v>0</v>
      </c>
      <c r="AG368" s="1547">
        <v>0</v>
      </c>
    </row>
    <row r="369" spans="1:33" s="103" customFormat="1" ht="15" customHeight="1" thickBot="1" x14ac:dyDescent="0.3">
      <c r="A369" s="1035">
        <v>2026</v>
      </c>
      <c r="B369" s="156"/>
      <c r="C369" s="319">
        <v>0</v>
      </c>
      <c r="D369" s="319">
        <v>0</v>
      </c>
      <c r="E369" s="319">
        <v>0</v>
      </c>
      <c r="F369" s="319">
        <v>0</v>
      </c>
      <c r="G369" s="319">
        <v>0</v>
      </c>
      <c r="H369" s="319">
        <v>0</v>
      </c>
      <c r="I369" s="319"/>
      <c r="J369" s="319"/>
      <c r="K369" s="319"/>
      <c r="L369" s="319"/>
      <c r="M369" s="319"/>
      <c r="N369" s="319"/>
      <c r="O369" s="284"/>
      <c r="P369" s="407">
        <v>0</v>
      </c>
      <c r="Q369" s="407">
        <v>0</v>
      </c>
      <c r="R369" s="408">
        <v>0</v>
      </c>
      <c r="S369" s="407"/>
      <c r="T369" s="408"/>
      <c r="U369" s="407"/>
      <c r="V369" s="408"/>
      <c r="W369" s="799"/>
      <c r="X369" s="102"/>
      <c r="Y369" s="1531"/>
      <c r="Z369" s="1543"/>
      <c r="AA369" s="1543"/>
      <c r="AB369" s="1543"/>
      <c r="AC369" s="1543"/>
      <c r="AD369" s="1543"/>
      <c r="AE369" s="1543"/>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543"/>
      <c r="AA370" s="1543"/>
      <c r="AB370" s="1543"/>
      <c r="AC370" s="1543"/>
      <c r="AD370" s="1543"/>
      <c r="AE370" s="1543"/>
      <c r="AF370" s="1543"/>
      <c r="AG370" s="1547"/>
    </row>
    <row r="371" spans="1:33" s="103" customFormat="1" ht="11" thickBot="1" x14ac:dyDescent="0.3">
      <c r="A371" s="176">
        <v>2025</v>
      </c>
      <c r="B371" s="1292" t="s">
        <v>270</v>
      </c>
      <c r="C371" s="1296">
        <v>0</v>
      </c>
      <c r="D371" s="1296">
        <v>0</v>
      </c>
      <c r="E371" s="1296">
        <v>0</v>
      </c>
      <c r="F371" s="1296">
        <v>0</v>
      </c>
      <c r="G371" s="1296">
        <v>0</v>
      </c>
      <c r="H371" s="1296">
        <v>0</v>
      </c>
      <c r="I371" s="1296">
        <v>0</v>
      </c>
      <c r="J371" s="1296">
        <v>0</v>
      </c>
      <c r="K371" s="1296">
        <v>0</v>
      </c>
      <c r="L371" s="1296">
        <v>0</v>
      </c>
      <c r="M371" s="1296">
        <v>0</v>
      </c>
      <c r="N371" s="1297">
        <v>0</v>
      </c>
      <c r="O371" s="153"/>
      <c r="P371" s="1306">
        <v>0</v>
      </c>
      <c r="Q371" s="1307">
        <v>0</v>
      </c>
      <c r="R371" s="1307">
        <v>0</v>
      </c>
      <c r="S371" s="1307">
        <v>0</v>
      </c>
      <c r="T371" s="1307">
        <v>0</v>
      </c>
      <c r="U371" s="1306">
        <v>0</v>
      </c>
      <c r="V371" s="1306">
        <v>0</v>
      </c>
      <c r="W371" s="799"/>
      <c r="X371" s="153"/>
      <c r="Y371" s="1535" t="s">
        <v>270</v>
      </c>
      <c r="Z371" s="1501">
        <v>0</v>
      </c>
      <c r="AA371" s="1501">
        <v>0</v>
      </c>
      <c r="AB371" s="1501">
        <v>0</v>
      </c>
      <c r="AC371" s="1501">
        <v>0</v>
      </c>
      <c r="AD371" s="1501">
        <v>0</v>
      </c>
      <c r="AE371" s="1501">
        <v>0</v>
      </c>
      <c r="AF371" s="1501">
        <v>0</v>
      </c>
      <c r="AG371" s="1548">
        <v>0</v>
      </c>
    </row>
    <row r="372" spans="1:33" s="103" customFormat="1" ht="15" customHeight="1" thickBot="1" x14ac:dyDescent="0.3">
      <c r="A372" s="177">
        <v>2026</v>
      </c>
      <c r="B372" s="1290"/>
      <c r="C372" s="1298">
        <v>0</v>
      </c>
      <c r="D372" s="1298">
        <v>0</v>
      </c>
      <c r="E372" s="1298">
        <v>0</v>
      </c>
      <c r="F372" s="1298">
        <v>0</v>
      </c>
      <c r="G372" s="1298">
        <v>0</v>
      </c>
      <c r="H372" s="1298">
        <v>0</v>
      </c>
      <c r="I372" s="1298"/>
      <c r="J372" s="1298"/>
      <c r="K372" s="1298"/>
      <c r="L372" s="1298"/>
      <c r="M372" s="1298"/>
      <c r="N372" s="1299"/>
      <c r="O372" s="153"/>
      <c r="P372" s="1308">
        <v>0</v>
      </c>
      <c r="Q372" s="1308">
        <v>0</v>
      </c>
      <c r="R372" s="1308">
        <v>0</v>
      </c>
      <c r="S372" s="1308"/>
      <c r="T372" s="1308"/>
      <c r="U372" s="1308"/>
      <c r="V372" s="1308"/>
      <c r="W372" s="799"/>
      <c r="X372" s="153"/>
      <c r="Y372" s="1535"/>
      <c r="Z372" s="1501"/>
      <c r="AA372" s="1501"/>
      <c r="AB372" s="1501"/>
      <c r="AC372" s="1501"/>
      <c r="AD372" s="1501"/>
      <c r="AE372" s="1501"/>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501"/>
      <c r="AA373" s="1501"/>
      <c r="AB373" s="1501"/>
      <c r="AC373" s="1501"/>
      <c r="AD373" s="1501"/>
      <c r="AE373" s="1501"/>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row r="379" spans="1:33" x14ac:dyDescent="0.35">
      <c r="B379" s="420"/>
      <c r="C379" s="421"/>
      <c r="D379" s="421"/>
      <c r="E379" s="421"/>
      <c r="F379" s="421"/>
      <c r="G379" s="421"/>
      <c r="H379" s="421"/>
      <c r="I379" s="421"/>
      <c r="J379" s="421"/>
      <c r="K379" s="421"/>
      <c r="L379" s="421"/>
      <c r="M379" s="421"/>
      <c r="N379" s="421"/>
      <c r="O379" s="421"/>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conditionalFormatting sqref="C379:O379">
    <cfRule type="cellIs" dxfId="0" priority="4" operator="notEqual">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F3BE9-1A22-4A4B-8FBC-7AEB9A350C4C}">
  <sheetPr codeName="Feuil11">
    <tabColor theme="4"/>
  </sheetPr>
  <dimension ref="A1:CA378"/>
  <sheetViews>
    <sheetView workbookViewId="0">
      <selection activeCell="AJ22" sqref="AJ22"/>
    </sheetView>
  </sheetViews>
  <sheetFormatPr baseColWidth="10" defaultColWidth="11.453125" defaultRowHeight="14.5" x14ac:dyDescent="0.35"/>
  <cols>
    <col min="1" max="1" width="5.81640625" style="7" bestFit="1" customWidth="1"/>
    <col min="2" max="2" width="54" style="7" customWidth="1"/>
    <col min="3" max="14" width="9.7265625" style="7" customWidth="1"/>
    <col min="15" max="15" width="9.1796875" style="7" customWidth="1"/>
    <col min="16" max="16" width="8.81640625" style="354" customWidth="1"/>
    <col min="17" max="17" width="9.1796875" style="354" customWidth="1"/>
    <col min="18" max="18" width="9.1796875" style="355" customWidth="1"/>
    <col min="19" max="19" width="9.1796875" style="354" customWidth="1"/>
    <col min="20" max="20" width="9.1796875" style="355" customWidth="1"/>
    <col min="21" max="21" width="9.1796875" style="354" customWidth="1"/>
    <col min="22" max="23" width="9.1796875" style="355" customWidth="1"/>
    <col min="24" max="24" width="3.1796875" style="354" customWidth="1"/>
    <col min="25" max="25" width="46.453125" style="354" customWidth="1"/>
    <col min="26" max="32" width="9.1796875" style="354" customWidth="1"/>
    <col min="33" max="33" width="10" style="354" customWidth="1"/>
    <col min="34" max="16384" width="11.453125" style="7"/>
  </cols>
  <sheetData>
    <row r="1" spans="1:79" s="772" customFormat="1" ht="30" x14ac:dyDescent="0.35">
      <c r="B1" s="773" t="s">
        <v>381</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B3" s="40"/>
      <c r="C3" s="40"/>
      <c r="D3" s="40"/>
      <c r="E3" s="40"/>
      <c r="F3" s="40"/>
      <c r="G3" s="40"/>
      <c r="H3" s="40"/>
      <c r="I3" s="40"/>
      <c r="J3" s="40"/>
      <c r="K3" s="40"/>
      <c r="L3" s="40"/>
      <c r="M3" s="40"/>
      <c r="N3" s="40"/>
      <c r="O3" s="40"/>
      <c r="P3" s="40"/>
    </row>
    <row r="4" spans="1:79" ht="16" x14ac:dyDescent="0.45">
      <c r="B4" s="356" t="s">
        <v>382</v>
      </c>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82"/>
    </row>
    <row r="6" spans="1:79" s="357" customFormat="1" ht="25.5" customHeight="1" thickBot="1" x14ac:dyDescent="0.35">
      <c r="B6" s="48" t="s">
        <v>529</v>
      </c>
      <c r="C6" s="11" t="s">
        <v>196</v>
      </c>
      <c r="D6" s="11" t="s">
        <v>197</v>
      </c>
      <c r="E6" s="358" t="s">
        <v>198</v>
      </c>
      <c r="F6" s="358" t="s">
        <v>199</v>
      </c>
      <c r="G6" s="358" t="s">
        <v>200</v>
      </c>
      <c r="H6" s="358" t="s">
        <v>201</v>
      </c>
      <c r="I6" s="358" t="s">
        <v>202</v>
      </c>
      <c r="J6" s="358" t="s">
        <v>203</v>
      </c>
      <c r="K6" s="358" t="s">
        <v>204</v>
      </c>
      <c r="L6" s="358" t="s">
        <v>205</v>
      </c>
      <c r="M6" s="358" t="s">
        <v>206</v>
      </c>
      <c r="N6" s="359" t="s">
        <v>207</v>
      </c>
      <c r="O6" s="360"/>
      <c r="P6" s="362" t="s">
        <v>208</v>
      </c>
      <c r="Q6" s="362" t="s">
        <v>209</v>
      </c>
      <c r="R6" s="361" t="s">
        <v>210</v>
      </c>
      <c r="S6" s="362" t="s">
        <v>211</v>
      </c>
      <c r="T6" s="361" t="s">
        <v>212</v>
      </c>
      <c r="U6" s="362" t="s">
        <v>213</v>
      </c>
      <c r="V6" s="363" t="s">
        <v>218</v>
      </c>
      <c r="W6" s="364"/>
      <c r="X6" s="364"/>
      <c r="Y6" s="48" t="s">
        <v>529</v>
      </c>
      <c r="Z6" s="365">
        <v>2019</v>
      </c>
      <c r="AA6" s="365">
        <v>2020</v>
      </c>
      <c r="AB6" s="365">
        <v>2021</v>
      </c>
      <c r="AC6" s="365">
        <v>2022</v>
      </c>
      <c r="AD6" s="365">
        <v>2023</v>
      </c>
      <c r="AE6" s="365">
        <v>2024</v>
      </c>
      <c r="AF6" s="365">
        <v>2025</v>
      </c>
      <c r="AG6" s="366" t="s">
        <v>548</v>
      </c>
    </row>
    <row r="7" spans="1:79" s="103" customFormat="1" ht="11" thickBot="1" x14ac:dyDescent="0.3">
      <c r="A7" s="1019">
        <v>2025</v>
      </c>
      <c r="B7" s="94" t="s">
        <v>219</v>
      </c>
      <c r="C7" s="297">
        <v>1.7440223726182216</v>
      </c>
      <c r="D7" s="297">
        <v>1.5869854161894099</v>
      </c>
      <c r="E7" s="297">
        <v>1.4511084918076644</v>
      </c>
      <c r="F7" s="297">
        <v>1.1787932851490539</v>
      </c>
      <c r="G7" s="297">
        <v>1.0844765651684394</v>
      </c>
      <c r="H7" s="297">
        <v>0.99919341076675927</v>
      </c>
      <c r="I7" s="297">
        <v>1.0035347642263042</v>
      </c>
      <c r="J7" s="297">
        <v>1.0021860314156974</v>
      </c>
      <c r="K7" s="297">
        <v>0.99602570239455512</v>
      </c>
      <c r="L7" s="297">
        <v>1.1595458722456427</v>
      </c>
      <c r="M7" s="297">
        <v>1.4398988241291852</v>
      </c>
      <c r="N7" s="299">
        <v>1.6107038628569161</v>
      </c>
      <c r="O7" s="102"/>
      <c r="P7" s="99">
        <v>4.7821162806152957</v>
      </c>
      <c r="Q7" s="100">
        <v>3.2624632610842523</v>
      </c>
      <c r="R7" s="98">
        <v>8.044579541699548</v>
      </c>
      <c r="S7" s="100">
        <v>3.0017464980365567</v>
      </c>
      <c r="T7" s="98">
        <v>11.046326039736105</v>
      </c>
      <c r="U7" s="99">
        <v>4.2101485592317438</v>
      </c>
      <c r="V7" s="101">
        <v>15.256474598967849</v>
      </c>
      <c r="W7" s="153"/>
      <c r="X7" s="792"/>
      <c r="Y7" s="1510" t="s">
        <v>219</v>
      </c>
      <c r="Z7" s="1493">
        <v>13.247427743310137</v>
      </c>
      <c r="AA7" s="1493">
        <v>12.8667766633358</v>
      </c>
      <c r="AB7" s="1493">
        <v>13.908176055372024</v>
      </c>
      <c r="AC7" s="1493">
        <v>13.757753181384968</v>
      </c>
      <c r="AD7" s="1493">
        <v>14.60016404719774</v>
      </c>
      <c r="AE7" s="1493">
        <v>14.718935810426057</v>
      </c>
      <c r="AF7" s="1493">
        <v>15.256474598967849</v>
      </c>
      <c r="AG7" s="1618">
        <v>3.6520220990503241E-2</v>
      </c>
    </row>
    <row r="8" spans="1:79" s="103" customFormat="1" ht="11" thickBot="1" x14ac:dyDescent="0.3">
      <c r="A8" s="1020">
        <v>2026</v>
      </c>
      <c r="B8" s="104"/>
      <c r="C8" s="159">
        <v>1.7454009110603899</v>
      </c>
      <c r="D8" s="159">
        <v>1.4053874156559227</v>
      </c>
      <c r="E8" s="159">
        <v>1.4190441069463962</v>
      </c>
      <c r="F8" s="159">
        <v>1.1717263212543112</v>
      </c>
      <c r="G8" s="159">
        <v>1.0989639505207447</v>
      </c>
      <c r="H8" s="159">
        <v>0.99355561711126228</v>
      </c>
      <c r="I8" s="159"/>
      <c r="J8" s="159"/>
      <c r="K8" s="159"/>
      <c r="L8" s="159"/>
      <c r="M8" s="159"/>
      <c r="N8" s="300"/>
      <c r="O8" s="102"/>
      <c r="P8" s="108">
        <v>4.5698324336627092</v>
      </c>
      <c r="Q8" s="108">
        <v>3.2642458888863182</v>
      </c>
      <c r="R8" s="107">
        <v>7.8340783225490274</v>
      </c>
      <c r="S8" s="108"/>
      <c r="T8" s="107"/>
      <c r="U8" s="108"/>
      <c r="V8" s="107"/>
      <c r="W8" s="153"/>
      <c r="X8" s="792"/>
      <c r="Y8" s="1511"/>
      <c r="Z8" s="1494"/>
      <c r="AA8" s="1494"/>
      <c r="AB8" s="1494"/>
      <c r="AC8" s="1494"/>
      <c r="AD8" s="1494"/>
      <c r="AE8" s="1494"/>
      <c r="AF8" s="1494"/>
      <c r="AG8" s="1619"/>
    </row>
    <row r="9" spans="1:79" s="103" customFormat="1" ht="11" thickBot="1" x14ac:dyDescent="0.3">
      <c r="A9" s="1021" t="s">
        <v>220</v>
      </c>
      <c r="B9" s="109"/>
      <c r="C9" s="219">
        <v>7.9043621447283927E-4</v>
      </c>
      <c r="D9" s="219">
        <v>-0.11442953330316748</v>
      </c>
      <c r="E9" s="219">
        <v>-2.2096476619281075E-2</v>
      </c>
      <c r="F9" s="219">
        <v>-5.9950832633468175E-3</v>
      </c>
      <c r="G9" s="219">
        <v>1.3358873596365039E-2</v>
      </c>
      <c r="H9" s="219">
        <v>-5.6423447099903032E-3</v>
      </c>
      <c r="I9" s="219"/>
      <c r="J9" s="219"/>
      <c r="K9" s="219"/>
      <c r="L9" s="219"/>
      <c r="M9" s="219"/>
      <c r="N9" s="221"/>
      <c r="O9" s="116"/>
      <c r="P9" s="115">
        <v>-4.4391193040013821E-2</v>
      </c>
      <c r="Q9" s="115">
        <v>5.4640547935960444E-4</v>
      </c>
      <c r="R9" s="114">
        <v>-2.6166839181510394E-2</v>
      </c>
      <c r="S9" s="115"/>
      <c r="T9" s="114"/>
      <c r="U9" s="115"/>
      <c r="V9" s="114"/>
      <c r="W9" s="796"/>
      <c r="X9" s="793"/>
      <c r="Y9" s="1511"/>
      <c r="Z9" s="1495"/>
      <c r="AA9" s="1495"/>
      <c r="AB9" s="1495"/>
      <c r="AC9" s="1495"/>
      <c r="AD9" s="1495"/>
      <c r="AE9" s="1495"/>
      <c r="AF9" s="1495"/>
      <c r="AG9" s="1620"/>
    </row>
    <row r="10" spans="1:79" s="103" customFormat="1" ht="11" thickBot="1" x14ac:dyDescent="0.3">
      <c r="A10" s="827">
        <v>2025</v>
      </c>
      <c r="B10" s="94" t="s">
        <v>221</v>
      </c>
      <c r="C10" s="297">
        <v>1.4801038821695651</v>
      </c>
      <c r="D10" s="297">
        <v>1.4025822550119602</v>
      </c>
      <c r="E10" s="297">
        <v>1.4117856060635257</v>
      </c>
      <c r="F10" s="297">
        <v>1.453489250487324</v>
      </c>
      <c r="G10" s="297">
        <v>1.4686685816882428</v>
      </c>
      <c r="H10" s="297">
        <v>1.483039208436431</v>
      </c>
      <c r="I10" s="297">
        <v>1.4868999777368992</v>
      </c>
      <c r="J10" s="297">
        <v>1.4287355186972719</v>
      </c>
      <c r="K10" s="297">
        <v>1.5670736458720038</v>
      </c>
      <c r="L10" s="297">
        <v>1.5266075180793406</v>
      </c>
      <c r="M10" s="297">
        <v>1.4675559257829107</v>
      </c>
      <c r="N10" s="299">
        <v>1.4335451902385019</v>
      </c>
      <c r="O10" s="102"/>
      <c r="P10" s="99">
        <v>4.294471743245051</v>
      </c>
      <c r="Q10" s="100">
        <v>4.4051970406119985</v>
      </c>
      <c r="R10" s="98">
        <v>8.6996687838570494</v>
      </c>
      <c r="S10" s="100">
        <v>4.4827091423061747</v>
      </c>
      <c r="T10" s="98">
        <v>13.182377926163223</v>
      </c>
      <c r="U10" s="99">
        <v>4.4277086341007532</v>
      </c>
      <c r="V10" s="101">
        <v>17.610086560263976</v>
      </c>
      <c r="W10" s="153"/>
      <c r="X10" s="834"/>
      <c r="Y10" s="1510" t="s">
        <v>221</v>
      </c>
      <c r="Z10" s="1493">
        <v>12.430536602952742</v>
      </c>
      <c r="AA10" s="1493">
        <v>12.585397864998171</v>
      </c>
      <c r="AB10" s="1493">
        <v>12.822319185762892</v>
      </c>
      <c r="AC10" s="1493">
        <v>14.173915733959639</v>
      </c>
      <c r="AD10" s="1493">
        <v>14.18002171850231</v>
      </c>
      <c r="AE10" s="1493">
        <v>17.782828047470325</v>
      </c>
      <c r="AF10" s="1493">
        <v>17.610086560263976</v>
      </c>
      <c r="AG10" s="1618">
        <v>-9.7139491393171042E-3</v>
      </c>
    </row>
    <row r="11" spans="1:79" s="103" customFormat="1" ht="11" thickBot="1" x14ac:dyDescent="0.3">
      <c r="A11" s="828">
        <v>2026</v>
      </c>
      <c r="B11" s="104"/>
      <c r="C11" s="159">
        <v>1.4290179045069415</v>
      </c>
      <c r="D11" s="159">
        <v>1.3388623480042336</v>
      </c>
      <c r="E11" s="159">
        <v>1.4307793280430232</v>
      </c>
      <c r="F11" s="159">
        <v>1.4494185754979192</v>
      </c>
      <c r="G11" s="159">
        <v>1.4619400660501993</v>
      </c>
      <c r="H11" s="159">
        <v>1.5074049811081656</v>
      </c>
      <c r="I11" s="159"/>
      <c r="J11" s="159"/>
      <c r="K11" s="159"/>
      <c r="L11" s="159"/>
      <c r="M11" s="159"/>
      <c r="N11" s="300"/>
      <c r="O11" s="102"/>
      <c r="P11" s="108">
        <v>4.1986595805541986</v>
      </c>
      <c r="Q11" s="108">
        <v>4.4187636226562841</v>
      </c>
      <c r="R11" s="107">
        <v>8.6174232032104818</v>
      </c>
      <c r="S11" s="108"/>
      <c r="T11" s="107"/>
      <c r="U11" s="108"/>
      <c r="V11" s="107"/>
      <c r="W11" s="153"/>
      <c r="X11" s="834"/>
      <c r="Y11" s="1511"/>
      <c r="Z11" s="1494"/>
      <c r="AA11" s="1494"/>
      <c r="AB11" s="1494"/>
      <c r="AC11" s="1494"/>
      <c r="AD11" s="1494"/>
      <c r="AE11" s="1494"/>
      <c r="AF11" s="1494"/>
      <c r="AG11" s="1619"/>
    </row>
    <row r="12" spans="1:79" s="103" customFormat="1" ht="11" thickBot="1" x14ac:dyDescent="0.3">
      <c r="A12" s="829" t="s">
        <v>220</v>
      </c>
      <c r="B12" s="109"/>
      <c r="C12" s="219">
        <v>-3.4515129835171264E-2</v>
      </c>
      <c r="D12" s="219">
        <v>-4.5430424333425784E-2</v>
      </c>
      <c r="E12" s="219">
        <v>1.3453687229789551E-2</v>
      </c>
      <c r="F12" s="219">
        <v>-2.8006227001954238E-3</v>
      </c>
      <c r="G12" s="219">
        <v>-4.5813709927048181E-3</v>
      </c>
      <c r="H12" s="219">
        <v>1.6429621370174976E-2</v>
      </c>
      <c r="I12" s="219"/>
      <c r="J12" s="219"/>
      <c r="K12" s="219"/>
      <c r="L12" s="219"/>
      <c r="M12" s="219"/>
      <c r="N12" s="221"/>
      <c r="O12" s="116"/>
      <c r="P12" s="115">
        <v>-2.2310581701127548E-2</v>
      </c>
      <c r="Q12" s="115">
        <v>3.0796765545817372E-3</v>
      </c>
      <c r="R12" s="114">
        <v>-9.4538749336274801E-3</v>
      </c>
      <c r="S12" s="115"/>
      <c r="T12" s="114"/>
      <c r="U12" s="115"/>
      <c r="V12" s="114"/>
      <c r="W12" s="796"/>
      <c r="X12" s="835"/>
      <c r="Y12" s="1511"/>
      <c r="Z12" s="1495"/>
      <c r="AA12" s="1495"/>
      <c r="AB12" s="1495"/>
      <c r="AC12" s="1495"/>
      <c r="AD12" s="1495"/>
      <c r="AE12" s="1495"/>
      <c r="AF12" s="1495"/>
      <c r="AG12" s="1620"/>
    </row>
    <row r="13" spans="1:79" s="103" customFormat="1" ht="11" thickBot="1" x14ac:dyDescent="0.3">
      <c r="A13" s="839">
        <v>2025</v>
      </c>
      <c r="B13" s="94" t="s">
        <v>222</v>
      </c>
      <c r="C13" s="209">
        <v>0</v>
      </c>
      <c r="D13" s="209">
        <v>0</v>
      </c>
      <c r="E13" s="209">
        <v>0</v>
      </c>
      <c r="F13" s="209">
        <v>0</v>
      </c>
      <c r="G13" s="209">
        <v>0</v>
      </c>
      <c r="H13" s="209">
        <v>0</v>
      </c>
      <c r="I13" s="209">
        <v>0</v>
      </c>
      <c r="J13" s="209">
        <v>0</v>
      </c>
      <c r="K13" s="209">
        <v>0</v>
      </c>
      <c r="L13" s="209">
        <v>0</v>
      </c>
      <c r="M13" s="209">
        <v>0</v>
      </c>
      <c r="N13" s="211">
        <v>0</v>
      </c>
      <c r="O13" s="212"/>
      <c r="P13" s="99">
        <v>0</v>
      </c>
      <c r="Q13" s="100">
        <v>0</v>
      </c>
      <c r="R13" s="98">
        <v>0</v>
      </c>
      <c r="S13" s="100">
        <v>0</v>
      </c>
      <c r="T13" s="98">
        <v>0</v>
      </c>
      <c r="U13" s="99">
        <v>0</v>
      </c>
      <c r="V13" s="101">
        <v>0</v>
      </c>
      <c r="W13" s="153"/>
      <c r="X13" s="846"/>
      <c r="Y13" s="1510" t="s">
        <v>222</v>
      </c>
      <c r="Z13" s="1493">
        <v>0</v>
      </c>
      <c r="AA13" s="1493">
        <v>0</v>
      </c>
      <c r="AB13" s="1493">
        <v>0</v>
      </c>
      <c r="AC13" s="1493">
        <v>0</v>
      </c>
      <c r="AD13" s="1493">
        <v>0</v>
      </c>
      <c r="AE13" s="1493">
        <v>0</v>
      </c>
      <c r="AF13" s="1493">
        <v>0</v>
      </c>
      <c r="AG13" s="1618">
        <v>0</v>
      </c>
    </row>
    <row r="14" spans="1:79" s="103" customFormat="1" ht="11" thickBot="1" x14ac:dyDescent="0.3">
      <c r="A14" s="840">
        <v>2026</v>
      </c>
      <c r="B14" s="104"/>
      <c r="C14" s="215">
        <v>0</v>
      </c>
      <c r="D14" s="215">
        <v>0</v>
      </c>
      <c r="E14" s="215">
        <v>0</v>
      </c>
      <c r="F14" s="215">
        <v>0</v>
      </c>
      <c r="G14" s="215">
        <v>0</v>
      </c>
      <c r="H14" s="215">
        <v>0</v>
      </c>
      <c r="I14" s="215"/>
      <c r="J14" s="215"/>
      <c r="K14" s="215"/>
      <c r="L14" s="215"/>
      <c r="M14" s="215"/>
      <c r="N14" s="217"/>
      <c r="O14" s="212"/>
      <c r="P14" s="108">
        <v>0</v>
      </c>
      <c r="Q14" s="108">
        <v>0</v>
      </c>
      <c r="R14" s="107">
        <v>0</v>
      </c>
      <c r="S14" s="108"/>
      <c r="T14" s="107"/>
      <c r="U14" s="108"/>
      <c r="V14" s="107"/>
      <c r="W14" s="153"/>
      <c r="X14" s="846"/>
      <c r="Y14" s="1511"/>
      <c r="Z14" s="1494"/>
      <c r="AA14" s="1494"/>
      <c r="AB14" s="1494"/>
      <c r="AC14" s="1494"/>
      <c r="AD14" s="1494"/>
      <c r="AE14" s="1494"/>
      <c r="AF14" s="1494"/>
      <c r="AG14" s="1619"/>
    </row>
    <row r="15" spans="1:79" s="103" customFormat="1" ht="11" thickBot="1" x14ac:dyDescent="0.3">
      <c r="A15" s="841" t="s">
        <v>220</v>
      </c>
      <c r="B15" s="109"/>
      <c r="C15" s="219">
        <v>0</v>
      </c>
      <c r="D15" s="219">
        <v>0</v>
      </c>
      <c r="E15" s="219">
        <v>0</v>
      </c>
      <c r="F15" s="219">
        <v>0</v>
      </c>
      <c r="G15" s="219">
        <v>0</v>
      </c>
      <c r="H15" s="219">
        <v>0</v>
      </c>
      <c r="I15" s="219"/>
      <c r="J15" s="219"/>
      <c r="K15" s="219"/>
      <c r="L15" s="219"/>
      <c r="M15" s="219"/>
      <c r="N15" s="221"/>
      <c r="O15" s="116"/>
      <c r="P15" s="115">
        <v>0</v>
      </c>
      <c r="Q15" s="115">
        <v>0</v>
      </c>
      <c r="R15" s="114">
        <v>0</v>
      </c>
      <c r="S15" s="115"/>
      <c r="T15" s="114"/>
      <c r="U15" s="115"/>
      <c r="V15" s="114"/>
      <c r="W15" s="796"/>
      <c r="X15" s="847"/>
      <c r="Y15" s="1511"/>
      <c r="Z15" s="1495"/>
      <c r="AA15" s="1495"/>
      <c r="AB15" s="1495"/>
      <c r="AC15" s="1495"/>
      <c r="AD15" s="1495"/>
      <c r="AE15" s="1495"/>
      <c r="AF15" s="1495"/>
      <c r="AG15" s="1620"/>
    </row>
    <row r="16" spans="1:79" s="103" customFormat="1" ht="11" thickBot="1" x14ac:dyDescent="0.3">
      <c r="A16" s="851">
        <v>2025</v>
      </c>
      <c r="B16" s="94" t="s">
        <v>223</v>
      </c>
      <c r="C16" s="297">
        <v>5.461959099794008</v>
      </c>
      <c r="D16" s="297">
        <v>4.6275773004492944</v>
      </c>
      <c r="E16" s="297">
        <v>3.8058709820336012</v>
      </c>
      <c r="F16" s="297">
        <v>2.0352906199092602</v>
      </c>
      <c r="G16" s="297">
        <v>1.2275100111438195</v>
      </c>
      <c r="H16" s="297">
        <v>0.28982567066495724</v>
      </c>
      <c r="I16" s="297">
        <v>0.29405978185806292</v>
      </c>
      <c r="J16" s="297">
        <v>0.29497654883772589</v>
      </c>
      <c r="K16" s="297">
        <v>0.29380092218953546</v>
      </c>
      <c r="L16" s="297">
        <v>1.9291613026671033</v>
      </c>
      <c r="M16" s="297">
        <v>3.7652981741710181</v>
      </c>
      <c r="N16" s="299">
        <v>4.7349555957481479</v>
      </c>
      <c r="O16" s="102"/>
      <c r="P16" s="99">
        <v>13.895407382276904</v>
      </c>
      <c r="Q16" s="100">
        <v>3.5526263017180368</v>
      </c>
      <c r="R16" s="98">
        <v>17.448033683994939</v>
      </c>
      <c r="S16" s="100">
        <v>0.88283725288532433</v>
      </c>
      <c r="T16" s="98">
        <v>18.330870936880263</v>
      </c>
      <c r="U16" s="99">
        <v>10.42941507258627</v>
      </c>
      <c r="V16" s="101">
        <v>28.760286009466533</v>
      </c>
      <c r="W16" s="153"/>
      <c r="X16" s="858"/>
      <c r="Y16" s="1510" t="s">
        <v>223</v>
      </c>
      <c r="Z16" s="1493">
        <v>28.792437973990562</v>
      </c>
      <c r="AA16" s="1493">
        <v>26.510184628034036</v>
      </c>
      <c r="AB16" s="1493">
        <v>31.153235051963641</v>
      </c>
      <c r="AC16" s="1493">
        <v>28.093130130557853</v>
      </c>
      <c r="AD16" s="1493">
        <v>28.621783803928523</v>
      </c>
      <c r="AE16" s="1493">
        <v>28.46967535349178</v>
      </c>
      <c r="AF16" s="1493">
        <v>28.760286009466533</v>
      </c>
      <c r="AG16" s="1618">
        <v>1.0207726374340606E-2</v>
      </c>
    </row>
    <row r="17" spans="1:33" s="103" customFormat="1" ht="11" thickBot="1" x14ac:dyDescent="0.3">
      <c r="A17" s="852">
        <v>2026</v>
      </c>
      <c r="B17" s="104"/>
      <c r="C17" s="159">
        <v>5.4600513010896945</v>
      </c>
      <c r="D17" s="159">
        <v>3.5799626049923399</v>
      </c>
      <c r="E17" s="159">
        <v>3.6101164598836601</v>
      </c>
      <c r="F17" s="159">
        <v>1.984332335017136</v>
      </c>
      <c r="G17" s="159">
        <v>1.4092558878038139</v>
      </c>
      <c r="H17" s="159">
        <v>0.29980940697659175</v>
      </c>
      <c r="I17" s="159"/>
      <c r="J17" s="159"/>
      <c r="K17" s="159"/>
      <c r="L17" s="159"/>
      <c r="M17" s="159"/>
      <c r="N17" s="300"/>
      <c r="O17" s="102"/>
      <c r="P17" s="108">
        <v>12.650130365965694</v>
      </c>
      <c r="Q17" s="108">
        <v>3.6933976297975417</v>
      </c>
      <c r="R17" s="107">
        <v>16.343527995763235</v>
      </c>
      <c r="S17" s="108"/>
      <c r="T17" s="107"/>
      <c r="U17" s="108"/>
      <c r="V17" s="107"/>
      <c r="W17" s="153"/>
      <c r="X17" s="858"/>
      <c r="Y17" s="1511"/>
      <c r="Z17" s="1494"/>
      <c r="AA17" s="1494"/>
      <c r="AB17" s="1494"/>
      <c r="AC17" s="1494"/>
      <c r="AD17" s="1494"/>
      <c r="AE17" s="1494"/>
      <c r="AF17" s="1494"/>
      <c r="AG17" s="1619"/>
    </row>
    <row r="18" spans="1:33" s="103" customFormat="1" ht="11" thickBot="1" x14ac:dyDescent="0.3">
      <c r="A18" s="853" t="s">
        <v>220</v>
      </c>
      <c r="B18" s="109"/>
      <c r="C18" s="219">
        <v>-3.4928835413385056E-4</v>
      </c>
      <c r="D18" s="219">
        <v>-0.22638513144993622</v>
      </c>
      <c r="E18" s="219">
        <v>-5.1434881285792565E-2</v>
      </c>
      <c r="F18" s="219">
        <v>-2.5037350633687908E-2</v>
      </c>
      <c r="G18" s="219">
        <v>0.1480606064390789</v>
      </c>
      <c r="H18" s="219">
        <v>3.4447384487124554E-2</v>
      </c>
      <c r="I18" s="219"/>
      <c r="J18" s="219"/>
      <c r="K18" s="219"/>
      <c r="L18" s="219"/>
      <c r="M18" s="219"/>
      <c r="N18" s="221"/>
      <c r="O18" s="116"/>
      <c r="P18" s="115">
        <v>-8.9617884676020096E-2</v>
      </c>
      <c r="Q18" s="115">
        <v>3.9624580837964406E-2</v>
      </c>
      <c r="R18" s="114">
        <v>-6.3302588030012E-2</v>
      </c>
      <c r="S18" s="115"/>
      <c r="T18" s="114"/>
      <c r="U18" s="115"/>
      <c r="V18" s="114"/>
      <c r="W18" s="796"/>
      <c r="X18" s="859"/>
      <c r="Y18" s="1511"/>
      <c r="Z18" s="1495"/>
      <c r="AA18" s="1495"/>
      <c r="AB18" s="1495"/>
      <c r="AC18" s="1495"/>
      <c r="AD18" s="1495"/>
      <c r="AE18" s="1495"/>
      <c r="AF18" s="1495"/>
      <c r="AG18" s="1620"/>
    </row>
    <row r="19" spans="1:33" s="103" customFormat="1" ht="11" thickBot="1" x14ac:dyDescent="0.3">
      <c r="A19" s="863">
        <v>2025</v>
      </c>
      <c r="B19" s="94" t="s">
        <v>224</v>
      </c>
      <c r="C19" s="297">
        <v>0.19240696284800199</v>
      </c>
      <c r="D19" s="297">
        <v>0.17068460419727308</v>
      </c>
      <c r="E19" s="297">
        <v>0.16491597082378928</v>
      </c>
      <c r="F19" s="297">
        <v>0.13575582243928108</v>
      </c>
      <c r="G19" s="297">
        <v>0.11205264438388343</v>
      </c>
      <c r="H19" s="297">
        <v>0.1153736970241422</v>
      </c>
      <c r="I19" s="297">
        <v>0.11139650888672614</v>
      </c>
      <c r="J19" s="297">
        <v>9.6263734247981902E-2</v>
      </c>
      <c r="K19" s="297">
        <v>0.11586033192824914</v>
      </c>
      <c r="L19" s="297">
        <v>0.142841652692279</v>
      </c>
      <c r="M19" s="297">
        <v>0.15416427457164819</v>
      </c>
      <c r="N19" s="299">
        <v>0.17214659454812806</v>
      </c>
      <c r="O19" s="102"/>
      <c r="P19" s="99">
        <v>0.52800753786906429</v>
      </c>
      <c r="Q19" s="100">
        <v>0.36318216384730673</v>
      </c>
      <c r="R19" s="98">
        <v>0.89118970171637102</v>
      </c>
      <c r="S19" s="100">
        <v>0.32352057506295717</v>
      </c>
      <c r="T19" s="98">
        <v>1.2147102767793281</v>
      </c>
      <c r="U19" s="99">
        <v>0.46915252181205525</v>
      </c>
      <c r="V19" s="101">
        <v>1.6838627985913832</v>
      </c>
      <c r="W19" s="153"/>
      <c r="X19" s="870"/>
      <c r="Y19" s="1510" t="s">
        <v>224</v>
      </c>
      <c r="Z19" s="1493">
        <v>1.3145712190672623</v>
      </c>
      <c r="AA19" s="1493">
        <v>1.3623707456037792</v>
      </c>
      <c r="AB19" s="1493">
        <v>1.4720069128544628</v>
      </c>
      <c r="AC19" s="1493">
        <v>1.4035178060359133</v>
      </c>
      <c r="AD19" s="1493">
        <v>1.6104608844131092</v>
      </c>
      <c r="AE19" s="1493">
        <v>1.6845681400331487</v>
      </c>
      <c r="AF19" s="1493">
        <v>1.6838627985913837</v>
      </c>
      <c r="AG19" s="1618">
        <v>-4.1870757555177306E-4</v>
      </c>
    </row>
    <row r="20" spans="1:33" s="103" customFormat="1" ht="11" thickBot="1" x14ac:dyDescent="0.3">
      <c r="A20" s="864">
        <v>2026</v>
      </c>
      <c r="B20" s="104"/>
      <c r="C20" s="159">
        <v>0.18364941283954589</v>
      </c>
      <c r="D20" s="159">
        <v>0.14450187167902942</v>
      </c>
      <c r="E20" s="159">
        <v>0.15994353508343451</v>
      </c>
      <c r="F20" s="159">
        <v>0.12645161083787923</v>
      </c>
      <c r="G20" s="159">
        <v>0.10811431034591618</v>
      </c>
      <c r="H20" s="159">
        <v>0.11210638551434024</v>
      </c>
      <c r="I20" s="159"/>
      <c r="J20" s="159"/>
      <c r="K20" s="159"/>
      <c r="L20" s="159"/>
      <c r="M20" s="159"/>
      <c r="N20" s="300"/>
      <c r="O20" s="102"/>
      <c r="P20" s="108">
        <v>0.48809481960200984</v>
      </c>
      <c r="Q20" s="108">
        <v>0.34667230669813565</v>
      </c>
      <c r="R20" s="107">
        <v>0.83476712630014549</v>
      </c>
      <c r="S20" s="108"/>
      <c r="T20" s="107"/>
      <c r="U20" s="108"/>
      <c r="V20" s="107"/>
      <c r="W20" s="153"/>
      <c r="X20" s="870"/>
      <c r="Y20" s="1511"/>
      <c r="Z20" s="1494"/>
      <c r="AA20" s="1494"/>
      <c r="AB20" s="1494"/>
      <c r="AC20" s="1494"/>
      <c r="AD20" s="1494"/>
      <c r="AE20" s="1494"/>
      <c r="AF20" s="1494"/>
      <c r="AG20" s="1619"/>
    </row>
    <row r="21" spans="1:33" s="103" customFormat="1" ht="11" thickBot="1" x14ac:dyDescent="0.3">
      <c r="A21" s="865" t="s">
        <v>220</v>
      </c>
      <c r="B21" s="109"/>
      <c r="C21" s="219">
        <v>-4.5515764496394058E-2</v>
      </c>
      <c r="D21" s="219">
        <v>-0.15339832576804815</v>
      </c>
      <c r="E21" s="219">
        <v>-3.0151329283127842E-2</v>
      </c>
      <c r="F21" s="219">
        <v>-6.8536372394364928E-2</v>
      </c>
      <c r="G21" s="219">
        <v>-3.5147176219017529E-2</v>
      </c>
      <c r="H21" s="219">
        <v>-2.8319379495295772E-2</v>
      </c>
      <c r="I21" s="219"/>
      <c r="J21" s="219"/>
      <c r="K21" s="219"/>
      <c r="L21" s="219"/>
      <c r="M21" s="219"/>
      <c r="N21" s="221"/>
      <c r="O21" s="116"/>
      <c r="P21" s="115">
        <v>-7.5591190285150878E-2</v>
      </c>
      <c r="Q21" s="115">
        <v>-4.5458887557353583E-2</v>
      </c>
      <c r="R21" s="114">
        <v>-6.3311520888941458E-2</v>
      </c>
      <c r="S21" s="115"/>
      <c r="T21" s="114"/>
      <c r="U21" s="115"/>
      <c r="V21" s="114"/>
      <c r="W21" s="796"/>
      <c r="X21" s="871"/>
      <c r="Y21" s="1511"/>
      <c r="Z21" s="1495"/>
      <c r="AA21" s="1495"/>
      <c r="AB21" s="1495"/>
      <c r="AC21" s="1495"/>
      <c r="AD21" s="1495"/>
      <c r="AE21" s="1495"/>
      <c r="AF21" s="1495"/>
      <c r="AG21" s="1620"/>
    </row>
    <row r="22" spans="1:33" s="103" customFormat="1" ht="11" thickBot="1" x14ac:dyDescent="0.3">
      <c r="A22" s="875">
        <v>2025</v>
      </c>
      <c r="B22" s="94" t="s">
        <v>225</v>
      </c>
      <c r="C22" s="209">
        <v>0.75371424702352829</v>
      </c>
      <c r="D22" s="297">
        <v>0.71484235172047994</v>
      </c>
      <c r="E22" s="297">
        <v>0.75790716366865729</v>
      </c>
      <c r="F22" s="297">
        <v>0.82045009135418956</v>
      </c>
      <c r="G22" s="297">
        <v>0.77335192048129453</v>
      </c>
      <c r="H22" s="297">
        <v>0.82122531996165016</v>
      </c>
      <c r="I22" s="297">
        <v>0.87315685680196109</v>
      </c>
      <c r="J22" s="297">
        <v>0.75984810586132778</v>
      </c>
      <c r="K22" s="297">
        <v>0.79396949403032491</v>
      </c>
      <c r="L22" s="297">
        <v>0.83480973596388153</v>
      </c>
      <c r="M22" s="297">
        <v>0.70547257402477004</v>
      </c>
      <c r="N22" s="299">
        <v>0.82885205349432911</v>
      </c>
      <c r="O22" s="102"/>
      <c r="P22" s="99">
        <v>2.2264637624126653</v>
      </c>
      <c r="Q22" s="100">
        <v>2.415027331797134</v>
      </c>
      <c r="R22" s="98">
        <v>4.6414910942097993</v>
      </c>
      <c r="S22" s="100">
        <v>2.4269744566936136</v>
      </c>
      <c r="T22" s="98">
        <v>7.0684655509034133</v>
      </c>
      <c r="U22" s="99">
        <v>2.3691343634829805</v>
      </c>
      <c r="V22" s="101">
        <v>9.4375999143863929</v>
      </c>
      <c r="W22" s="153"/>
      <c r="X22" s="882"/>
      <c r="Y22" s="1510" t="s">
        <v>225</v>
      </c>
      <c r="Z22" s="1493">
        <v>8.6886905147632962</v>
      </c>
      <c r="AA22" s="1493">
        <v>7.223914653374079</v>
      </c>
      <c r="AB22" s="1493">
        <v>8.5763582152957358</v>
      </c>
      <c r="AC22" s="1493">
        <v>8.0531956221658643</v>
      </c>
      <c r="AD22" s="1493">
        <v>8.7955178969434087</v>
      </c>
      <c r="AE22" s="1493">
        <v>9.1532904895132834</v>
      </c>
      <c r="AF22" s="1493">
        <v>9.4375999143863964</v>
      </c>
      <c r="AG22" s="1618">
        <v>3.106089828557718E-2</v>
      </c>
    </row>
    <row r="23" spans="1:33" s="103" customFormat="1" ht="11" thickBot="1" x14ac:dyDescent="0.3">
      <c r="A23" s="876">
        <v>2026</v>
      </c>
      <c r="B23" s="104"/>
      <c r="C23" s="215">
        <v>0.6926208134489682</v>
      </c>
      <c r="D23" s="159">
        <v>0.69825466838478756</v>
      </c>
      <c r="E23" s="159">
        <v>0.76702175085537594</v>
      </c>
      <c r="F23" s="159">
        <v>0.77607777235947639</v>
      </c>
      <c r="G23" s="159">
        <v>0.68917316256757477</v>
      </c>
      <c r="H23" s="159">
        <v>0.80759477417871683</v>
      </c>
      <c r="I23" s="159"/>
      <c r="J23" s="159"/>
      <c r="K23" s="159"/>
      <c r="L23" s="159"/>
      <c r="M23" s="159"/>
      <c r="N23" s="300"/>
      <c r="O23" s="102"/>
      <c r="P23" s="108">
        <v>2.1578972326891317</v>
      </c>
      <c r="Q23" s="108">
        <v>2.2728457091057681</v>
      </c>
      <c r="R23" s="107">
        <v>4.4307429417949002</v>
      </c>
      <c r="S23" s="108"/>
      <c r="T23" s="107"/>
      <c r="U23" s="108"/>
      <c r="V23" s="107"/>
      <c r="W23" s="153"/>
      <c r="X23" s="882"/>
      <c r="Y23" s="1511"/>
      <c r="Z23" s="1494"/>
      <c r="AA23" s="1494"/>
      <c r="AB23" s="1494"/>
      <c r="AC23" s="1494"/>
      <c r="AD23" s="1494"/>
      <c r="AE23" s="1494"/>
      <c r="AF23" s="1494"/>
      <c r="AG23" s="1619"/>
    </row>
    <row r="24" spans="1:33" s="103" customFormat="1" ht="11" thickBot="1" x14ac:dyDescent="0.3">
      <c r="A24" s="877" t="s">
        <v>220</v>
      </c>
      <c r="B24" s="109"/>
      <c r="C24" s="219">
        <v>-8.1056492982350348E-2</v>
      </c>
      <c r="D24" s="219">
        <v>-2.320467344410863E-2</v>
      </c>
      <c r="E24" s="219">
        <v>1.2025994242618576E-2</v>
      </c>
      <c r="F24" s="219">
        <v>-5.4082898475243842E-2</v>
      </c>
      <c r="G24" s="219">
        <v>-0.1088492259272224</v>
      </c>
      <c r="H24" s="219">
        <v>-1.6597814815999399E-2</v>
      </c>
      <c r="I24" s="219"/>
      <c r="J24" s="219"/>
      <c r="K24" s="219"/>
      <c r="L24" s="219"/>
      <c r="M24" s="219"/>
      <c r="N24" s="221"/>
      <c r="O24" s="116"/>
      <c r="P24" s="115">
        <v>-3.0796157961822286E-2</v>
      </c>
      <c r="Q24" s="115">
        <v>-5.8873711621955836E-2</v>
      </c>
      <c r="R24" s="114">
        <v>-4.5405269155380845E-2</v>
      </c>
      <c r="S24" s="115"/>
      <c r="T24" s="114"/>
      <c r="U24" s="115"/>
      <c r="V24" s="114"/>
      <c r="W24" s="796"/>
      <c r="X24" s="883"/>
      <c r="Y24" s="1511"/>
      <c r="Z24" s="1495"/>
      <c r="AA24" s="1495"/>
      <c r="AB24" s="1495"/>
      <c r="AC24" s="1495"/>
      <c r="AD24" s="1495"/>
      <c r="AE24" s="1495"/>
      <c r="AF24" s="1495"/>
      <c r="AG24" s="1620"/>
    </row>
    <row r="25" spans="1:33" s="103" customFormat="1" ht="11" thickBot="1" x14ac:dyDescent="0.3">
      <c r="A25" s="884">
        <v>2025</v>
      </c>
      <c r="B25" s="94" t="s">
        <v>226</v>
      </c>
      <c r="C25" s="209">
        <v>1.6186695132070644E-2</v>
      </c>
      <c r="D25" s="209">
        <v>1.5356078043762923E-2</v>
      </c>
      <c r="E25" s="209">
        <v>1.7540757725626393E-2</v>
      </c>
      <c r="F25" s="209">
        <v>1.9511159145780235E-2</v>
      </c>
      <c r="G25" s="209">
        <v>2.0410663827611635E-2</v>
      </c>
      <c r="H25" s="209">
        <v>2.1110338406275873E-2</v>
      </c>
      <c r="I25" s="209">
        <v>2.3183087813832607E-2</v>
      </c>
      <c r="J25" s="209">
        <v>2.2705963288446585E-2</v>
      </c>
      <c r="K25" s="209">
        <v>2.1018918685636125E-2</v>
      </c>
      <c r="L25" s="209">
        <v>2.0894377943568365E-2</v>
      </c>
      <c r="M25" s="209">
        <v>1.7415420389960568E-2</v>
      </c>
      <c r="N25" s="211">
        <v>1.8878972145982876E-2</v>
      </c>
      <c r="O25" s="212"/>
      <c r="P25" s="99">
        <v>4.9083530901459962E-2</v>
      </c>
      <c r="Q25" s="100">
        <v>6.1032161379667743E-2</v>
      </c>
      <c r="R25" s="98">
        <v>0.11011569228112771</v>
      </c>
      <c r="S25" s="100">
        <v>6.6907969787915314E-2</v>
      </c>
      <c r="T25" s="98">
        <v>0.17702366206904302</v>
      </c>
      <c r="U25" s="99">
        <v>5.7188770479511805E-2</v>
      </c>
      <c r="V25" s="101">
        <v>0.23421243254855484</v>
      </c>
      <c r="W25" s="153"/>
      <c r="X25" s="888"/>
      <c r="Y25" s="1512" t="s">
        <v>226</v>
      </c>
      <c r="Z25" s="1493">
        <v>5.0907451018111071E-3</v>
      </c>
      <c r="AA25" s="1493">
        <v>4.0064836437856627E-3</v>
      </c>
      <c r="AB25" s="1493">
        <v>4.2803428440191362E-3</v>
      </c>
      <c r="AC25" s="1493">
        <v>6.0497533031851874E-2</v>
      </c>
      <c r="AD25" s="1493">
        <v>7.0458215434150998E-2</v>
      </c>
      <c r="AE25" s="1493">
        <v>0.12196100948749045</v>
      </c>
      <c r="AF25" s="1493">
        <v>0.23421243254855481</v>
      </c>
      <c r="AG25" s="1618">
        <v>0.92038778239678321</v>
      </c>
    </row>
    <row r="26" spans="1:33" s="103" customFormat="1" ht="11" thickBot="1" x14ac:dyDescent="0.3">
      <c r="A26" s="885">
        <v>2026</v>
      </c>
      <c r="B26" s="104"/>
      <c r="C26" s="215">
        <v>1.7591541989361005E-2</v>
      </c>
      <c r="D26" s="215">
        <v>1.6480399462094741E-2</v>
      </c>
      <c r="E26" s="215">
        <v>1.8717660506950271E-2</v>
      </c>
      <c r="F26" s="215">
        <v>1.9927761308466973E-2</v>
      </c>
      <c r="G26" s="215">
        <v>2.014964204161182E-2</v>
      </c>
      <c r="H26" s="215">
        <v>2.134124029401133E-2</v>
      </c>
      <c r="I26" s="215"/>
      <c r="J26" s="215"/>
      <c r="K26" s="215"/>
      <c r="L26" s="215"/>
      <c r="M26" s="215"/>
      <c r="N26" s="217"/>
      <c r="O26" s="212"/>
      <c r="P26" s="108">
        <v>5.2789601958406013E-2</v>
      </c>
      <c r="Q26" s="108">
        <v>6.1418643644090123E-2</v>
      </c>
      <c r="R26" s="107">
        <v>0.11420824560249614</v>
      </c>
      <c r="S26" s="108"/>
      <c r="T26" s="107"/>
      <c r="U26" s="108"/>
      <c r="V26" s="107"/>
      <c r="W26" s="153"/>
      <c r="X26" s="888"/>
      <c r="Y26" s="1513"/>
      <c r="Z26" s="1494"/>
      <c r="AA26" s="1494"/>
      <c r="AB26" s="1494"/>
      <c r="AC26" s="1494"/>
      <c r="AD26" s="1494"/>
      <c r="AE26" s="1494"/>
      <c r="AF26" s="1494"/>
      <c r="AG26" s="1619"/>
    </row>
    <row r="27" spans="1:33" s="103" customFormat="1" ht="11" thickBot="1" x14ac:dyDescent="0.3">
      <c r="A27" s="886" t="s">
        <v>220</v>
      </c>
      <c r="B27" s="109"/>
      <c r="C27" s="219">
        <v>8.6790221588033942E-2</v>
      </c>
      <c r="D27" s="219">
        <v>7.3216703843757586E-2</v>
      </c>
      <c r="E27" s="219">
        <v>6.709532163507774E-2</v>
      </c>
      <c r="F27" s="219">
        <v>2.1351994495767211E-2</v>
      </c>
      <c r="G27" s="219">
        <v>-1.2788500570309851E-2</v>
      </c>
      <c r="H27" s="219">
        <v>1.0937858185485653E-2</v>
      </c>
      <c r="I27" s="219"/>
      <c r="J27" s="219"/>
      <c r="K27" s="219"/>
      <c r="L27" s="219"/>
      <c r="M27" s="219"/>
      <c r="N27" s="221"/>
      <c r="O27" s="116"/>
      <c r="P27" s="115">
        <v>7.5505388240840993E-2</v>
      </c>
      <c r="Q27" s="115">
        <v>6.3324361399911527E-3</v>
      </c>
      <c r="R27" s="114">
        <v>3.7165940989773327E-2</v>
      </c>
      <c r="S27" s="115"/>
      <c r="T27" s="114"/>
      <c r="U27" s="115"/>
      <c r="V27" s="114"/>
      <c r="W27" s="796"/>
      <c r="X27" s="889"/>
      <c r="Y27" s="1513"/>
      <c r="Z27" s="1495"/>
      <c r="AA27" s="1495"/>
      <c r="AB27" s="1495"/>
      <c r="AC27" s="1495"/>
      <c r="AD27" s="1495"/>
      <c r="AE27" s="1495"/>
      <c r="AF27" s="1495"/>
      <c r="AG27" s="1620"/>
    </row>
    <row r="28" spans="1:33" s="103" customFormat="1" ht="11" thickBot="1" x14ac:dyDescent="0.3">
      <c r="A28" s="367">
        <v>2025</v>
      </c>
      <c r="B28" s="368" t="s">
        <v>227</v>
      </c>
      <c r="C28" s="817">
        <v>9.6322065644533268</v>
      </c>
      <c r="D28" s="817">
        <v>8.5026719275684179</v>
      </c>
      <c r="E28" s="817">
        <v>7.5915882143972375</v>
      </c>
      <c r="F28" s="817">
        <v>5.6237790693391077</v>
      </c>
      <c r="G28" s="817">
        <v>4.6660597228656799</v>
      </c>
      <c r="H28" s="817">
        <v>3.7086573068539401</v>
      </c>
      <c r="I28" s="817">
        <v>3.7690478895099537</v>
      </c>
      <c r="J28" s="817">
        <v>3.5820099390600051</v>
      </c>
      <c r="K28" s="817">
        <v>3.7667300964146682</v>
      </c>
      <c r="L28" s="817">
        <v>5.5929660816482469</v>
      </c>
      <c r="M28" s="817">
        <v>7.5323897726795321</v>
      </c>
      <c r="N28" s="817">
        <v>8.7802032968860217</v>
      </c>
      <c r="O28" s="153"/>
      <c r="P28" s="823">
        <v>25.726466706418982</v>
      </c>
      <c r="Q28" s="98">
        <v>13.998496099058727</v>
      </c>
      <c r="R28" s="98">
        <v>39.724962805477709</v>
      </c>
      <c r="S28" s="98">
        <v>11.117787924984626</v>
      </c>
      <c r="T28" s="98">
        <v>50.842750730462335</v>
      </c>
      <c r="U28" s="369">
        <v>21.905559151213801</v>
      </c>
      <c r="V28" s="101">
        <v>72.748309881676136</v>
      </c>
      <c r="W28" s="153"/>
      <c r="X28" s="897"/>
      <c r="Y28" s="1496" t="s">
        <v>227</v>
      </c>
      <c r="Z28" s="1612">
        <v>64.473664054083997</v>
      </c>
      <c r="AA28" s="1612">
        <v>60.548644555345867</v>
      </c>
      <c r="AB28" s="1612">
        <v>67.932095421248761</v>
      </c>
      <c r="AC28" s="1612">
        <v>65.481512474104235</v>
      </c>
      <c r="AD28" s="1612">
        <v>67.8079483509851</v>
      </c>
      <c r="AE28" s="1612">
        <v>71.80929784093459</v>
      </c>
      <c r="AF28" s="1612">
        <v>72.748309881676136</v>
      </c>
      <c r="AG28" s="1621">
        <v>1.3076468771795528E-2</v>
      </c>
    </row>
    <row r="29" spans="1:33" s="103" customFormat="1" ht="11" thickBot="1" x14ac:dyDescent="0.3">
      <c r="A29" s="370">
        <v>2026</v>
      </c>
      <c r="B29" s="371"/>
      <c r="C29" s="186">
        <v>9.5107403429455406</v>
      </c>
      <c r="D29" s="186">
        <v>7.1669689087163135</v>
      </c>
      <c r="E29" s="186">
        <v>7.3869051808118895</v>
      </c>
      <c r="F29" s="186">
        <v>5.5080066149667228</v>
      </c>
      <c r="G29" s="186">
        <v>4.7674473772882493</v>
      </c>
      <c r="H29" s="186">
        <v>3.7204711648890765</v>
      </c>
      <c r="I29" s="186"/>
      <c r="J29" s="186"/>
      <c r="K29" s="186"/>
      <c r="L29" s="186"/>
      <c r="M29" s="186"/>
      <c r="N29" s="186"/>
      <c r="O29" s="153"/>
      <c r="P29" s="29">
        <v>24.064614432473743</v>
      </c>
      <c r="Q29" s="107">
        <v>13.995925157144049</v>
      </c>
      <c r="R29" s="107">
        <v>38.06053958961779</v>
      </c>
      <c r="S29" s="107"/>
      <c r="T29" s="107"/>
      <c r="U29" s="372"/>
      <c r="V29" s="107"/>
      <c r="W29" s="153"/>
      <c r="X29" s="897"/>
      <c r="Y29" s="1497"/>
      <c r="Z29" s="1613"/>
      <c r="AA29" s="1613"/>
      <c r="AB29" s="1613"/>
      <c r="AC29" s="1613"/>
      <c r="AD29" s="1613"/>
      <c r="AE29" s="1613"/>
      <c r="AF29" s="1613"/>
      <c r="AG29" s="1622"/>
    </row>
    <row r="30" spans="1:33" s="103" customFormat="1" ht="11" thickBot="1" x14ac:dyDescent="0.3">
      <c r="A30" s="373" t="s">
        <v>220</v>
      </c>
      <c r="B30" s="374"/>
      <c r="C30" s="183">
        <v>-1.2610425315840387E-2</v>
      </c>
      <c r="D30" s="183">
        <v>-0.15709215058872522</v>
      </c>
      <c r="E30" s="183">
        <v>-2.6961819820149398E-2</v>
      </c>
      <c r="F30" s="183">
        <v>-2.0586237998497708E-2</v>
      </c>
      <c r="G30" s="183">
        <v>2.1728751975832343E-2</v>
      </c>
      <c r="H30" s="183">
        <v>3.185481174899404E-3</v>
      </c>
      <c r="I30" s="183"/>
      <c r="J30" s="183"/>
      <c r="K30" s="183"/>
      <c r="L30" s="183"/>
      <c r="M30" s="183"/>
      <c r="N30" s="183"/>
      <c r="O30" s="113"/>
      <c r="P30" s="184">
        <v>-6.4596988498641844E-2</v>
      </c>
      <c r="Q30" s="184">
        <v>-1.8365843705532683E-4</v>
      </c>
      <c r="R30" s="184">
        <v>-4.1898672731555349E-2</v>
      </c>
      <c r="S30" s="184"/>
      <c r="T30" s="184"/>
      <c r="U30" s="184"/>
      <c r="V30" s="184"/>
      <c r="W30" s="798"/>
      <c r="X30" s="898"/>
      <c r="Y30" s="1497"/>
      <c r="Z30" s="1614"/>
      <c r="AA30" s="1614"/>
      <c r="AB30" s="1614"/>
      <c r="AC30" s="1614"/>
      <c r="AD30" s="1614"/>
      <c r="AE30" s="1614"/>
      <c r="AF30" s="1614"/>
      <c r="AG30" s="1623"/>
    </row>
    <row r="31" spans="1:33" s="103" customFormat="1" ht="11" thickBot="1" x14ac:dyDescent="0.3">
      <c r="A31" s="902">
        <v>2025</v>
      </c>
      <c r="B31" s="94" t="s">
        <v>107</v>
      </c>
      <c r="C31" s="209">
        <v>0</v>
      </c>
      <c r="D31" s="209">
        <v>0</v>
      </c>
      <c r="E31" s="209">
        <v>0</v>
      </c>
      <c r="F31" s="209">
        <v>0</v>
      </c>
      <c r="G31" s="209">
        <v>0</v>
      </c>
      <c r="H31" s="209">
        <v>0</v>
      </c>
      <c r="I31" s="209">
        <v>0</v>
      </c>
      <c r="J31" s="209">
        <v>0</v>
      </c>
      <c r="K31" s="209">
        <v>0</v>
      </c>
      <c r="L31" s="209">
        <v>0</v>
      </c>
      <c r="M31" s="209">
        <v>0</v>
      </c>
      <c r="N31" s="209">
        <v>0</v>
      </c>
      <c r="O31" s="212"/>
      <c r="P31" s="99">
        <v>0</v>
      </c>
      <c r="Q31" s="100">
        <v>0</v>
      </c>
      <c r="R31" s="98">
        <v>0</v>
      </c>
      <c r="S31" s="100">
        <v>0</v>
      </c>
      <c r="T31" s="98">
        <v>0</v>
      </c>
      <c r="U31" s="99">
        <v>0</v>
      </c>
      <c r="V31" s="101">
        <v>0</v>
      </c>
      <c r="W31" s="153"/>
      <c r="X31" s="909"/>
      <c r="Y31" s="1510" t="s">
        <v>107</v>
      </c>
      <c r="Z31" s="1493">
        <v>0</v>
      </c>
      <c r="AA31" s="1493">
        <v>0</v>
      </c>
      <c r="AB31" s="1493">
        <v>0</v>
      </c>
      <c r="AC31" s="1493">
        <v>0</v>
      </c>
      <c r="AD31" s="1493">
        <v>0</v>
      </c>
      <c r="AE31" s="1493">
        <v>0</v>
      </c>
      <c r="AF31" s="1493">
        <v>0</v>
      </c>
      <c r="AG31" s="1618">
        <v>0</v>
      </c>
    </row>
    <row r="32" spans="1:33" s="103" customFormat="1" ht="11" thickBot="1" x14ac:dyDescent="0.3">
      <c r="A32" s="903">
        <v>2026</v>
      </c>
      <c r="B32" s="104"/>
      <c r="C32" s="215">
        <v>0</v>
      </c>
      <c r="D32" s="215">
        <v>0</v>
      </c>
      <c r="E32" s="215">
        <v>0</v>
      </c>
      <c r="F32" s="215">
        <v>0</v>
      </c>
      <c r="G32" s="215">
        <v>0</v>
      </c>
      <c r="H32" s="215">
        <v>0</v>
      </c>
      <c r="I32" s="215"/>
      <c r="J32" s="215"/>
      <c r="K32" s="215"/>
      <c r="L32" s="215"/>
      <c r="M32" s="215"/>
      <c r="N32" s="215"/>
      <c r="O32" s="212"/>
      <c r="P32" s="108">
        <v>0</v>
      </c>
      <c r="Q32" s="108">
        <v>0</v>
      </c>
      <c r="R32" s="107">
        <v>0</v>
      </c>
      <c r="S32" s="108"/>
      <c r="T32" s="107"/>
      <c r="U32" s="108"/>
      <c r="V32" s="107"/>
      <c r="W32" s="153"/>
      <c r="X32" s="909"/>
      <c r="Y32" s="1511"/>
      <c r="Z32" s="1494"/>
      <c r="AA32" s="1494"/>
      <c r="AB32" s="1494"/>
      <c r="AC32" s="1494"/>
      <c r="AD32" s="1494"/>
      <c r="AE32" s="1494"/>
      <c r="AF32" s="1494"/>
      <c r="AG32" s="1619"/>
    </row>
    <row r="33" spans="1:33" s="103" customFormat="1" ht="11" thickBot="1" x14ac:dyDescent="0.3">
      <c r="A33" s="904" t="s">
        <v>220</v>
      </c>
      <c r="B33" s="109"/>
      <c r="C33" s="219">
        <v>0</v>
      </c>
      <c r="D33" s="219">
        <v>0</v>
      </c>
      <c r="E33" s="219">
        <v>0</v>
      </c>
      <c r="F33" s="219">
        <v>0</v>
      </c>
      <c r="G33" s="219">
        <v>0</v>
      </c>
      <c r="H33" s="219">
        <v>0</v>
      </c>
      <c r="I33" s="219"/>
      <c r="J33" s="219"/>
      <c r="K33" s="219"/>
      <c r="L33" s="219"/>
      <c r="M33" s="219"/>
      <c r="N33" s="219"/>
      <c r="O33" s="116"/>
      <c r="P33" s="115">
        <v>0</v>
      </c>
      <c r="Q33" s="115">
        <v>0</v>
      </c>
      <c r="R33" s="114">
        <v>0</v>
      </c>
      <c r="S33" s="115"/>
      <c r="T33" s="114"/>
      <c r="U33" s="115"/>
      <c r="V33" s="114"/>
      <c r="W33" s="796"/>
      <c r="X33" s="910"/>
      <c r="Y33" s="1511"/>
      <c r="Z33" s="1495"/>
      <c r="AA33" s="1495"/>
      <c r="AB33" s="1495"/>
      <c r="AC33" s="1495"/>
      <c r="AD33" s="1495"/>
      <c r="AE33" s="1495"/>
      <c r="AF33" s="1495"/>
      <c r="AG33" s="1620"/>
    </row>
    <row r="34" spans="1:33" s="103" customFormat="1" ht="11" thickBot="1" x14ac:dyDescent="0.3">
      <c r="A34" s="884">
        <v>2025</v>
      </c>
      <c r="B34" s="94" t="s">
        <v>228</v>
      </c>
      <c r="C34" s="209">
        <v>0</v>
      </c>
      <c r="D34" s="209">
        <v>0</v>
      </c>
      <c r="E34" s="209">
        <v>0</v>
      </c>
      <c r="F34" s="209">
        <v>0</v>
      </c>
      <c r="G34" s="209">
        <v>0</v>
      </c>
      <c r="H34" s="209">
        <v>0</v>
      </c>
      <c r="I34" s="209">
        <v>0</v>
      </c>
      <c r="J34" s="209">
        <v>0</v>
      </c>
      <c r="K34" s="209">
        <v>0</v>
      </c>
      <c r="L34" s="209">
        <v>0</v>
      </c>
      <c r="M34" s="209">
        <v>0</v>
      </c>
      <c r="N34" s="209">
        <v>0</v>
      </c>
      <c r="O34" s="212"/>
      <c r="P34" s="99">
        <v>0</v>
      </c>
      <c r="Q34" s="100">
        <v>0</v>
      </c>
      <c r="R34" s="98">
        <v>0</v>
      </c>
      <c r="S34" s="100">
        <v>0</v>
      </c>
      <c r="T34" s="98">
        <v>0</v>
      </c>
      <c r="U34" s="99">
        <v>0</v>
      </c>
      <c r="V34" s="101">
        <v>0</v>
      </c>
      <c r="W34" s="153"/>
      <c r="X34" s="888"/>
      <c r="Y34" s="1512" t="s">
        <v>228</v>
      </c>
      <c r="Z34" s="1493">
        <v>0</v>
      </c>
      <c r="AA34" s="1493">
        <v>0</v>
      </c>
      <c r="AB34" s="1493">
        <v>0</v>
      </c>
      <c r="AC34" s="1493">
        <v>0</v>
      </c>
      <c r="AD34" s="1493">
        <v>0</v>
      </c>
      <c r="AE34" s="1493">
        <v>0</v>
      </c>
      <c r="AF34" s="1493">
        <v>0</v>
      </c>
      <c r="AG34" s="1618">
        <v>0</v>
      </c>
    </row>
    <row r="35" spans="1:33" s="103" customFormat="1" ht="11" thickBot="1" x14ac:dyDescent="0.3">
      <c r="A35" s="885">
        <v>2026</v>
      </c>
      <c r="B35" s="104"/>
      <c r="C35" s="215">
        <v>0</v>
      </c>
      <c r="D35" s="215">
        <v>0</v>
      </c>
      <c r="E35" s="215">
        <v>0</v>
      </c>
      <c r="F35" s="215">
        <v>0</v>
      </c>
      <c r="G35" s="215">
        <v>0</v>
      </c>
      <c r="H35" s="215">
        <v>0</v>
      </c>
      <c r="I35" s="215"/>
      <c r="J35" s="215"/>
      <c r="K35" s="215"/>
      <c r="L35" s="215"/>
      <c r="M35" s="215"/>
      <c r="N35" s="215"/>
      <c r="O35" s="212"/>
      <c r="P35" s="108">
        <v>0</v>
      </c>
      <c r="Q35" s="108">
        <v>0</v>
      </c>
      <c r="R35" s="107">
        <v>0</v>
      </c>
      <c r="S35" s="108"/>
      <c r="T35" s="107"/>
      <c r="U35" s="108"/>
      <c r="V35" s="107"/>
      <c r="W35" s="153"/>
      <c r="X35" s="888"/>
      <c r="Y35" s="1513"/>
      <c r="Z35" s="1494"/>
      <c r="AA35" s="1494"/>
      <c r="AB35" s="1494"/>
      <c r="AC35" s="1494"/>
      <c r="AD35" s="1494"/>
      <c r="AE35" s="1494"/>
      <c r="AF35" s="1494"/>
      <c r="AG35" s="1619"/>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95"/>
      <c r="AA36" s="1495"/>
      <c r="AB36" s="1495"/>
      <c r="AC36" s="1495"/>
      <c r="AD36" s="1495"/>
      <c r="AE36" s="1495"/>
      <c r="AF36" s="1495"/>
      <c r="AG36" s="1620"/>
    </row>
    <row r="37" spans="1:33" s="103" customFormat="1" ht="11" thickBot="1" x14ac:dyDescent="0.3">
      <c r="A37" s="375">
        <v>2025</v>
      </c>
      <c r="B37" s="368" t="s">
        <v>229</v>
      </c>
      <c r="C37" s="817">
        <v>9.6322065644533268</v>
      </c>
      <c r="D37" s="817">
        <v>8.5026719275684179</v>
      </c>
      <c r="E37" s="817">
        <v>7.5915882143972375</v>
      </c>
      <c r="F37" s="817">
        <v>5.6237790693391077</v>
      </c>
      <c r="G37" s="817">
        <v>4.6660597228656799</v>
      </c>
      <c r="H37" s="817">
        <v>3.7086573068539401</v>
      </c>
      <c r="I37" s="817">
        <v>3.7690478895099537</v>
      </c>
      <c r="J37" s="817">
        <v>3.5820099390600051</v>
      </c>
      <c r="K37" s="817">
        <v>3.7667300964146682</v>
      </c>
      <c r="L37" s="817">
        <v>5.5929660816482469</v>
      </c>
      <c r="M37" s="817">
        <v>7.5323897726795321</v>
      </c>
      <c r="N37" s="817">
        <v>8.7802032968860217</v>
      </c>
      <c r="O37" s="153"/>
      <c r="P37" s="101">
        <v>25.726466706418982</v>
      </c>
      <c r="Q37" s="98">
        <v>13.998496099058727</v>
      </c>
      <c r="R37" s="98">
        <v>39.724962805477709</v>
      </c>
      <c r="S37" s="98">
        <v>11.117787924984626</v>
      </c>
      <c r="T37" s="98">
        <v>50.842750730462335</v>
      </c>
      <c r="U37" s="369">
        <v>21.905559151213801</v>
      </c>
      <c r="V37" s="101">
        <v>72.748309881676136</v>
      </c>
      <c r="W37" s="153"/>
      <c r="X37" s="897"/>
      <c r="Y37" s="1496" t="s">
        <v>229</v>
      </c>
      <c r="Z37" s="1612">
        <v>64.473664054083997</v>
      </c>
      <c r="AA37" s="1612">
        <v>60.548644555345867</v>
      </c>
      <c r="AB37" s="1612">
        <v>67.932095421248761</v>
      </c>
      <c r="AC37" s="1612">
        <v>65.481512474104235</v>
      </c>
      <c r="AD37" s="1612">
        <v>67.8079483509851</v>
      </c>
      <c r="AE37" s="1612">
        <v>71.80929784093459</v>
      </c>
      <c r="AF37" s="1612">
        <v>72.748309881676136</v>
      </c>
      <c r="AG37" s="1621">
        <v>1.3076468771795528E-2</v>
      </c>
    </row>
    <row r="38" spans="1:33" s="103" customFormat="1" ht="11" thickBot="1" x14ac:dyDescent="0.3">
      <c r="A38" s="376">
        <v>2026</v>
      </c>
      <c r="B38" s="371"/>
      <c r="C38" s="186">
        <v>9.5107403429455406</v>
      </c>
      <c r="D38" s="186">
        <v>7.1669689087163135</v>
      </c>
      <c r="E38" s="186">
        <v>7.3869051808118895</v>
      </c>
      <c r="F38" s="186">
        <v>5.5080066149667228</v>
      </c>
      <c r="G38" s="186">
        <v>4.7674473772882493</v>
      </c>
      <c r="H38" s="186">
        <v>3.7204711648890765</v>
      </c>
      <c r="I38" s="186"/>
      <c r="J38" s="186"/>
      <c r="K38" s="186"/>
      <c r="L38" s="186"/>
      <c r="M38" s="186"/>
      <c r="N38" s="186"/>
      <c r="O38" s="153"/>
      <c r="P38" s="107">
        <v>24.064614432473743</v>
      </c>
      <c r="Q38" s="107">
        <v>13.995925157144049</v>
      </c>
      <c r="R38" s="107">
        <v>38.06053958961779</v>
      </c>
      <c r="S38" s="107"/>
      <c r="T38" s="107"/>
      <c r="U38" s="372"/>
      <c r="V38" s="107"/>
      <c r="W38" s="153"/>
      <c r="X38" s="897"/>
      <c r="Y38" s="1497"/>
      <c r="Z38" s="1613"/>
      <c r="AA38" s="1613"/>
      <c r="AB38" s="1613"/>
      <c r="AC38" s="1613"/>
      <c r="AD38" s="1613"/>
      <c r="AE38" s="1613"/>
      <c r="AF38" s="1613"/>
      <c r="AG38" s="1622"/>
    </row>
    <row r="39" spans="1:33" s="103" customFormat="1" ht="11" thickBot="1" x14ac:dyDescent="0.3">
      <c r="A39" s="377" t="s">
        <v>220</v>
      </c>
      <c r="B39" s="374"/>
      <c r="C39" s="183">
        <v>-1.2610425315840387E-2</v>
      </c>
      <c r="D39" s="183">
        <v>-0.15709215058872522</v>
      </c>
      <c r="E39" s="183">
        <v>-2.6961819820149398E-2</v>
      </c>
      <c r="F39" s="183">
        <v>-2.0586237998497708E-2</v>
      </c>
      <c r="G39" s="183">
        <v>2.1728751975832343E-2</v>
      </c>
      <c r="H39" s="183">
        <v>3.185481174899404E-3</v>
      </c>
      <c r="I39" s="183"/>
      <c r="J39" s="183"/>
      <c r="K39" s="183"/>
      <c r="L39" s="183"/>
      <c r="M39" s="183"/>
      <c r="N39" s="183"/>
      <c r="O39" s="113"/>
      <c r="P39" s="184">
        <v>-6.4596988498641844E-2</v>
      </c>
      <c r="Q39" s="184">
        <v>-1.8365843705532683E-4</v>
      </c>
      <c r="R39" s="184">
        <v>-4.1898672731555349E-2</v>
      </c>
      <c r="S39" s="184"/>
      <c r="T39" s="184"/>
      <c r="U39" s="184"/>
      <c r="V39" s="184"/>
      <c r="W39" s="798"/>
      <c r="X39" s="898"/>
      <c r="Y39" s="1497"/>
      <c r="Z39" s="1614"/>
      <c r="AA39" s="1614"/>
      <c r="AB39" s="1614"/>
      <c r="AC39" s="1614"/>
      <c r="AD39" s="1614"/>
      <c r="AE39" s="1614"/>
      <c r="AF39" s="1614"/>
      <c r="AG39" s="1623"/>
    </row>
    <row r="40" spans="1:33" s="103" customFormat="1" ht="11" thickBot="1" x14ac:dyDescent="0.3">
      <c r="A40" s="884">
        <v>2025</v>
      </c>
      <c r="B40" s="94" t="s">
        <v>230</v>
      </c>
      <c r="C40" s="820">
        <v>1.6186695132070644E-2</v>
      </c>
      <c r="D40" s="820">
        <v>1.5356078043762923E-2</v>
      </c>
      <c r="E40" s="820">
        <v>1.7540757725626393E-2</v>
      </c>
      <c r="F40" s="820">
        <v>1.9511159145780235E-2</v>
      </c>
      <c r="G40" s="820">
        <v>2.0410663827611635E-2</v>
      </c>
      <c r="H40" s="820">
        <v>2.1110338406275873E-2</v>
      </c>
      <c r="I40" s="820">
        <v>2.3183087813832607E-2</v>
      </c>
      <c r="J40" s="820">
        <v>2.2705963288446585E-2</v>
      </c>
      <c r="K40" s="820">
        <v>2.1018918685636125E-2</v>
      </c>
      <c r="L40" s="820">
        <v>2.0894377943568365E-2</v>
      </c>
      <c r="M40" s="820">
        <v>1.7415420389960568E-2</v>
      </c>
      <c r="N40" s="820">
        <v>1.8878972145982876E-2</v>
      </c>
      <c r="O40" s="212"/>
      <c r="P40" s="99">
        <v>4.9083530901459962E-2</v>
      </c>
      <c r="Q40" s="100">
        <v>6.1032161379667743E-2</v>
      </c>
      <c r="R40" s="98">
        <v>0.11011569228112771</v>
      </c>
      <c r="S40" s="100">
        <v>6.6907969787915314E-2</v>
      </c>
      <c r="T40" s="98">
        <v>0.17702366206904302</v>
      </c>
      <c r="U40" s="99">
        <v>5.7188770479511805E-2</v>
      </c>
      <c r="V40" s="101">
        <v>0.23421243254855484</v>
      </c>
      <c r="W40" s="153"/>
      <c r="X40" s="888"/>
      <c r="Y40" s="1575" t="s">
        <v>230</v>
      </c>
      <c r="Z40" s="1493">
        <v>5.0907451018111071E-3</v>
      </c>
      <c r="AA40" s="1493">
        <v>4.0064836437856627E-3</v>
      </c>
      <c r="AB40" s="1493">
        <v>4.2803428440191362E-3</v>
      </c>
      <c r="AC40" s="1493">
        <v>6.0497533031851874E-2</v>
      </c>
      <c r="AD40" s="1493">
        <v>7.0458215434150998E-2</v>
      </c>
      <c r="AE40" s="1493">
        <v>0.12196100948749045</v>
      </c>
      <c r="AF40" s="1493">
        <v>0.23421243254855481</v>
      </c>
      <c r="AG40" s="1618">
        <v>0.92038778239678321</v>
      </c>
    </row>
    <row r="41" spans="1:33" s="103" customFormat="1" ht="11" thickBot="1" x14ac:dyDescent="0.3">
      <c r="A41" s="885">
        <v>2026</v>
      </c>
      <c r="B41" s="104"/>
      <c r="C41" s="215">
        <v>1.7591541989361005E-2</v>
      </c>
      <c r="D41" s="215">
        <v>1.6480399462094741E-2</v>
      </c>
      <c r="E41" s="215">
        <v>1.8717660506950271E-2</v>
      </c>
      <c r="F41" s="215">
        <v>1.9927761308466973E-2</v>
      </c>
      <c r="G41" s="215">
        <v>2.014964204161182E-2</v>
      </c>
      <c r="H41" s="215">
        <v>2.134124029401133E-2</v>
      </c>
      <c r="I41" s="215"/>
      <c r="J41" s="215"/>
      <c r="K41" s="215"/>
      <c r="L41" s="215"/>
      <c r="M41" s="215"/>
      <c r="N41" s="215"/>
      <c r="O41" s="212"/>
      <c r="P41" s="108">
        <v>5.2789601958406013E-2</v>
      </c>
      <c r="Q41" s="108">
        <v>6.1418643644090123E-2</v>
      </c>
      <c r="R41" s="107">
        <v>0.11420824560249614</v>
      </c>
      <c r="S41" s="108"/>
      <c r="T41" s="107"/>
      <c r="U41" s="108"/>
      <c r="V41" s="107"/>
      <c r="W41" s="153"/>
      <c r="X41" s="888"/>
      <c r="Y41" s="1576"/>
      <c r="Z41" s="1494"/>
      <c r="AA41" s="1494"/>
      <c r="AB41" s="1494"/>
      <c r="AC41" s="1494"/>
      <c r="AD41" s="1494"/>
      <c r="AE41" s="1494"/>
      <c r="AF41" s="1494"/>
      <c r="AG41" s="1619"/>
    </row>
    <row r="42" spans="1:33" s="103" customFormat="1" ht="11" thickBot="1" x14ac:dyDescent="0.3">
      <c r="A42" s="886" t="s">
        <v>220</v>
      </c>
      <c r="B42" s="109"/>
      <c r="C42" s="219">
        <v>8.6790221588033942E-2</v>
      </c>
      <c r="D42" s="219">
        <v>7.3216703843757586E-2</v>
      </c>
      <c r="E42" s="219">
        <v>6.709532163507774E-2</v>
      </c>
      <c r="F42" s="219">
        <v>2.1351994495767211E-2</v>
      </c>
      <c r="G42" s="219">
        <v>-1.2788500570309851E-2</v>
      </c>
      <c r="H42" s="219">
        <v>1.0937858185485653E-2</v>
      </c>
      <c r="I42" s="219"/>
      <c r="J42" s="219"/>
      <c r="K42" s="219"/>
      <c r="L42" s="219"/>
      <c r="M42" s="219"/>
      <c r="N42" s="219"/>
      <c r="O42" s="116"/>
      <c r="P42" s="115">
        <v>7.5505388240840993E-2</v>
      </c>
      <c r="Q42" s="115">
        <v>6.3324361399911527E-3</v>
      </c>
      <c r="R42" s="114">
        <v>3.7165940989773327E-2</v>
      </c>
      <c r="S42" s="115"/>
      <c r="T42" s="114"/>
      <c r="U42" s="115"/>
      <c r="V42" s="114"/>
      <c r="W42" s="796"/>
      <c r="X42" s="889"/>
      <c r="Y42" s="1576"/>
      <c r="Z42" s="1495"/>
      <c r="AA42" s="1495"/>
      <c r="AB42" s="1495"/>
      <c r="AC42" s="1495"/>
      <c r="AD42" s="1495"/>
      <c r="AE42" s="1495"/>
      <c r="AF42" s="1495"/>
      <c r="AG42" s="1620"/>
    </row>
    <row r="43" spans="1:33" x14ac:dyDescent="0.35">
      <c r="AG43" s="378"/>
    </row>
    <row r="44" spans="1:33" x14ac:dyDescent="0.35">
      <c r="AG44" s="378"/>
    </row>
    <row r="45" spans="1:33" s="781" customFormat="1" ht="18.5" x14ac:dyDescent="0.45">
      <c r="A45" s="778"/>
      <c r="B45" s="783" t="s">
        <v>231</v>
      </c>
      <c r="C45" s="778"/>
      <c r="D45" s="778"/>
      <c r="E45" s="778"/>
      <c r="F45" s="778"/>
      <c r="G45" s="778"/>
      <c r="H45" s="778"/>
      <c r="I45" s="778"/>
      <c r="J45" s="778"/>
      <c r="K45" s="778"/>
      <c r="L45" s="778"/>
      <c r="M45" s="778"/>
      <c r="N45" s="778"/>
      <c r="O45" s="778"/>
      <c r="P45" s="782"/>
      <c r="Q45" s="782"/>
      <c r="R45" s="786"/>
      <c r="S45" s="782"/>
      <c r="T45" s="786"/>
      <c r="U45" s="782"/>
      <c r="V45" s="786"/>
      <c r="W45" s="786"/>
      <c r="X45" s="782"/>
      <c r="Y45" s="782"/>
      <c r="Z45" s="782"/>
      <c r="AA45" s="782"/>
      <c r="AB45" s="782"/>
      <c r="AC45" s="782"/>
      <c r="AD45" s="782"/>
      <c r="AE45" s="782"/>
      <c r="AF45" s="782"/>
      <c r="AG45" s="787"/>
    </row>
    <row r="46" spans="1:33" x14ac:dyDescent="0.35">
      <c r="AG46" s="378"/>
    </row>
    <row r="47" spans="1:33" ht="15" thickBot="1" x14ac:dyDescent="0.4">
      <c r="A47" s="685"/>
      <c r="B47" s="911" t="s">
        <v>219</v>
      </c>
      <c r="C47" s="912"/>
      <c r="D47" s="912"/>
      <c r="E47" s="912"/>
      <c r="F47" s="912"/>
      <c r="G47" s="912"/>
      <c r="H47" s="912"/>
      <c r="I47" s="912"/>
      <c r="J47" s="912"/>
      <c r="K47" s="912"/>
      <c r="L47" s="912"/>
      <c r="M47" s="912"/>
      <c r="N47" s="912"/>
      <c r="O47" s="912"/>
      <c r="P47" s="914"/>
      <c r="Q47" s="914"/>
      <c r="R47" s="915"/>
      <c r="S47" s="914"/>
      <c r="T47" s="915"/>
      <c r="U47" s="914"/>
      <c r="V47" s="915"/>
      <c r="W47" s="915"/>
      <c r="X47" s="914"/>
      <c r="Y47" s="914"/>
      <c r="Z47" s="914"/>
      <c r="AA47" s="914"/>
      <c r="AB47" s="914"/>
      <c r="AC47" s="914"/>
      <c r="AD47" s="914"/>
      <c r="AE47" s="914"/>
      <c r="AF47" s="914"/>
      <c r="AG47" s="916"/>
    </row>
    <row r="48" spans="1:33" s="357" customFormat="1" ht="24.5" thickBot="1" x14ac:dyDescent="0.35">
      <c r="B48" s="48" t="s">
        <v>529</v>
      </c>
      <c r="C48" s="4" t="s">
        <v>196</v>
      </c>
      <c r="D48" s="4" t="s">
        <v>197</v>
      </c>
      <c r="E48" s="49" t="s">
        <v>198</v>
      </c>
      <c r="F48" s="49" t="s">
        <v>199</v>
      </c>
      <c r="G48" s="49" t="s">
        <v>200</v>
      </c>
      <c r="H48" s="49" t="s">
        <v>201</v>
      </c>
      <c r="I48" s="49" t="s">
        <v>202</v>
      </c>
      <c r="J48" s="49" t="s">
        <v>203</v>
      </c>
      <c r="K48" s="49" t="s">
        <v>204</v>
      </c>
      <c r="L48" s="4" t="s">
        <v>205</v>
      </c>
      <c r="M48" s="4" t="s">
        <v>206</v>
      </c>
      <c r="N48" s="50" t="s">
        <v>207</v>
      </c>
      <c r="O48" s="360"/>
      <c r="P48" s="1003" t="s">
        <v>208</v>
      </c>
      <c r="Q48" s="362" t="s">
        <v>209</v>
      </c>
      <c r="R48" s="361" t="s">
        <v>210</v>
      </c>
      <c r="S48" s="362" t="s">
        <v>211</v>
      </c>
      <c r="T48" s="361" t="s">
        <v>212</v>
      </c>
      <c r="U48" s="362" t="s">
        <v>213</v>
      </c>
      <c r="V48" s="361" t="s">
        <v>218</v>
      </c>
      <c r="W48" s="153"/>
      <c r="X48" s="364"/>
      <c r="Y48" s="48" t="s">
        <v>529</v>
      </c>
      <c r="Z48" s="379">
        <v>2019</v>
      </c>
      <c r="AA48" s="379">
        <v>2020</v>
      </c>
      <c r="AB48" s="379">
        <v>2021</v>
      </c>
      <c r="AC48" s="379">
        <v>2022</v>
      </c>
      <c r="AD48" s="379">
        <v>2023</v>
      </c>
      <c r="AE48" s="379">
        <v>2024</v>
      </c>
      <c r="AF48" s="379">
        <v>2025</v>
      </c>
      <c r="AG48" s="380" t="s">
        <v>548</v>
      </c>
    </row>
    <row r="49" spans="1:33" s="103" customFormat="1" ht="11" thickBot="1" x14ac:dyDescent="0.3">
      <c r="A49" s="920">
        <v>2025</v>
      </c>
      <c r="B49" s="381" t="s">
        <v>4</v>
      </c>
      <c r="C49" s="382">
        <v>0.28382266566219105</v>
      </c>
      <c r="D49" s="382">
        <v>0.28213715807219453</v>
      </c>
      <c r="E49" s="382">
        <v>0.2896882974579264</v>
      </c>
      <c r="F49" s="382">
        <v>0.28687361283995405</v>
      </c>
      <c r="G49" s="382">
        <v>0.29060123533129428</v>
      </c>
      <c r="H49" s="382">
        <v>0.28184600141520266</v>
      </c>
      <c r="I49" s="382">
        <v>0.28542314188698187</v>
      </c>
      <c r="J49" s="382">
        <v>0.28381783007794625</v>
      </c>
      <c r="K49" s="382">
        <v>0.27789505665993808</v>
      </c>
      <c r="L49" s="382">
        <v>0.28120011038442311</v>
      </c>
      <c r="M49" s="382">
        <v>0.28517748058598308</v>
      </c>
      <c r="N49" s="382">
        <v>0.28637840814919663</v>
      </c>
      <c r="O49" s="284"/>
      <c r="P49" s="1004">
        <v>0.85564812119231193</v>
      </c>
      <c r="Q49" s="99">
        <v>0.85932084958645105</v>
      </c>
      <c r="R49" s="101">
        <v>1.714968970778763</v>
      </c>
      <c r="S49" s="99">
        <v>0.84713602862486614</v>
      </c>
      <c r="T49" s="101">
        <v>2.5621049994036289</v>
      </c>
      <c r="U49" s="99">
        <v>0.85275599911960276</v>
      </c>
      <c r="V49" s="101">
        <v>3.4148609985232317</v>
      </c>
      <c r="W49" s="153"/>
      <c r="X49" s="102"/>
      <c r="Y49" s="1577" t="s">
        <v>4</v>
      </c>
      <c r="Z49" s="1543">
        <v>1.1731028613585377</v>
      </c>
      <c r="AA49" s="1543">
        <v>1.101423327279248</v>
      </c>
      <c r="AB49" s="1543">
        <v>1.5141176896887614</v>
      </c>
      <c r="AC49" s="1543">
        <v>1.7611281324643253</v>
      </c>
      <c r="AD49" s="1543">
        <v>2.439766347172784</v>
      </c>
      <c r="AE49" s="1543">
        <v>2.9567835311524653</v>
      </c>
      <c r="AF49" s="1543">
        <v>3.4148609985232317</v>
      </c>
      <c r="AG49" s="1557">
        <v>0.1549242487806409</v>
      </c>
    </row>
    <row r="50" spans="1:33" s="103" customFormat="1" ht="15" customHeight="1" thickBot="1" x14ac:dyDescent="0.3">
      <c r="A50" s="921">
        <v>2026</v>
      </c>
      <c r="B50" s="383"/>
      <c r="C50" s="283">
        <v>0.28563120822314797</v>
      </c>
      <c r="D50" s="283">
        <v>0.28265640447053514</v>
      </c>
      <c r="E50" s="283">
        <v>0.2902516770758532</v>
      </c>
      <c r="F50" s="283">
        <v>0.28594119641596638</v>
      </c>
      <c r="G50" s="283">
        <v>0.28387204310694403</v>
      </c>
      <c r="H50" s="283">
        <v>0.27435343389497091</v>
      </c>
      <c r="I50" s="283"/>
      <c r="J50" s="283"/>
      <c r="K50" s="283"/>
      <c r="L50" s="283"/>
      <c r="M50" s="283"/>
      <c r="N50" s="285"/>
      <c r="O50" s="284"/>
      <c r="P50" s="1005">
        <v>0.85853928976953631</v>
      </c>
      <c r="Q50" s="108">
        <v>0.84416667341788132</v>
      </c>
      <c r="R50" s="107">
        <v>1.7027059631874177</v>
      </c>
      <c r="S50" s="108"/>
      <c r="T50" s="107"/>
      <c r="U50" s="108"/>
      <c r="V50" s="107"/>
      <c r="W50" s="153"/>
      <c r="X50" s="102"/>
      <c r="Y50" s="1578"/>
      <c r="Z50" s="1543"/>
      <c r="AA50" s="1543"/>
      <c r="AB50" s="1543"/>
      <c r="AC50" s="1543"/>
      <c r="AD50" s="1543"/>
      <c r="AE50" s="1543"/>
      <c r="AF50" s="1543"/>
      <c r="AG50" s="1557"/>
    </row>
    <row r="51" spans="1:33" s="103" customFormat="1" ht="15" customHeight="1" thickBot="1" x14ac:dyDescent="0.3">
      <c r="A51" s="922" t="s">
        <v>220</v>
      </c>
      <c r="B51" s="384"/>
      <c r="C51" s="219">
        <v>6.3720864460820193E-3</v>
      </c>
      <c r="D51" s="219">
        <v>1.8404041562215792E-3</v>
      </c>
      <c r="E51" s="219">
        <v>1.9447786564751365E-3</v>
      </c>
      <c r="F51" s="219">
        <v>-3.2502690462083809E-3</v>
      </c>
      <c r="G51" s="219">
        <v>-2.3156103299694412E-2</v>
      </c>
      <c r="H51" s="219">
        <v>-2.6583905688248682E-2</v>
      </c>
      <c r="I51" s="219"/>
      <c r="J51" s="219"/>
      <c r="K51" s="219"/>
      <c r="L51" s="219"/>
      <c r="M51" s="219"/>
      <c r="N51" s="221"/>
      <c r="O51" s="116"/>
      <c r="P51" s="1006">
        <v>3.3789223696250857E-3</v>
      </c>
      <c r="Q51" s="115">
        <v>-1.763506166045278E-2</v>
      </c>
      <c r="R51" s="184">
        <v>-7.1505711183664404E-3</v>
      </c>
      <c r="S51" s="115"/>
      <c r="T51" s="184"/>
      <c r="U51" s="115"/>
      <c r="V51" s="184"/>
      <c r="W51" s="153"/>
      <c r="X51" s="116"/>
      <c r="Y51" s="1578"/>
      <c r="Z51" s="1543"/>
      <c r="AA51" s="1543"/>
      <c r="AB51" s="1543"/>
      <c r="AC51" s="1543"/>
      <c r="AD51" s="1543"/>
      <c r="AE51" s="1543"/>
      <c r="AF51" s="1543"/>
      <c r="AG51" s="1557"/>
    </row>
    <row r="52" spans="1:33" s="103" customFormat="1" ht="11" thickBot="1" x14ac:dyDescent="0.3">
      <c r="A52" s="920">
        <v>2025</v>
      </c>
      <c r="B52" s="381" t="s">
        <v>10</v>
      </c>
      <c r="C52" s="382">
        <v>0.75709035513936329</v>
      </c>
      <c r="D52" s="382">
        <v>0.6019603129958333</v>
      </c>
      <c r="E52" s="382">
        <v>0.45798533259751806</v>
      </c>
      <c r="F52" s="382">
        <v>0.18856584892132527</v>
      </c>
      <c r="G52" s="382">
        <v>9.0415504634169711E-2</v>
      </c>
      <c r="H52" s="382">
        <v>1.4046316176677643E-2</v>
      </c>
      <c r="I52" s="382">
        <v>1.4632849405314735E-2</v>
      </c>
      <c r="J52" s="382">
        <v>1.4829773706207488E-2</v>
      </c>
      <c r="K52" s="382">
        <v>1.4647449855242294E-2</v>
      </c>
      <c r="L52" s="382">
        <v>0.17465542222622529</v>
      </c>
      <c r="M52" s="382">
        <v>0.45112636604042133</v>
      </c>
      <c r="N52" s="385">
        <v>0.62051601666636347</v>
      </c>
      <c r="O52" s="284"/>
      <c r="P52" s="1004">
        <v>1.8170360007327147</v>
      </c>
      <c r="Q52" s="99">
        <v>0.29302766973217259</v>
      </c>
      <c r="R52" s="101">
        <v>2.1100636704648874</v>
      </c>
      <c r="S52" s="99">
        <v>4.4110072966764516E-2</v>
      </c>
      <c r="T52" s="101">
        <v>2.1541737434316519</v>
      </c>
      <c r="U52" s="99">
        <v>1.2462978049330102</v>
      </c>
      <c r="V52" s="101">
        <v>3.4004715483646621</v>
      </c>
      <c r="W52" s="153"/>
      <c r="X52" s="102"/>
      <c r="Y52" s="1577" t="s">
        <v>10</v>
      </c>
      <c r="Z52" s="1543">
        <v>3.2461478504119636</v>
      </c>
      <c r="AA52" s="1543">
        <v>3.0877489101137661</v>
      </c>
      <c r="AB52" s="1543">
        <v>3.8144628118803752</v>
      </c>
      <c r="AC52" s="1543">
        <v>3.5071205278358946</v>
      </c>
      <c r="AD52" s="1543">
        <v>3.695221184557818</v>
      </c>
      <c r="AE52" s="1543">
        <v>3.3237109311056523</v>
      </c>
      <c r="AF52" s="1543">
        <v>3.4004715483646621</v>
      </c>
      <c r="AG52" s="1540">
        <v>2.309485356883156E-2</v>
      </c>
    </row>
    <row r="53" spans="1:33" s="103" customFormat="1" ht="15" customHeight="1" thickBot="1" x14ac:dyDescent="0.3">
      <c r="A53" s="921">
        <v>2026</v>
      </c>
      <c r="B53" s="383"/>
      <c r="C53" s="283">
        <v>0.75601603349264057</v>
      </c>
      <c r="D53" s="283">
        <v>0.41935987319891016</v>
      </c>
      <c r="E53" s="283">
        <v>0.42481355711607188</v>
      </c>
      <c r="F53" s="283">
        <v>0.18191097157598046</v>
      </c>
      <c r="G53" s="283">
        <v>0.11116498299763353</v>
      </c>
      <c r="H53" s="283">
        <v>1.5469854536651303E-2</v>
      </c>
      <c r="I53" s="283"/>
      <c r="J53" s="283"/>
      <c r="K53" s="283"/>
      <c r="L53" s="283"/>
      <c r="M53" s="283"/>
      <c r="N53" s="285"/>
      <c r="O53" s="284"/>
      <c r="P53" s="1005">
        <v>1.6001894638076226</v>
      </c>
      <c r="Q53" s="108">
        <v>0.3085458091102653</v>
      </c>
      <c r="R53" s="107">
        <v>1.9087352729178879</v>
      </c>
      <c r="S53" s="108"/>
      <c r="T53" s="107"/>
      <c r="U53" s="108"/>
      <c r="V53" s="107"/>
      <c r="W53" s="153"/>
      <c r="X53" s="102"/>
      <c r="Y53" s="1578"/>
      <c r="Z53" s="1543"/>
      <c r="AA53" s="1543"/>
      <c r="AB53" s="1543"/>
      <c r="AC53" s="1543"/>
      <c r="AD53" s="1543"/>
      <c r="AE53" s="1543"/>
      <c r="AF53" s="1543"/>
      <c r="AG53" s="1540"/>
    </row>
    <row r="54" spans="1:33" s="103" customFormat="1" ht="15" customHeight="1" thickBot="1" x14ac:dyDescent="0.3">
      <c r="A54" s="922" t="s">
        <v>220</v>
      </c>
      <c r="B54" s="384"/>
      <c r="C54" s="219">
        <v>-1.4190137800988915E-3</v>
      </c>
      <c r="D54" s="219">
        <v>-0.30334298766003048</v>
      </c>
      <c r="E54" s="219">
        <v>-7.2429776939162055E-2</v>
      </c>
      <c r="F54" s="219">
        <v>-3.5292060483981938E-2</v>
      </c>
      <c r="G54" s="219">
        <v>0.22949026770815811</v>
      </c>
      <c r="H54" s="219">
        <v>0.10134602852933702</v>
      </c>
      <c r="I54" s="219"/>
      <c r="J54" s="219"/>
      <c r="K54" s="219"/>
      <c r="L54" s="219"/>
      <c r="M54" s="219"/>
      <c r="N54" s="221"/>
      <c r="O54" s="116"/>
      <c r="P54" s="1006">
        <v>-0.1193408038352841</v>
      </c>
      <c r="Q54" s="115">
        <v>5.2957931898637067E-2</v>
      </c>
      <c r="R54" s="184">
        <v>-9.5413423000000275E-2</v>
      </c>
      <c r="S54" s="115"/>
      <c r="T54" s="184"/>
      <c r="U54" s="115"/>
      <c r="V54" s="184"/>
      <c r="W54" s="153"/>
      <c r="X54" s="116"/>
      <c r="Y54" s="1578"/>
      <c r="Z54" s="1543"/>
      <c r="AA54" s="1543"/>
      <c r="AB54" s="1543"/>
      <c r="AC54" s="1543"/>
      <c r="AD54" s="1543"/>
      <c r="AE54" s="1543"/>
      <c r="AF54" s="1543"/>
      <c r="AG54" s="1540"/>
    </row>
    <row r="55" spans="1:33" s="103" customFormat="1" ht="11" thickBot="1" x14ac:dyDescent="0.3">
      <c r="A55" s="920">
        <v>2025</v>
      </c>
      <c r="B55" s="381" t="s">
        <v>12</v>
      </c>
      <c r="C55" s="382">
        <v>3.145539690766341E-3</v>
      </c>
      <c r="D55" s="382">
        <v>2.9741428341533817E-3</v>
      </c>
      <c r="E55" s="382">
        <v>3.3975256556805769E-3</v>
      </c>
      <c r="F55" s="382">
        <v>3.3347916859014061E-3</v>
      </c>
      <c r="G55" s="382">
        <v>3.4168505319414548E-3</v>
      </c>
      <c r="H55" s="382">
        <v>3.2939718149069142E-3</v>
      </c>
      <c r="I55" s="382">
        <v>3.4315184783406233E-3</v>
      </c>
      <c r="J55" s="382">
        <v>3.4776987784742642E-3</v>
      </c>
      <c r="K55" s="382">
        <v>3.4349423988861536E-3</v>
      </c>
      <c r="L55" s="382">
        <v>3.5952979316509477E-3</v>
      </c>
      <c r="M55" s="382">
        <v>3.5214755493591624E-3</v>
      </c>
      <c r="N55" s="385">
        <v>3.6874951999027569E-3</v>
      </c>
      <c r="O55" s="284"/>
      <c r="P55" s="1004">
        <v>9.5172081806002996E-3</v>
      </c>
      <c r="Q55" s="99">
        <v>1.0045614032749775E-2</v>
      </c>
      <c r="R55" s="101">
        <v>1.9562822213350074E-2</v>
      </c>
      <c r="S55" s="99">
        <v>1.0344159655701041E-2</v>
      </c>
      <c r="T55" s="101">
        <v>2.9906981869051115E-2</v>
      </c>
      <c r="U55" s="99">
        <v>1.0804268680912867E-2</v>
      </c>
      <c r="V55" s="101">
        <v>4.0711250549963982E-2</v>
      </c>
      <c r="W55" s="153"/>
      <c r="X55" s="102"/>
      <c r="Y55" s="1577" t="s">
        <v>12</v>
      </c>
      <c r="Z55" s="1543">
        <v>3.2847803395565176E-3</v>
      </c>
      <c r="AA55" s="1543">
        <v>5.7919839636249052E-3</v>
      </c>
      <c r="AB55" s="1543">
        <v>1.1330762799712211E-2</v>
      </c>
      <c r="AC55" s="1543">
        <v>1.8368579024595075E-2</v>
      </c>
      <c r="AD55" s="1543">
        <v>2.9178696773751376E-2</v>
      </c>
      <c r="AE55" s="1543">
        <v>3.9717584571653405E-2</v>
      </c>
      <c r="AF55" s="1543">
        <v>4.0711250549963982E-2</v>
      </c>
      <c r="AG55" s="1540">
        <v>2.5018288222384989E-2</v>
      </c>
    </row>
    <row r="56" spans="1:33" s="103" customFormat="1" ht="15" customHeight="1" thickBot="1" x14ac:dyDescent="0.3">
      <c r="A56" s="921">
        <v>2026</v>
      </c>
      <c r="B56" s="383"/>
      <c r="C56" s="283">
        <v>3.6443231571206972E-3</v>
      </c>
      <c r="D56" s="283">
        <v>3.3481953807957092E-3</v>
      </c>
      <c r="E56" s="283">
        <v>3.8186591522469289E-3</v>
      </c>
      <c r="F56" s="283">
        <v>3.7375929868805804E-3</v>
      </c>
      <c r="G56" s="283">
        <v>3.7784445513284639E-3</v>
      </c>
      <c r="H56" s="283">
        <v>3.6278027764353026E-3</v>
      </c>
      <c r="I56" s="283"/>
      <c r="J56" s="283"/>
      <c r="K56" s="283"/>
      <c r="L56" s="283"/>
      <c r="M56" s="283"/>
      <c r="N56" s="285"/>
      <c r="O56" s="284"/>
      <c r="P56" s="1005">
        <v>1.0811177690163334E-2</v>
      </c>
      <c r="Q56" s="108">
        <v>1.1143840314644347E-2</v>
      </c>
      <c r="R56" s="107">
        <v>2.1955018004807682E-2</v>
      </c>
      <c r="S56" s="108"/>
      <c r="T56" s="107"/>
      <c r="U56" s="108"/>
      <c r="V56" s="107"/>
      <c r="W56" s="153"/>
      <c r="X56" s="102"/>
      <c r="Y56" s="1578"/>
      <c r="Z56" s="1543"/>
      <c r="AA56" s="1543"/>
      <c r="AB56" s="1543"/>
      <c r="AC56" s="1543"/>
      <c r="AD56" s="1543"/>
      <c r="AE56" s="1543"/>
      <c r="AF56" s="1543"/>
      <c r="AG56" s="1540"/>
    </row>
    <row r="57" spans="1:33" s="103" customFormat="1" ht="15" customHeight="1" thickBot="1" x14ac:dyDescent="0.3">
      <c r="A57" s="922" t="s">
        <v>220</v>
      </c>
      <c r="B57" s="384"/>
      <c r="C57" s="219">
        <v>0.15856848597985382</v>
      </c>
      <c r="D57" s="219">
        <v>0.12576818515470026</v>
      </c>
      <c r="E57" s="219">
        <v>0.12395299969618404</v>
      </c>
      <c r="F57" s="219">
        <v>0.12078754504579965</v>
      </c>
      <c r="G57" s="219">
        <v>0.10582670093606682</v>
      </c>
      <c r="H57" s="219">
        <v>0.10134602852933709</v>
      </c>
      <c r="I57" s="219"/>
      <c r="J57" s="219"/>
      <c r="K57" s="219"/>
      <c r="L57" s="219"/>
      <c r="M57" s="219"/>
      <c r="N57" s="221"/>
      <c r="O57" s="116"/>
      <c r="P57" s="1006">
        <v>0.13596103867945625</v>
      </c>
      <c r="Q57" s="115">
        <v>0.10932395753153941</v>
      </c>
      <c r="R57" s="184">
        <v>0.12228275477681966</v>
      </c>
      <c r="S57" s="115"/>
      <c r="T57" s="184"/>
      <c r="U57" s="115"/>
      <c r="V57" s="184"/>
      <c r="W57" s="798"/>
      <c r="X57" s="116"/>
      <c r="Y57" s="1578"/>
      <c r="Z57" s="1543"/>
      <c r="AA57" s="1543"/>
      <c r="AB57" s="1543"/>
      <c r="AC57" s="1543"/>
      <c r="AD57" s="1543"/>
      <c r="AE57" s="1543"/>
      <c r="AF57" s="1543"/>
      <c r="AG57" s="1540"/>
    </row>
    <row r="58" spans="1:33" s="103" customFormat="1" ht="11" thickBot="1" x14ac:dyDescent="0.3">
      <c r="A58" s="920">
        <v>2025</v>
      </c>
      <c r="B58" s="381" t="s">
        <v>14</v>
      </c>
      <c r="C58" s="382">
        <v>0</v>
      </c>
      <c r="D58" s="382">
        <v>0</v>
      </c>
      <c r="E58" s="382">
        <v>0</v>
      </c>
      <c r="F58" s="382">
        <v>0</v>
      </c>
      <c r="G58" s="382">
        <v>0</v>
      </c>
      <c r="H58" s="382">
        <v>0</v>
      </c>
      <c r="I58" s="382">
        <v>0</v>
      </c>
      <c r="J58" s="382">
        <v>0</v>
      </c>
      <c r="K58" s="382">
        <v>0</v>
      </c>
      <c r="L58" s="382">
        <v>0</v>
      </c>
      <c r="M58" s="382">
        <v>0</v>
      </c>
      <c r="N58" s="385">
        <v>0</v>
      </c>
      <c r="O58" s="284"/>
      <c r="P58" s="1004">
        <v>0</v>
      </c>
      <c r="Q58" s="99">
        <v>0</v>
      </c>
      <c r="R58" s="101">
        <v>0</v>
      </c>
      <c r="S58" s="99">
        <v>0</v>
      </c>
      <c r="T58" s="101">
        <v>0</v>
      </c>
      <c r="U58" s="99">
        <v>0</v>
      </c>
      <c r="V58" s="101">
        <v>0</v>
      </c>
      <c r="W58" s="153"/>
      <c r="X58" s="102"/>
      <c r="Y58" s="1577" t="s">
        <v>14</v>
      </c>
      <c r="Z58" s="1543">
        <v>0</v>
      </c>
      <c r="AA58" s="1543">
        <v>0</v>
      </c>
      <c r="AB58" s="1543">
        <v>0</v>
      </c>
      <c r="AC58" s="1543">
        <v>0</v>
      </c>
      <c r="AD58" s="1543">
        <v>0</v>
      </c>
      <c r="AE58" s="1543">
        <v>0</v>
      </c>
      <c r="AF58" s="1543">
        <v>0</v>
      </c>
      <c r="AG58" s="1540">
        <v>0</v>
      </c>
    </row>
    <row r="59" spans="1:33" s="103" customFormat="1" ht="15" customHeight="1" thickBot="1" x14ac:dyDescent="0.3">
      <c r="A59" s="921">
        <v>2026</v>
      </c>
      <c r="B59" s="383"/>
      <c r="C59" s="283">
        <v>0</v>
      </c>
      <c r="D59" s="283">
        <v>0</v>
      </c>
      <c r="E59" s="283">
        <v>0</v>
      </c>
      <c r="F59" s="283">
        <v>0</v>
      </c>
      <c r="G59" s="283">
        <v>0</v>
      </c>
      <c r="H59" s="283">
        <v>0</v>
      </c>
      <c r="I59" s="283"/>
      <c r="J59" s="283"/>
      <c r="K59" s="283"/>
      <c r="L59" s="283"/>
      <c r="M59" s="283"/>
      <c r="N59" s="285"/>
      <c r="O59" s="284"/>
      <c r="P59" s="1005">
        <v>0</v>
      </c>
      <c r="Q59" s="108">
        <v>0</v>
      </c>
      <c r="R59" s="107">
        <v>0</v>
      </c>
      <c r="S59" s="108"/>
      <c r="T59" s="107"/>
      <c r="U59" s="108"/>
      <c r="V59" s="107"/>
      <c r="W59" s="153"/>
      <c r="X59" s="102"/>
      <c r="Y59" s="1578"/>
      <c r="Z59" s="1543"/>
      <c r="AA59" s="1543"/>
      <c r="AB59" s="1543"/>
      <c r="AC59" s="1543"/>
      <c r="AD59" s="1543"/>
      <c r="AE59" s="1543"/>
      <c r="AF59" s="1543"/>
      <c r="AG59" s="1540"/>
    </row>
    <row r="60" spans="1:33" s="103" customFormat="1" ht="15" customHeight="1" thickBot="1" x14ac:dyDescent="0.3">
      <c r="A60" s="922" t="s">
        <v>220</v>
      </c>
      <c r="B60" s="384"/>
      <c r="C60" s="219">
        <v>0</v>
      </c>
      <c r="D60" s="219">
        <v>0</v>
      </c>
      <c r="E60" s="219">
        <v>0</v>
      </c>
      <c r="F60" s="219">
        <v>0</v>
      </c>
      <c r="G60" s="219">
        <v>0</v>
      </c>
      <c r="H60" s="219">
        <v>0</v>
      </c>
      <c r="I60" s="219"/>
      <c r="J60" s="219"/>
      <c r="K60" s="219"/>
      <c r="L60" s="219"/>
      <c r="M60" s="219"/>
      <c r="N60" s="221"/>
      <c r="O60" s="116"/>
      <c r="P60" s="1006">
        <v>0</v>
      </c>
      <c r="Q60" s="115">
        <v>0</v>
      </c>
      <c r="R60" s="184">
        <v>0</v>
      </c>
      <c r="S60" s="115"/>
      <c r="T60" s="184"/>
      <c r="U60" s="115"/>
      <c r="V60" s="184"/>
      <c r="W60" s="798"/>
      <c r="X60" s="116"/>
      <c r="Y60" s="1578"/>
      <c r="Z60" s="1543"/>
      <c r="AA60" s="1543"/>
      <c r="AB60" s="1543"/>
      <c r="AC60" s="1543"/>
      <c r="AD60" s="1543"/>
      <c r="AE60" s="1543"/>
      <c r="AF60" s="1543"/>
      <c r="AG60" s="1540"/>
    </row>
    <row r="61" spans="1:33" s="103" customFormat="1" ht="11" thickBot="1" x14ac:dyDescent="0.3">
      <c r="A61" s="920">
        <v>2025</v>
      </c>
      <c r="B61" s="381" t="s">
        <v>16</v>
      </c>
      <c r="C61" s="382">
        <v>0</v>
      </c>
      <c r="D61" s="382">
        <v>0</v>
      </c>
      <c r="E61" s="382">
        <v>0</v>
      </c>
      <c r="F61" s="382">
        <v>0</v>
      </c>
      <c r="G61" s="382">
        <v>0</v>
      </c>
      <c r="H61" s="382">
        <v>0</v>
      </c>
      <c r="I61" s="382">
        <v>0</v>
      </c>
      <c r="J61" s="382">
        <v>0</v>
      </c>
      <c r="K61" s="382">
        <v>0</v>
      </c>
      <c r="L61" s="382">
        <v>0</v>
      </c>
      <c r="M61" s="382">
        <v>0</v>
      </c>
      <c r="N61" s="385">
        <v>0</v>
      </c>
      <c r="O61" s="284"/>
      <c r="P61" s="1004">
        <v>0</v>
      </c>
      <c r="Q61" s="99">
        <v>0</v>
      </c>
      <c r="R61" s="101">
        <v>0</v>
      </c>
      <c r="S61" s="99">
        <v>0</v>
      </c>
      <c r="T61" s="101">
        <v>0</v>
      </c>
      <c r="U61" s="99">
        <v>0</v>
      </c>
      <c r="V61" s="101">
        <v>0</v>
      </c>
      <c r="W61" s="153"/>
      <c r="X61" s="102"/>
      <c r="Y61" s="1577" t="s">
        <v>16</v>
      </c>
      <c r="Z61" s="1543">
        <v>0</v>
      </c>
      <c r="AA61" s="1543">
        <v>0</v>
      </c>
      <c r="AB61" s="1543">
        <v>0</v>
      </c>
      <c r="AC61" s="1543">
        <v>0</v>
      </c>
      <c r="AD61" s="1543">
        <v>0</v>
      </c>
      <c r="AE61" s="1543">
        <v>0</v>
      </c>
      <c r="AF61" s="1543">
        <v>0</v>
      </c>
      <c r="AG61" s="1540">
        <v>0</v>
      </c>
    </row>
    <row r="62" spans="1:33" s="103" customFormat="1" ht="15" customHeight="1" thickBot="1" x14ac:dyDescent="0.3">
      <c r="A62" s="921">
        <v>2026</v>
      </c>
      <c r="B62" s="383"/>
      <c r="C62" s="283">
        <v>0</v>
      </c>
      <c r="D62" s="283">
        <v>0</v>
      </c>
      <c r="E62" s="283">
        <v>0</v>
      </c>
      <c r="F62" s="283">
        <v>0</v>
      </c>
      <c r="G62" s="283">
        <v>0</v>
      </c>
      <c r="H62" s="283">
        <v>0</v>
      </c>
      <c r="I62" s="283"/>
      <c r="J62" s="283"/>
      <c r="K62" s="283"/>
      <c r="L62" s="283"/>
      <c r="M62" s="283"/>
      <c r="N62" s="285"/>
      <c r="O62" s="284"/>
      <c r="P62" s="1005">
        <v>0</v>
      </c>
      <c r="Q62" s="108">
        <v>0</v>
      </c>
      <c r="R62" s="107">
        <v>0</v>
      </c>
      <c r="S62" s="108"/>
      <c r="T62" s="107"/>
      <c r="U62" s="108"/>
      <c r="V62" s="107"/>
      <c r="W62" s="153"/>
      <c r="X62" s="102"/>
      <c r="Y62" s="1578"/>
      <c r="Z62" s="1543"/>
      <c r="AA62" s="1543"/>
      <c r="AB62" s="1543"/>
      <c r="AC62" s="1543"/>
      <c r="AD62" s="1543"/>
      <c r="AE62" s="1543"/>
      <c r="AF62" s="1543"/>
      <c r="AG62" s="1540"/>
    </row>
    <row r="63" spans="1:33" s="103" customFormat="1" ht="15" customHeight="1" thickBot="1" x14ac:dyDescent="0.3">
      <c r="A63" s="922" t="s">
        <v>220</v>
      </c>
      <c r="B63" s="384"/>
      <c r="C63" s="219">
        <v>0</v>
      </c>
      <c r="D63" s="219">
        <v>0</v>
      </c>
      <c r="E63" s="219">
        <v>0</v>
      </c>
      <c r="F63" s="219">
        <v>0</v>
      </c>
      <c r="G63" s="219">
        <v>0</v>
      </c>
      <c r="H63" s="219">
        <v>0</v>
      </c>
      <c r="I63" s="219"/>
      <c r="J63" s="219"/>
      <c r="K63" s="219"/>
      <c r="L63" s="219"/>
      <c r="M63" s="219"/>
      <c r="N63" s="221"/>
      <c r="O63" s="116"/>
      <c r="P63" s="1006">
        <v>0</v>
      </c>
      <c r="Q63" s="115">
        <v>0</v>
      </c>
      <c r="R63" s="184">
        <v>0</v>
      </c>
      <c r="S63" s="115"/>
      <c r="T63" s="184"/>
      <c r="U63" s="115"/>
      <c r="V63" s="184"/>
      <c r="W63" s="798"/>
      <c r="X63" s="116"/>
      <c r="Y63" s="1578"/>
      <c r="Z63" s="1543"/>
      <c r="AA63" s="1543"/>
      <c r="AB63" s="1543"/>
      <c r="AC63" s="1543"/>
      <c r="AD63" s="1543"/>
      <c r="AE63" s="1543"/>
      <c r="AF63" s="1543"/>
      <c r="AG63" s="1540"/>
    </row>
    <row r="64" spans="1:33" s="103" customFormat="1" ht="11" thickBot="1" x14ac:dyDescent="0.3">
      <c r="A64" s="920">
        <v>2025</v>
      </c>
      <c r="B64" s="381" t="s">
        <v>18</v>
      </c>
      <c r="C64" s="262">
        <v>0</v>
      </c>
      <c r="D64" s="262">
        <v>0</v>
      </c>
      <c r="E64" s="262">
        <v>0</v>
      </c>
      <c r="F64" s="262">
        <v>0</v>
      </c>
      <c r="G64" s="262">
        <v>0</v>
      </c>
      <c r="H64" s="262">
        <v>0</v>
      </c>
      <c r="I64" s="262">
        <v>0</v>
      </c>
      <c r="J64" s="262">
        <v>0</v>
      </c>
      <c r="K64" s="262">
        <v>0</v>
      </c>
      <c r="L64" s="262">
        <v>0</v>
      </c>
      <c r="M64" s="262">
        <v>0</v>
      </c>
      <c r="N64" s="263">
        <v>0</v>
      </c>
      <c r="O64" s="261"/>
      <c r="P64" s="1004">
        <v>0</v>
      </c>
      <c r="Q64" s="99">
        <v>0</v>
      </c>
      <c r="R64" s="101">
        <v>0</v>
      </c>
      <c r="S64" s="99">
        <v>0</v>
      </c>
      <c r="T64" s="101">
        <v>0</v>
      </c>
      <c r="U64" s="99">
        <v>0</v>
      </c>
      <c r="V64" s="101">
        <v>0</v>
      </c>
      <c r="W64" s="153"/>
      <c r="X64" s="102"/>
      <c r="Y64" s="1577" t="s">
        <v>18</v>
      </c>
      <c r="Z64" s="1543">
        <v>0</v>
      </c>
      <c r="AA64" s="1543">
        <v>0</v>
      </c>
      <c r="AB64" s="1543">
        <v>0</v>
      </c>
      <c r="AC64" s="1543">
        <v>0</v>
      </c>
      <c r="AD64" s="1543">
        <v>0</v>
      </c>
      <c r="AE64" s="1543">
        <v>0</v>
      </c>
      <c r="AF64" s="1543">
        <v>0</v>
      </c>
      <c r="AG64" s="1540">
        <v>0</v>
      </c>
    </row>
    <row r="65" spans="1:33" s="103" customFormat="1" ht="15" customHeight="1" thickBot="1" x14ac:dyDescent="0.3">
      <c r="A65" s="921">
        <v>2026</v>
      </c>
      <c r="B65" s="383"/>
      <c r="C65" s="283">
        <v>0</v>
      </c>
      <c r="D65" s="283">
        <v>0</v>
      </c>
      <c r="E65" s="283">
        <v>0</v>
      </c>
      <c r="F65" s="283">
        <v>0</v>
      </c>
      <c r="G65" s="283">
        <v>0</v>
      </c>
      <c r="H65" s="283">
        <v>0</v>
      </c>
      <c r="I65" s="283"/>
      <c r="J65" s="283"/>
      <c r="K65" s="283"/>
      <c r="L65" s="283"/>
      <c r="M65" s="283"/>
      <c r="N65" s="285"/>
      <c r="O65" s="284"/>
      <c r="P65" s="1005">
        <v>0</v>
      </c>
      <c r="Q65" s="108">
        <v>0</v>
      </c>
      <c r="R65" s="107">
        <v>0</v>
      </c>
      <c r="S65" s="108"/>
      <c r="T65" s="107"/>
      <c r="U65" s="108"/>
      <c r="V65" s="107"/>
      <c r="W65" s="153"/>
      <c r="X65" s="102"/>
      <c r="Y65" s="1578"/>
      <c r="Z65" s="1543"/>
      <c r="AA65" s="1543"/>
      <c r="AB65" s="1543"/>
      <c r="AC65" s="1543"/>
      <c r="AD65" s="1543"/>
      <c r="AE65" s="1543"/>
      <c r="AF65" s="1543"/>
      <c r="AG65" s="1540"/>
    </row>
    <row r="66" spans="1:33" s="103" customFormat="1" ht="15" customHeight="1" thickBot="1" x14ac:dyDescent="0.3">
      <c r="A66" s="922" t="s">
        <v>220</v>
      </c>
      <c r="B66" s="384"/>
      <c r="C66" s="219">
        <v>0</v>
      </c>
      <c r="D66" s="219">
        <v>0</v>
      </c>
      <c r="E66" s="219">
        <v>0</v>
      </c>
      <c r="F66" s="219">
        <v>0</v>
      </c>
      <c r="G66" s="219">
        <v>0</v>
      </c>
      <c r="H66" s="219">
        <v>0</v>
      </c>
      <c r="I66" s="219"/>
      <c r="J66" s="219"/>
      <c r="K66" s="219"/>
      <c r="L66" s="219"/>
      <c r="M66" s="219"/>
      <c r="N66" s="221"/>
      <c r="O66" s="116"/>
      <c r="P66" s="1006">
        <v>0</v>
      </c>
      <c r="Q66" s="115">
        <v>0</v>
      </c>
      <c r="R66" s="184">
        <v>0</v>
      </c>
      <c r="S66" s="115"/>
      <c r="T66" s="184"/>
      <c r="U66" s="115"/>
      <c r="V66" s="184"/>
      <c r="W66" s="798"/>
      <c r="X66" s="116"/>
      <c r="Y66" s="1578"/>
      <c r="Z66" s="1543"/>
      <c r="AA66" s="1543"/>
      <c r="AB66" s="1543"/>
      <c r="AC66" s="1543"/>
      <c r="AD66" s="1543"/>
      <c r="AE66" s="1543"/>
      <c r="AF66" s="1543"/>
      <c r="AG66" s="1540"/>
    </row>
    <row r="67" spans="1:33" s="103" customFormat="1" ht="11" thickBot="1" x14ac:dyDescent="0.3">
      <c r="A67" s="920">
        <v>2025</v>
      </c>
      <c r="B67" s="381" t="s">
        <v>20</v>
      </c>
      <c r="C67" s="262">
        <v>9.1779940181957378E-4</v>
      </c>
      <c r="D67" s="262">
        <v>8.677895631470869E-4</v>
      </c>
      <c r="E67" s="262">
        <v>9.9132337245777915E-4</v>
      </c>
      <c r="F67" s="262">
        <v>9.7301897779186351E-4</v>
      </c>
      <c r="G67" s="262">
        <v>9.9696194695249492E-4</v>
      </c>
      <c r="H67" s="262">
        <v>9.6110863589057578E-4</v>
      </c>
      <c r="I67" s="262">
        <v>1.0012417315855093E-3</v>
      </c>
      <c r="J67" s="262">
        <v>1.0147161289879396E-3</v>
      </c>
      <c r="K67" s="262">
        <v>1.0022407564071604E-3</v>
      </c>
      <c r="L67" s="262">
        <v>1.0490289792618951E-3</v>
      </c>
      <c r="M67" s="262">
        <v>1.0274892293400651E-3</v>
      </c>
      <c r="N67" s="263">
        <v>1.0759301173716143E-3</v>
      </c>
      <c r="O67" s="261"/>
      <c r="P67" s="1004">
        <v>2.7769123374244398E-3</v>
      </c>
      <c r="Q67" s="99">
        <v>2.9310895606349343E-3</v>
      </c>
      <c r="R67" s="101">
        <v>5.7080018980593741E-3</v>
      </c>
      <c r="S67" s="99">
        <v>3.0181986169806095E-3</v>
      </c>
      <c r="T67" s="101">
        <v>8.7262005150399828E-3</v>
      </c>
      <c r="U67" s="99">
        <v>3.1524483259735745E-3</v>
      </c>
      <c r="V67" s="101">
        <v>1.1878648841013558E-2</v>
      </c>
      <c r="W67" s="153"/>
      <c r="X67" s="102"/>
      <c r="Y67" s="1577" t="s">
        <v>20</v>
      </c>
      <c r="Z67" s="1543">
        <v>1.1696995357715733E-3</v>
      </c>
      <c r="AA67" s="1543">
        <v>1.5170405096109603E-3</v>
      </c>
      <c r="AB67" s="1543">
        <v>2.1609287194970309E-3</v>
      </c>
      <c r="AC67" s="1543">
        <v>6.1355845772168424E-3</v>
      </c>
      <c r="AD67" s="1543">
        <v>9.1629886074303599E-3</v>
      </c>
      <c r="AE67" s="1543">
        <v>1.0171610907310114E-2</v>
      </c>
      <c r="AF67" s="1543">
        <v>1.1878648841013558E-2</v>
      </c>
      <c r="AG67" s="1540">
        <v>0.1678237546893023</v>
      </c>
    </row>
    <row r="68" spans="1:33" s="103" customFormat="1" ht="15" customHeight="1" thickBot="1" x14ac:dyDescent="0.3">
      <c r="A68" s="921">
        <v>2026</v>
      </c>
      <c r="B68" s="383"/>
      <c r="C68" s="283">
        <v>1.0633334633993192E-3</v>
      </c>
      <c r="D68" s="283">
        <v>9.7692988160028634E-4</v>
      </c>
      <c r="E68" s="283">
        <v>1.1142008781428586E-3</v>
      </c>
      <c r="F68" s="283">
        <v>1.090547551402316E-3</v>
      </c>
      <c r="G68" s="283">
        <v>1.1024671407572754E-3</v>
      </c>
      <c r="H68" s="283">
        <v>1.0585131791233345E-3</v>
      </c>
      <c r="I68" s="283"/>
      <c r="J68" s="283"/>
      <c r="K68" s="283"/>
      <c r="L68" s="283"/>
      <c r="M68" s="283"/>
      <c r="N68" s="285"/>
      <c r="O68" s="284"/>
      <c r="P68" s="1005">
        <v>3.1544642231424646E-3</v>
      </c>
      <c r="Q68" s="108">
        <v>3.2515278712829257E-3</v>
      </c>
      <c r="R68" s="107">
        <v>6.4059920944253904E-3</v>
      </c>
      <c r="S68" s="108"/>
      <c r="T68" s="107"/>
      <c r="U68" s="108"/>
      <c r="V68" s="107"/>
      <c r="W68" s="153"/>
      <c r="X68" s="102"/>
      <c r="Y68" s="1578"/>
      <c r="Z68" s="1543"/>
      <c r="AA68" s="1543"/>
      <c r="AB68" s="1543"/>
      <c r="AC68" s="1543"/>
      <c r="AD68" s="1543"/>
      <c r="AE68" s="1543"/>
      <c r="AF68" s="1543"/>
      <c r="AG68" s="1540"/>
    </row>
    <row r="69" spans="1:33" s="103" customFormat="1" ht="15" customHeight="1" thickBot="1" x14ac:dyDescent="0.3">
      <c r="A69" s="922" t="s">
        <v>220</v>
      </c>
      <c r="B69" s="384"/>
      <c r="C69" s="219">
        <v>0.15856848597985396</v>
      </c>
      <c r="D69" s="219">
        <v>0.12576818515470045</v>
      </c>
      <c r="E69" s="219">
        <v>0.1239529996961843</v>
      </c>
      <c r="F69" s="219">
        <v>0.12078754504579953</v>
      </c>
      <c r="G69" s="219">
        <v>0.10582670093606671</v>
      </c>
      <c r="H69" s="219">
        <v>0.10134602852933729</v>
      </c>
      <c r="I69" s="219"/>
      <c r="J69" s="219"/>
      <c r="K69" s="219"/>
      <c r="L69" s="219"/>
      <c r="M69" s="219"/>
      <c r="N69" s="221"/>
      <c r="O69" s="116"/>
      <c r="P69" s="1006">
        <v>0.13596103867945672</v>
      </c>
      <c r="Q69" s="115">
        <v>0.10932395753153919</v>
      </c>
      <c r="R69" s="184">
        <v>0.12228275477681977</v>
      </c>
      <c r="S69" s="115"/>
      <c r="T69" s="184"/>
      <c r="U69" s="115"/>
      <c r="V69" s="184"/>
      <c r="W69" s="798"/>
      <c r="X69" s="116"/>
      <c r="Y69" s="1578"/>
      <c r="Z69" s="1543"/>
      <c r="AA69" s="1543"/>
      <c r="AB69" s="1543"/>
      <c r="AC69" s="1543"/>
      <c r="AD69" s="1543"/>
      <c r="AE69" s="1543"/>
      <c r="AF69" s="1543"/>
      <c r="AG69" s="1540"/>
    </row>
    <row r="70" spans="1:33" s="103" customFormat="1" ht="11" thickBot="1" x14ac:dyDescent="0.3">
      <c r="A70" s="920">
        <v>2025</v>
      </c>
      <c r="B70" s="138" t="s">
        <v>232</v>
      </c>
      <c r="C70" s="262">
        <v>3.085160005012859E-3</v>
      </c>
      <c r="D70" s="262">
        <v>3.085160005012859E-3</v>
      </c>
      <c r="E70" s="262">
        <v>3.085160005012859E-3</v>
      </c>
      <c r="F70" s="262">
        <v>3.085160005012859E-3</v>
      </c>
      <c r="G70" s="262">
        <v>3.085160005012859E-3</v>
      </c>
      <c r="H70" s="262">
        <v>3.085160005012859E-3</v>
      </c>
      <c r="I70" s="262">
        <v>3.085160005012859E-3</v>
      </c>
      <c r="J70" s="262">
        <v>3.085160005012859E-3</v>
      </c>
      <c r="K70" s="262">
        <v>3.085160005012859E-3</v>
      </c>
      <c r="L70" s="262">
        <v>3.085160005012859E-3</v>
      </c>
      <c r="M70" s="262">
        <v>3.085160005012859E-3</v>
      </c>
      <c r="N70" s="263">
        <v>3.085160005012859E-3</v>
      </c>
      <c r="O70" s="261"/>
      <c r="P70" s="1004">
        <v>9.255480015038578E-3</v>
      </c>
      <c r="Q70" s="99">
        <v>9.255480015038578E-3</v>
      </c>
      <c r="R70" s="101">
        <v>1.8510960030077156E-2</v>
      </c>
      <c r="S70" s="99">
        <v>9.255480015038578E-3</v>
      </c>
      <c r="T70" s="101">
        <v>2.7766440045115734E-2</v>
      </c>
      <c r="U70" s="99">
        <v>9.255480015038578E-3</v>
      </c>
      <c r="V70" s="101">
        <v>3.7021920060154312E-2</v>
      </c>
      <c r="W70" s="153"/>
      <c r="X70" s="102"/>
      <c r="Y70" s="1577" t="s">
        <v>232</v>
      </c>
      <c r="Z70" s="1543">
        <v>3.8349020360925835E-2</v>
      </c>
      <c r="AA70" s="1543">
        <v>3.9549520040538758E-2</v>
      </c>
      <c r="AB70" s="1543">
        <v>3.6789270060154297E-2</v>
      </c>
      <c r="AC70" s="1543">
        <v>3.6904770060154309E-2</v>
      </c>
      <c r="AD70" s="1543">
        <v>3.7021920060154305E-2</v>
      </c>
      <c r="AE70" s="1543">
        <v>3.7021920060154305E-2</v>
      </c>
      <c r="AF70" s="1543">
        <v>3.7021920060154312E-2</v>
      </c>
      <c r="AG70" s="1540">
        <v>1.8742663515648862E-16</v>
      </c>
    </row>
    <row r="71" spans="1:33" s="103" customFormat="1" ht="15" customHeight="1" thickBot="1" x14ac:dyDescent="0.3">
      <c r="A71" s="921">
        <v>2026</v>
      </c>
      <c r="B71" s="383"/>
      <c r="C71" s="283">
        <v>3.085160005012859E-3</v>
      </c>
      <c r="D71" s="283">
        <v>3.085160005012859E-3</v>
      </c>
      <c r="E71" s="283">
        <v>3.085160005012859E-3</v>
      </c>
      <c r="F71" s="283">
        <v>3.085160005012859E-3</v>
      </c>
      <c r="G71" s="283">
        <v>3.085160005012859E-3</v>
      </c>
      <c r="H71" s="283">
        <v>3.085160005012859E-3</v>
      </c>
      <c r="I71" s="283"/>
      <c r="J71" s="283"/>
      <c r="K71" s="283"/>
      <c r="L71" s="283"/>
      <c r="M71" s="283"/>
      <c r="N71" s="285"/>
      <c r="O71" s="284"/>
      <c r="P71" s="1005">
        <v>9.255480015038578E-3</v>
      </c>
      <c r="Q71" s="108">
        <v>9.255480015038578E-3</v>
      </c>
      <c r="R71" s="107">
        <v>1.8510960030077156E-2</v>
      </c>
      <c r="S71" s="108"/>
      <c r="T71" s="107"/>
      <c r="U71" s="108"/>
      <c r="V71" s="107"/>
      <c r="W71" s="153"/>
      <c r="X71" s="102"/>
      <c r="Y71" s="1578"/>
      <c r="Z71" s="1543"/>
      <c r="AA71" s="1543"/>
      <c r="AB71" s="1543"/>
      <c r="AC71" s="1543"/>
      <c r="AD71" s="1543"/>
      <c r="AE71" s="1543"/>
      <c r="AF71" s="1543"/>
      <c r="AG71" s="1540"/>
    </row>
    <row r="72" spans="1:33" s="103" customFormat="1" ht="15" customHeight="1" thickBot="1" x14ac:dyDescent="0.3">
      <c r="A72" s="922" t="s">
        <v>220</v>
      </c>
      <c r="B72" s="384"/>
      <c r="C72" s="219">
        <v>0</v>
      </c>
      <c r="D72" s="219">
        <v>0</v>
      </c>
      <c r="E72" s="219">
        <v>0</v>
      </c>
      <c r="F72" s="219">
        <v>0</v>
      </c>
      <c r="G72" s="219">
        <v>0</v>
      </c>
      <c r="H72" s="219">
        <v>0</v>
      </c>
      <c r="I72" s="219"/>
      <c r="J72" s="219"/>
      <c r="K72" s="219"/>
      <c r="L72" s="219"/>
      <c r="M72" s="219"/>
      <c r="N72" s="221"/>
      <c r="O72" s="116"/>
      <c r="P72" s="1006">
        <v>0</v>
      </c>
      <c r="Q72" s="115">
        <v>0</v>
      </c>
      <c r="R72" s="184">
        <v>0</v>
      </c>
      <c r="S72" s="115"/>
      <c r="T72" s="184"/>
      <c r="U72" s="115"/>
      <c r="V72" s="184"/>
      <c r="W72" s="798"/>
      <c r="X72" s="116"/>
      <c r="Y72" s="1578"/>
      <c r="Z72" s="1543"/>
      <c r="AA72" s="1543"/>
      <c r="AB72" s="1543"/>
      <c r="AC72" s="1543"/>
      <c r="AD72" s="1543"/>
      <c r="AE72" s="1543"/>
      <c r="AF72" s="1543"/>
      <c r="AG72" s="1540"/>
    </row>
    <row r="73" spans="1:33" s="103" customFormat="1" ht="11" thickBot="1" x14ac:dyDescent="0.3">
      <c r="A73" s="920">
        <v>2025</v>
      </c>
      <c r="B73" s="138" t="s">
        <v>233</v>
      </c>
      <c r="C73" s="324">
        <v>0.6959608527190686</v>
      </c>
      <c r="D73" s="324">
        <v>0.6959608527190686</v>
      </c>
      <c r="E73" s="324">
        <v>0.6959608527190686</v>
      </c>
      <c r="F73" s="324">
        <v>0.6959608527190686</v>
      </c>
      <c r="G73" s="324">
        <v>0.6959608527190686</v>
      </c>
      <c r="H73" s="324">
        <v>0.6959608527190686</v>
      </c>
      <c r="I73" s="324">
        <v>0.6959608527190686</v>
      </c>
      <c r="J73" s="324">
        <v>0.6959608527190686</v>
      </c>
      <c r="K73" s="324">
        <v>0.6959608527190686</v>
      </c>
      <c r="L73" s="324">
        <v>0.6959608527190686</v>
      </c>
      <c r="M73" s="324">
        <v>0.6959608527190686</v>
      </c>
      <c r="N73" s="325">
        <v>0.6959608527190686</v>
      </c>
      <c r="O73" s="284"/>
      <c r="P73" s="1004">
        <v>2.0878825581572058</v>
      </c>
      <c r="Q73" s="99">
        <v>2.0878825581572058</v>
      </c>
      <c r="R73" s="101">
        <v>4.1757651163144116</v>
      </c>
      <c r="S73" s="99">
        <v>2.0878825581572058</v>
      </c>
      <c r="T73" s="101">
        <v>6.263647674471617</v>
      </c>
      <c r="U73" s="99">
        <v>2.0878825581572058</v>
      </c>
      <c r="V73" s="101">
        <v>8.3515302326288232</v>
      </c>
      <c r="W73" s="153"/>
      <c r="X73" s="102"/>
      <c r="Y73" s="1577" t="s">
        <v>233</v>
      </c>
      <c r="Z73" s="1543">
        <v>8.7853735313033834</v>
      </c>
      <c r="AA73" s="1543">
        <v>8.6307458814290126</v>
      </c>
      <c r="AB73" s="1543">
        <v>8.5293145922235247</v>
      </c>
      <c r="AC73" s="1543">
        <v>8.4280955874227832</v>
      </c>
      <c r="AD73" s="1543">
        <v>8.3898129100258014</v>
      </c>
      <c r="AE73" s="1543">
        <v>8.3515302326288214</v>
      </c>
      <c r="AF73" s="1543">
        <v>8.3515302326288232</v>
      </c>
      <c r="AG73" s="1540">
        <v>2.1269836663706891E-16</v>
      </c>
    </row>
    <row r="74" spans="1:33" s="103" customFormat="1" ht="15" customHeight="1" thickBot="1" x14ac:dyDescent="0.3">
      <c r="A74" s="921">
        <v>2026</v>
      </c>
      <c r="B74" s="383"/>
      <c r="C74" s="283">
        <v>0.6959608527190686</v>
      </c>
      <c r="D74" s="283">
        <v>0.6959608527190686</v>
      </c>
      <c r="E74" s="283">
        <v>0.6959608527190686</v>
      </c>
      <c r="F74" s="283">
        <v>0.6959608527190686</v>
      </c>
      <c r="G74" s="283">
        <v>0.6959608527190686</v>
      </c>
      <c r="H74" s="283">
        <v>0.6959608527190686</v>
      </c>
      <c r="I74" s="283"/>
      <c r="J74" s="283"/>
      <c r="K74" s="283"/>
      <c r="L74" s="283"/>
      <c r="M74" s="283"/>
      <c r="N74" s="285"/>
      <c r="O74" s="284"/>
      <c r="P74" s="1005">
        <v>2.0878825581572058</v>
      </c>
      <c r="Q74" s="108">
        <v>2.0878825581572058</v>
      </c>
      <c r="R74" s="107">
        <v>4.1757651163144116</v>
      </c>
      <c r="S74" s="108"/>
      <c r="T74" s="107"/>
      <c r="U74" s="108"/>
      <c r="V74" s="107"/>
      <c r="W74" s="153"/>
      <c r="X74" s="102"/>
      <c r="Y74" s="1578"/>
      <c r="Z74" s="1543"/>
      <c r="AA74" s="1543"/>
      <c r="AB74" s="1543"/>
      <c r="AC74" s="1543"/>
      <c r="AD74" s="1543"/>
      <c r="AE74" s="1543"/>
      <c r="AF74" s="1543"/>
      <c r="AG74" s="1540"/>
    </row>
    <row r="75" spans="1:33" s="103" customFormat="1" ht="15" customHeight="1" thickBot="1" x14ac:dyDescent="0.3">
      <c r="A75" s="922" t="s">
        <v>220</v>
      </c>
      <c r="B75" s="384"/>
      <c r="C75" s="219">
        <v>0</v>
      </c>
      <c r="D75" s="219">
        <v>0</v>
      </c>
      <c r="E75" s="219">
        <v>0</v>
      </c>
      <c r="F75" s="219">
        <v>0</v>
      </c>
      <c r="G75" s="219">
        <v>0</v>
      </c>
      <c r="H75" s="219">
        <v>0</v>
      </c>
      <c r="I75" s="219"/>
      <c r="J75" s="219"/>
      <c r="K75" s="219"/>
      <c r="L75" s="219"/>
      <c r="M75" s="219"/>
      <c r="N75" s="221"/>
      <c r="O75" s="116"/>
      <c r="P75" s="1006">
        <v>0</v>
      </c>
      <c r="Q75" s="115">
        <v>0</v>
      </c>
      <c r="R75" s="184">
        <v>0</v>
      </c>
      <c r="S75" s="115"/>
      <c r="T75" s="184"/>
      <c r="U75" s="115"/>
      <c r="V75" s="184"/>
      <c r="W75" s="798"/>
      <c r="X75" s="116"/>
      <c r="Y75" s="1578"/>
      <c r="Z75" s="1543"/>
      <c r="AA75" s="1543"/>
      <c r="AB75" s="1543"/>
      <c r="AC75" s="1543"/>
      <c r="AD75" s="1543"/>
      <c r="AE75" s="1543"/>
      <c r="AF75" s="1543"/>
      <c r="AG75" s="1540"/>
    </row>
    <row r="76" spans="1:33" s="103" customFormat="1" ht="11" thickBot="1" x14ac:dyDescent="0.3">
      <c r="A76" s="1013">
        <v>2025</v>
      </c>
      <c r="B76" s="947" t="s">
        <v>234</v>
      </c>
      <c r="C76" s="948">
        <v>1.7440223726182216</v>
      </c>
      <c r="D76" s="948">
        <v>1.5869854161894099</v>
      </c>
      <c r="E76" s="948">
        <v>1.4511084918076644</v>
      </c>
      <c r="F76" s="948">
        <v>1.1787932851490539</v>
      </c>
      <c r="G76" s="948">
        <v>1.0844765651684394</v>
      </c>
      <c r="H76" s="948">
        <v>0.99919341076675927</v>
      </c>
      <c r="I76" s="948">
        <v>1.0035347642263042</v>
      </c>
      <c r="J76" s="948">
        <v>1.0021860314156974</v>
      </c>
      <c r="K76" s="948">
        <v>0.99602570239455512</v>
      </c>
      <c r="L76" s="948">
        <v>1.1595458722456427</v>
      </c>
      <c r="M76" s="948">
        <v>1.4398988241291852</v>
      </c>
      <c r="N76" s="949">
        <v>1.6107038628569161</v>
      </c>
      <c r="O76" s="153"/>
      <c r="P76" s="963">
        <v>4.7821162806152957</v>
      </c>
      <c r="Q76" s="963">
        <v>3.2624632610842528</v>
      </c>
      <c r="R76" s="963">
        <v>8.044579541699548</v>
      </c>
      <c r="S76" s="963">
        <v>3.0017464980365567</v>
      </c>
      <c r="T76" s="963">
        <v>11.046326039736105</v>
      </c>
      <c r="U76" s="963">
        <v>4.2101485592317438</v>
      </c>
      <c r="V76" s="963">
        <v>15.256474598967849</v>
      </c>
      <c r="W76" s="153"/>
      <c r="X76" s="153"/>
      <c r="Y76" s="1518" t="s">
        <v>234</v>
      </c>
      <c r="Z76" s="1615">
        <v>13.247427743310137</v>
      </c>
      <c r="AA76" s="1615">
        <v>12.8667766633358</v>
      </c>
      <c r="AB76" s="1615">
        <v>13.908176055372024</v>
      </c>
      <c r="AC76" s="1615">
        <v>13.757753181384968</v>
      </c>
      <c r="AD76" s="1615">
        <v>14.60016404719774</v>
      </c>
      <c r="AE76" s="1615">
        <v>14.718935810426057</v>
      </c>
      <c r="AF76" s="1615">
        <v>15.256474598967849</v>
      </c>
      <c r="AG76" s="1562">
        <v>3.6520220990503241E-2</v>
      </c>
    </row>
    <row r="77" spans="1:33" s="103" customFormat="1" ht="15" customHeight="1" thickBot="1" x14ac:dyDescent="0.3">
      <c r="A77" s="1014">
        <v>2026</v>
      </c>
      <c r="B77" s="950"/>
      <c r="C77" s="951">
        <v>1.7454009110603899</v>
      </c>
      <c r="D77" s="951">
        <v>1.4053874156559227</v>
      </c>
      <c r="E77" s="951">
        <v>1.4190441069463962</v>
      </c>
      <c r="F77" s="951">
        <v>1.1717263212543112</v>
      </c>
      <c r="G77" s="951">
        <v>1.0989639505207447</v>
      </c>
      <c r="H77" s="951">
        <v>0.99355561711126228</v>
      </c>
      <c r="I77" s="951"/>
      <c r="J77" s="951"/>
      <c r="K77" s="951"/>
      <c r="L77" s="951"/>
      <c r="M77" s="951"/>
      <c r="N77" s="952"/>
      <c r="O77" s="153"/>
      <c r="P77" s="964">
        <v>4.5698324336627092</v>
      </c>
      <c r="Q77" s="964">
        <v>3.2642458888863182</v>
      </c>
      <c r="R77" s="964">
        <v>7.8340783225490274</v>
      </c>
      <c r="S77" s="964"/>
      <c r="T77" s="964"/>
      <c r="U77" s="964"/>
      <c r="V77" s="964"/>
      <c r="W77" s="153"/>
      <c r="X77" s="153"/>
      <c r="Y77" s="1519"/>
      <c r="Z77" s="1615"/>
      <c r="AA77" s="1615"/>
      <c r="AB77" s="1615"/>
      <c r="AC77" s="1615"/>
      <c r="AD77" s="1615"/>
      <c r="AE77" s="1615"/>
      <c r="AF77" s="1615"/>
      <c r="AG77" s="1562"/>
    </row>
    <row r="78" spans="1:33" s="103" customFormat="1" ht="15" customHeight="1" thickBot="1" x14ac:dyDescent="0.3">
      <c r="A78" s="1015" t="s">
        <v>220</v>
      </c>
      <c r="B78" s="953"/>
      <c r="C78" s="954">
        <v>7.9043621447283927E-4</v>
      </c>
      <c r="D78" s="954">
        <v>-0.11442953330316748</v>
      </c>
      <c r="E78" s="954">
        <v>-2.2096476619281075E-2</v>
      </c>
      <c r="F78" s="954">
        <v>-5.9950832633468175E-3</v>
      </c>
      <c r="G78" s="954">
        <v>1.3358873596365039E-2</v>
      </c>
      <c r="H78" s="954">
        <v>-5.6423447099903032E-3</v>
      </c>
      <c r="I78" s="954"/>
      <c r="J78" s="954"/>
      <c r="K78" s="954"/>
      <c r="L78" s="954"/>
      <c r="M78" s="954"/>
      <c r="N78" s="955"/>
      <c r="O78" s="113"/>
      <c r="P78" s="965">
        <v>-4.4391193040013821E-2</v>
      </c>
      <c r="Q78" s="965">
        <v>5.4640547935946827E-4</v>
      </c>
      <c r="R78" s="965">
        <v>-2.6166839181510394E-2</v>
      </c>
      <c r="S78" s="965"/>
      <c r="T78" s="965"/>
      <c r="U78" s="965"/>
      <c r="V78" s="965"/>
      <c r="W78" s="798"/>
      <c r="X78" s="113"/>
      <c r="Y78" s="1519"/>
      <c r="Z78" s="1615"/>
      <c r="AA78" s="1615"/>
      <c r="AB78" s="1615"/>
      <c r="AC78" s="1615"/>
      <c r="AD78" s="1615"/>
      <c r="AE78" s="1615"/>
      <c r="AF78" s="1615"/>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c r="AG79" s="7"/>
    </row>
    <row r="80" spans="1:33" ht="15" thickBot="1" x14ac:dyDescent="0.4">
      <c r="A80" s="695"/>
      <c r="B80" s="911" t="s">
        <v>221</v>
      </c>
      <c r="C80" s="912"/>
      <c r="D80" s="912"/>
      <c r="E80" s="912"/>
      <c r="F80" s="912"/>
      <c r="G80" s="912"/>
      <c r="H80" s="912"/>
      <c r="I80" s="912"/>
      <c r="J80" s="912"/>
      <c r="K80" s="912"/>
      <c r="L80" s="912"/>
      <c r="M80" s="912"/>
      <c r="N80" s="912"/>
      <c r="O80" s="912"/>
      <c r="P80" s="914"/>
      <c r="Q80" s="914"/>
      <c r="R80" s="915"/>
      <c r="S80" s="914"/>
      <c r="T80" s="915"/>
      <c r="U80" s="914"/>
      <c r="V80" s="915"/>
      <c r="W80" s="915"/>
      <c r="X80" s="914"/>
      <c r="Y80" s="914"/>
      <c r="Z80" s="914"/>
      <c r="AA80" s="914"/>
      <c r="AB80" s="914"/>
      <c r="AC80" s="914"/>
      <c r="AD80" s="914"/>
      <c r="AE80" s="914"/>
      <c r="AF80" s="912"/>
      <c r="AG80" s="912"/>
    </row>
    <row r="81" spans="1:33" s="357" customFormat="1" ht="24.5" thickBot="1" x14ac:dyDescent="0.35">
      <c r="B81" s="48" t="s">
        <v>529</v>
      </c>
      <c r="C81" s="4" t="s">
        <v>196</v>
      </c>
      <c r="D81" s="4" t="s">
        <v>197</v>
      </c>
      <c r="E81" s="49" t="s">
        <v>198</v>
      </c>
      <c r="F81" s="49" t="s">
        <v>199</v>
      </c>
      <c r="G81" s="49" t="s">
        <v>200</v>
      </c>
      <c r="H81" s="49" t="s">
        <v>201</v>
      </c>
      <c r="I81" s="49" t="s">
        <v>202</v>
      </c>
      <c r="J81" s="49" t="s">
        <v>203</v>
      </c>
      <c r="K81" s="49" t="s">
        <v>204</v>
      </c>
      <c r="L81" s="4" t="s">
        <v>205</v>
      </c>
      <c r="M81" s="4" t="s">
        <v>206</v>
      </c>
      <c r="N81" s="50" t="s">
        <v>207</v>
      </c>
      <c r="O81" s="360"/>
      <c r="P81" s="362" t="s">
        <v>208</v>
      </c>
      <c r="Q81" s="362" t="s">
        <v>209</v>
      </c>
      <c r="R81" s="361" t="s">
        <v>210</v>
      </c>
      <c r="S81" s="362" t="s">
        <v>211</v>
      </c>
      <c r="T81" s="361" t="s">
        <v>212</v>
      </c>
      <c r="U81" s="362" t="s">
        <v>213</v>
      </c>
      <c r="V81" s="361" t="s">
        <v>218</v>
      </c>
      <c r="W81" s="364"/>
      <c r="X81" s="364"/>
      <c r="Y81" s="48" t="s">
        <v>529</v>
      </c>
      <c r="Z81" s="379">
        <v>2019</v>
      </c>
      <c r="AA81" s="379">
        <v>2020</v>
      </c>
      <c r="AB81" s="379">
        <v>2021</v>
      </c>
      <c r="AC81" s="379">
        <v>2022</v>
      </c>
      <c r="AD81" s="379">
        <v>2023</v>
      </c>
      <c r="AE81" s="379">
        <v>2024</v>
      </c>
      <c r="AF81" s="143">
        <v>2025</v>
      </c>
      <c r="AG81" s="135" t="s">
        <v>548</v>
      </c>
    </row>
    <row r="82" spans="1:33" s="103" customFormat="1" ht="11" thickBot="1" x14ac:dyDescent="0.3">
      <c r="A82" s="1034">
        <v>2025</v>
      </c>
      <c r="B82" s="175" t="s">
        <v>24</v>
      </c>
      <c r="C82" s="262">
        <v>0.11323844680575763</v>
      </c>
      <c r="D82" s="262">
        <v>0.1097199507481796</v>
      </c>
      <c r="E82" s="262">
        <v>0.10957046695011362</v>
      </c>
      <c r="F82" s="262">
        <v>0.11022107312452549</v>
      </c>
      <c r="G82" s="262">
        <v>0.11222523044633256</v>
      </c>
      <c r="H82" s="262">
        <v>0.11272029236898756</v>
      </c>
      <c r="I82" s="262">
        <v>0.11232693999299492</v>
      </c>
      <c r="J82" s="262">
        <v>0.1120218710202817</v>
      </c>
      <c r="K82" s="262">
        <v>0.11227615305951191</v>
      </c>
      <c r="L82" s="262">
        <v>0.11461752468355818</v>
      </c>
      <c r="M82" s="262">
        <v>0.11162377798206671</v>
      </c>
      <c r="N82" s="263">
        <v>0.11064273579667533</v>
      </c>
      <c r="O82" s="261"/>
      <c r="P82" s="99">
        <v>0.33252886450405084</v>
      </c>
      <c r="Q82" s="100">
        <v>0.3351665959398456</v>
      </c>
      <c r="R82" s="98">
        <v>0.66769546044389649</v>
      </c>
      <c r="S82" s="100">
        <v>0.33662496407278852</v>
      </c>
      <c r="T82" s="98">
        <v>1.004320424516685</v>
      </c>
      <c r="U82" s="99">
        <v>0.33688403846230019</v>
      </c>
      <c r="V82" s="101">
        <v>1.3412044629789852</v>
      </c>
      <c r="W82" s="153"/>
      <c r="X82" s="102"/>
      <c r="Y82" s="1577" t="s">
        <v>24</v>
      </c>
      <c r="Z82" s="1543">
        <v>0.70375574392745577</v>
      </c>
      <c r="AA82" s="1543">
        <v>0.99266955101199783</v>
      </c>
      <c r="AB82" s="1543">
        <v>0.89745678141933538</v>
      </c>
      <c r="AC82" s="1543">
        <v>1.6493116596654909</v>
      </c>
      <c r="AD82" s="1543">
        <v>1.1491671588297845</v>
      </c>
      <c r="AE82" s="1543">
        <v>1.33441932000264</v>
      </c>
      <c r="AF82" s="1543">
        <v>1.3412044629789852</v>
      </c>
      <c r="AG82" s="1540">
        <v>5.0847157820915131E-3</v>
      </c>
    </row>
    <row r="83" spans="1:33" s="103" customFormat="1" ht="15" customHeight="1" thickBot="1" x14ac:dyDescent="0.3">
      <c r="A83" s="1035">
        <v>2026</v>
      </c>
      <c r="B83" s="156"/>
      <c r="C83" s="283">
        <v>0.11059965176476262</v>
      </c>
      <c r="D83" s="283">
        <v>0.10564015303589773</v>
      </c>
      <c r="E83" s="283">
        <v>0.11085404019826171</v>
      </c>
      <c r="F83" s="283">
        <v>0.11033155954804733</v>
      </c>
      <c r="G83" s="283">
        <v>0.11290390685495112</v>
      </c>
      <c r="H83" s="283">
        <v>0.11399680104397206</v>
      </c>
      <c r="I83" s="283"/>
      <c r="J83" s="283"/>
      <c r="K83" s="283"/>
      <c r="L83" s="283"/>
      <c r="M83" s="283"/>
      <c r="N83" s="285"/>
      <c r="O83" s="284"/>
      <c r="P83" s="108">
        <v>0.32709384499892208</v>
      </c>
      <c r="Q83" s="108">
        <v>0.33723226744697055</v>
      </c>
      <c r="R83" s="107">
        <v>0.66432611244589257</v>
      </c>
      <c r="S83" s="108"/>
      <c r="T83" s="107"/>
      <c r="U83" s="108"/>
      <c r="V83" s="107"/>
      <c r="W83" s="153"/>
      <c r="X83" s="102"/>
      <c r="Y83" s="1578"/>
      <c r="Z83" s="1543"/>
      <c r="AA83" s="1543"/>
      <c r="AB83" s="1543"/>
      <c r="AC83" s="1543"/>
      <c r="AD83" s="1543"/>
      <c r="AE83" s="1543"/>
      <c r="AF83" s="1543"/>
      <c r="AG83" s="1540"/>
    </row>
    <row r="84" spans="1:33" s="103" customFormat="1" ht="15" customHeight="1" thickBot="1" x14ac:dyDescent="0.3">
      <c r="A84" s="1036" t="s">
        <v>220</v>
      </c>
      <c r="B84" s="174"/>
      <c r="C84" s="219">
        <v>-2.3302995717712743E-2</v>
      </c>
      <c r="D84" s="219">
        <v>-3.7183736270949411E-2</v>
      </c>
      <c r="E84" s="219">
        <v>1.1714591384670233E-2</v>
      </c>
      <c r="F84" s="219">
        <v>1.0024074379770399E-3</v>
      </c>
      <c r="G84" s="219">
        <v>6.047449454274989E-3</v>
      </c>
      <c r="H84" s="219">
        <v>1.132456852405838E-2</v>
      </c>
      <c r="I84" s="219"/>
      <c r="J84" s="219"/>
      <c r="K84" s="219"/>
      <c r="L84" s="219"/>
      <c r="M84" s="219"/>
      <c r="N84" s="221"/>
      <c r="O84" s="116"/>
      <c r="P84" s="115">
        <v>-1.6344504448462846E-2</v>
      </c>
      <c r="Q84" s="115">
        <v>6.1631186763482929E-3</v>
      </c>
      <c r="R84" s="184">
        <v>-5.0462346947273209E-3</v>
      </c>
      <c r="S84" s="115"/>
      <c r="T84" s="184"/>
      <c r="U84" s="115"/>
      <c r="V84" s="184"/>
      <c r="W84" s="798"/>
      <c r="X84" s="116"/>
      <c r="Y84" s="1578"/>
      <c r="Z84" s="1543"/>
      <c r="AA84" s="1543"/>
      <c r="AB84" s="1543"/>
      <c r="AC84" s="1543"/>
      <c r="AD84" s="1543"/>
      <c r="AE84" s="1543"/>
      <c r="AF84" s="1543"/>
      <c r="AG84" s="1540"/>
    </row>
    <row r="85" spans="1:33" s="103" customFormat="1" ht="11" thickBot="1" x14ac:dyDescent="0.3">
      <c r="A85" s="1034">
        <v>2025</v>
      </c>
      <c r="B85" s="175" t="s">
        <v>26</v>
      </c>
      <c r="C85" s="262">
        <v>1.7217732219299765E-2</v>
      </c>
      <c r="D85" s="262">
        <v>1.8124264803655119E-2</v>
      </c>
      <c r="E85" s="262">
        <v>2.4615520681509889E-2</v>
      </c>
      <c r="F85" s="262">
        <v>2.91181587261575E-2</v>
      </c>
      <c r="G85" s="262">
        <v>2.5765412409013148E-2</v>
      </c>
      <c r="H85" s="262">
        <v>3.0575873446129883E-2</v>
      </c>
      <c r="I85" s="262">
        <v>2.9381840144819666E-2</v>
      </c>
      <c r="J85" s="262">
        <v>2.3093459078566671E-2</v>
      </c>
      <c r="K85" s="262">
        <v>2.8367611753110041E-2</v>
      </c>
      <c r="L85" s="262">
        <v>3.1085921894659831E-2</v>
      </c>
      <c r="M85" s="262">
        <v>2.0280426833043468E-2</v>
      </c>
      <c r="N85" s="263">
        <v>1.9529663360265646E-2</v>
      </c>
      <c r="O85" s="261"/>
      <c r="P85" s="99">
        <v>5.995751770446478E-2</v>
      </c>
      <c r="Q85" s="100">
        <v>8.5459444581300531E-2</v>
      </c>
      <c r="R85" s="98">
        <v>0.14541696228576531</v>
      </c>
      <c r="S85" s="100">
        <v>8.0842910976496374E-2</v>
      </c>
      <c r="T85" s="98">
        <v>0.22625987326226168</v>
      </c>
      <c r="U85" s="99">
        <v>7.0896012087968946E-2</v>
      </c>
      <c r="V85" s="101">
        <v>0.29715588535023063</v>
      </c>
      <c r="W85" s="153"/>
      <c r="X85" s="102"/>
      <c r="Y85" s="1577" t="s">
        <v>26</v>
      </c>
      <c r="Z85" s="1543">
        <v>0.27568909615226944</v>
      </c>
      <c r="AA85" s="1543">
        <v>0.25349566712233873</v>
      </c>
      <c r="AB85" s="1543">
        <v>0.27711227535880556</v>
      </c>
      <c r="AC85" s="1543">
        <v>0.26090496695333071</v>
      </c>
      <c r="AD85" s="1543">
        <v>0.279127420619046</v>
      </c>
      <c r="AE85" s="1543">
        <v>0.29819713498163042</v>
      </c>
      <c r="AF85" s="1543">
        <v>0.29715588535023063</v>
      </c>
      <c r="AG85" s="1540">
        <v>-3.4918163498248596E-3</v>
      </c>
    </row>
    <row r="86" spans="1:33" s="103" customFormat="1" ht="15" customHeight="1" thickBot="1" x14ac:dyDescent="0.3">
      <c r="A86" s="1035">
        <v>2026</v>
      </c>
      <c r="B86" s="156"/>
      <c r="C86" s="283">
        <v>1.5949930907285654E-2</v>
      </c>
      <c r="D86" s="283">
        <v>1.5478197582618826E-2</v>
      </c>
      <c r="E86" s="283">
        <v>2.6337144280109921E-2</v>
      </c>
      <c r="F86" s="283">
        <v>2.5800253512767945E-2</v>
      </c>
      <c r="G86" s="283">
        <v>2.3776367782639359E-2</v>
      </c>
      <c r="H86" s="283">
        <v>2.9394856890463308E-2</v>
      </c>
      <c r="I86" s="283"/>
      <c r="J86" s="283"/>
      <c r="K86" s="283"/>
      <c r="L86" s="283"/>
      <c r="M86" s="283"/>
      <c r="N86" s="285"/>
      <c r="O86" s="284"/>
      <c r="P86" s="108">
        <v>5.7765272770014399E-2</v>
      </c>
      <c r="Q86" s="108">
        <v>7.8971478185870608E-2</v>
      </c>
      <c r="R86" s="107">
        <v>0.136736750955885</v>
      </c>
      <c r="S86" s="108"/>
      <c r="T86" s="107"/>
      <c r="U86" s="108"/>
      <c r="V86" s="107"/>
      <c r="W86" s="153"/>
      <c r="X86" s="102"/>
      <c r="Y86" s="1578"/>
      <c r="Z86" s="1543"/>
      <c r="AA86" s="1543"/>
      <c r="AB86" s="1543"/>
      <c r="AC86" s="1543"/>
      <c r="AD86" s="1543"/>
      <c r="AE86" s="1543"/>
      <c r="AF86" s="1543"/>
      <c r="AG86" s="1540"/>
    </row>
    <row r="87" spans="1:33" s="103" customFormat="1" ht="15" customHeight="1" thickBot="1" x14ac:dyDescent="0.3">
      <c r="A87" s="1036" t="s">
        <v>220</v>
      </c>
      <c r="B87" s="174"/>
      <c r="C87" s="219">
        <v>-7.3633466699697114E-2</v>
      </c>
      <c r="D87" s="219">
        <v>-0.14599583760786045</v>
      </c>
      <c r="E87" s="219">
        <v>6.9940572083581468E-2</v>
      </c>
      <c r="F87" s="219">
        <v>-0.11394625754302953</v>
      </c>
      <c r="G87" s="219">
        <v>-7.7198245259912437E-2</v>
      </c>
      <c r="H87" s="219">
        <v>-3.8625766742112856E-2</v>
      </c>
      <c r="I87" s="219"/>
      <c r="J87" s="219"/>
      <c r="K87" s="219"/>
      <c r="L87" s="219"/>
      <c r="M87" s="219"/>
      <c r="N87" s="221"/>
      <c r="O87" s="116"/>
      <c r="P87" s="115">
        <v>-3.6563303792130374E-2</v>
      </c>
      <c r="Q87" s="115">
        <v>-7.591865857796086E-2</v>
      </c>
      <c r="R87" s="184">
        <v>-5.9691876335736152E-2</v>
      </c>
      <c r="S87" s="115"/>
      <c r="T87" s="184"/>
      <c r="U87" s="115"/>
      <c r="V87" s="184"/>
      <c r="W87" s="798"/>
      <c r="X87" s="116"/>
      <c r="Y87" s="1578"/>
      <c r="Z87" s="1543"/>
      <c r="AA87" s="1543"/>
      <c r="AB87" s="1543"/>
      <c r="AC87" s="1543"/>
      <c r="AD87" s="1543"/>
      <c r="AE87" s="1543"/>
      <c r="AF87" s="1543"/>
      <c r="AG87" s="1540"/>
    </row>
    <row r="88" spans="1:33" s="103" customFormat="1" ht="11" thickBot="1" x14ac:dyDescent="0.3">
      <c r="A88" s="1034">
        <v>2025</v>
      </c>
      <c r="B88" s="175" t="s">
        <v>28</v>
      </c>
      <c r="C88" s="262">
        <v>0.16120871322767472</v>
      </c>
      <c r="D88" s="262">
        <v>0.15460007130259193</v>
      </c>
      <c r="E88" s="262">
        <v>0.15167449556654372</v>
      </c>
      <c r="F88" s="262">
        <v>0.15346237804611365</v>
      </c>
      <c r="G88" s="262">
        <v>0.15732871647398425</v>
      </c>
      <c r="H88" s="262">
        <v>0.15914507788650648</v>
      </c>
      <c r="I88" s="262">
        <v>0.15745249057738064</v>
      </c>
      <c r="J88" s="262">
        <v>0.15652065244813584</v>
      </c>
      <c r="K88" s="262">
        <v>0.15732311220469905</v>
      </c>
      <c r="L88" s="262">
        <v>0.16143038434497475</v>
      </c>
      <c r="M88" s="262">
        <v>0.15539410693990938</v>
      </c>
      <c r="N88" s="263">
        <v>0.15224779203321151</v>
      </c>
      <c r="O88" s="261"/>
      <c r="P88" s="99">
        <v>0.46748328009681034</v>
      </c>
      <c r="Q88" s="100">
        <v>0.46993617240660435</v>
      </c>
      <c r="R88" s="98">
        <v>0.93741945250341474</v>
      </c>
      <c r="S88" s="100">
        <v>0.47129625523021557</v>
      </c>
      <c r="T88" s="98">
        <v>1.4087157077336303</v>
      </c>
      <c r="U88" s="99">
        <v>0.46907228331809558</v>
      </c>
      <c r="V88" s="101">
        <v>1.8777879910517259</v>
      </c>
      <c r="W88" s="153"/>
      <c r="X88" s="102"/>
      <c r="Y88" s="1577" t="s">
        <v>28</v>
      </c>
      <c r="Z88" s="1543">
        <v>7.2426108732681446E-2</v>
      </c>
      <c r="AA88" s="1543">
        <v>6.6359606119771042E-2</v>
      </c>
      <c r="AB88" s="1543">
        <v>0.15425515937072318</v>
      </c>
      <c r="AC88" s="1543">
        <v>0.18095059347711848</v>
      </c>
      <c r="AD88" s="1543">
        <v>1.5180653406925877</v>
      </c>
      <c r="AE88" s="1543">
        <v>1.894246661913882</v>
      </c>
      <c r="AF88" s="1543">
        <v>1.8777879910517259</v>
      </c>
      <c r="AG88" s="1540">
        <v>-8.688768571209652E-3</v>
      </c>
    </row>
    <row r="89" spans="1:33" s="103" customFormat="1" ht="15" customHeight="1" thickBot="1" x14ac:dyDescent="0.3">
      <c r="A89" s="1035">
        <v>2026</v>
      </c>
      <c r="B89" s="156"/>
      <c r="C89" s="283">
        <v>0.15136857015288099</v>
      </c>
      <c r="D89" s="283">
        <v>0.1514991093824421</v>
      </c>
      <c r="E89" s="283">
        <v>0.15877286576626679</v>
      </c>
      <c r="F89" s="283">
        <v>0.15328110960886571</v>
      </c>
      <c r="G89" s="283">
        <v>0.15494671672195701</v>
      </c>
      <c r="H89" s="283">
        <v>0.16299976098405361</v>
      </c>
      <c r="I89" s="283"/>
      <c r="J89" s="283"/>
      <c r="K89" s="283"/>
      <c r="L89" s="283"/>
      <c r="M89" s="283"/>
      <c r="N89" s="285"/>
      <c r="O89" s="284"/>
      <c r="P89" s="108">
        <v>0.46164054530158993</v>
      </c>
      <c r="Q89" s="108">
        <v>0.4712275873148763</v>
      </c>
      <c r="R89" s="107">
        <v>0.93286813261646628</v>
      </c>
      <c r="S89" s="108"/>
      <c r="T89" s="107"/>
      <c r="U89" s="108"/>
      <c r="V89" s="107"/>
      <c r="W89" s="153"/>
      <c r="X89" s="102"/>
      <c r="Y89" s="1578"/>
      <c r="Z89" s="1543"/>
      <c r="AA89" s="1543"/>
      <c r="AB89" s="1543"/>
      <c r="AC89" s="1543"/>
      <c r="AD89" s="1543"/>
      <c r="AE89" s="1543"/>
      <c r="AF89" s="1543"/>
      <c r="AG89" s="1540"/>
    </row>
    <row r="90" spans="1:33" s="103" customFormat="1" ht="15" customHeight="1" thickBot="1" x14ac:dyDescent="0.3">
      <c r="A90" s="1036" t="s">
        <v>220</v>
      </c>
      <c r="B90" s="174"/>
      <c r="C90" s="219">
        <v>-6.1039771844692475E-2</v>
      </c>
      <c r="D90" s="219">
        <v>-2.0057959184769419E-2</v>
      </c>
      <c r="E90" s="219">
        <v>4.6800025101180025E-2</v>
      </c>
      <c r="F90" s="219">
        <v>-1.1811913744323411E-3</v>
      </c>
      <c r="G90" s="219">
        <v>-1.5140273215291421E-2</v>
      </c>
      <c r="H90" s="219">
        <v>2.422118955068207E-2</v>
      </c>
      <c r="I90" s="219"/>
      <c r="J90" s="219"/>
      <c r="K90" s="219"/>
      <c r="L90" s="219"/>
      <c r="M90" s="219"/>
      <c r="N90" s="221"/>
      <c r="O90" s="116"/>
      <c r="P90" s="115">
        <v>-1.2498275433530891E-2</v>
      </c>
      <c r="Q90" s="115">
        <v>2.7480644906699657E-3</v>
      </c>
      <c r="R90" s="184">
        <v>-4.8551583549861083E-3</v>
      </c>
      <c r="S90" s="115"/>
      <c r="T90" s="184"/>
      <c r="U90" s="115"/>
      <c r="V90" s="184"/>
      <c r="W90" s="798"/>
      <c r="X90" s="116"/>
      <c r="Y90" s="1578"/>
      <c r="Z90" s="1543"/>
      <c r="AA90" s="1543"/>
      <c r="AB90" s="1543"/>
      <c r="AC90" s="1543"/>
      <c r="AD90" s="1543"/>
      <c r="AE90" s="1543"/>
      <c r="AF90" s="1543"/>
      <c r="AG90" s="1540"/>
    </row>
    <row r="91" spans="1:33" s="103" customFormat="1" ht="11" thickBot="1" x14ac:dyDescent="0.3">
      <c r="A91" s="1034">
        <v>2025</v>
      </c>
      <c r="B91" s="175" t="s">
        <v>235</v>
      </c>
      <c r="C91" s="324">
        <v>0.16843635708485435</v>
      </c>
      <c r="D91" s="324">
        <v>0.11270258767403296</v>
      </c>
      <c r="E91" s="324">
        <v>0.11279671577853309</v>
      </c>
      <c r="F91" s="324">
        <v>0.15674021405257324</v>
      </c>
      <c r="G91" s="324">
        <v>0.15935276833892595</v>
      </c>
      <c r="H91" s="324">
        <v>0.15993323531545664</v>
      </c>
      <c r="I91" s="324">
        <v>0.16491014516797839</v>
      </c>
      <c r="J91" s="324">
        <v>0.15911820064405588</v>
      </c>
      <c r="K91" s="324">
        <v>0.25377703130895019</v>
      </c>
      <c r="L91" s="324">
        <v>0.17054134753069281</v>
      </c>
      <c r="M91" s="324">
        <v>0.16660299892215158</v>
      </c>
      <c r="N91" s="325">
        <v>0.16544098010280889</v>
      </c>
      <c r="O91" s="284"/>
      <c r="P91" s="99">
        <v>0.39393566053742046</v>
      </c>
      <c r="Q91" s="100">
        <v>0.47602621770695586</v>
      </c>
      <c r="R91" s="98">
        <v>0.86996187824437632</v>
      </c>
      <c r="S91" s="100">
        <v>0.57780537712098445</v>
      </c>
      <c r="T91" s="98">
        <v>1.4477672553653607</v>
      </c>
      <c r="U91" s="99">
        <v>0.50258532655565324</v>
      </c>
      <c r="V91" s="101">
        <v>1.9503525819210139</v>
      </c>
      <c r="W91" s="153"/>
      <c r="X91" s="102"/>
      <c r="Y91" s="1577" t="s">
        <v>235</v>
      </c>
      <c r="Z91" s="1543">
        <v>1.2756718237919584</v>
      </c>
      <c r="AA91" s="1543">
        <v>1.4092630119424108</v>
      </c>
      <c r="AB91" s="1543">
        <v>1.3867166531459489</v>
      </c>
      <c r="AC91" s="1543">
        <v>1.2262531811621737</v>
      </c>
      <c r="AD91" s="1543">
        <v>1.3913648964869125</v>
      </c>
      <c r="AE91" s="1543">
        <v>1.9390492709088272</v>
      </c>
      <c r="AF91" s="1543">
        <v>1.9503525819210139</v>
      </c>
      <c r="AG91" s="1540">
        <v>5.82930572305102E-3</v>
      </c>
    </row>
    <row r="92" spans="1:33" s="103" customFormat="1" ht="15" customHeight="1" thickBot="1" x14ac:dyDescent="0.3">
      <c r="A92" s="1035">
        <v>2026</v>
      </c>
      <c r="B92" s="156"/>
      <c r="C92" s="283">
        <v>0.165632965498338</v>
      </c>
      <c r="D92" s="283">
        <v>0.10547938808957787</v>
      </c>
      <c r="E92" s="283">
        <v>0.11283484735124041</v>
      </c>
      <c r="F92" s="283">
        <v>0.15656150321494233</v>
      </c>
      <c r="G92" s="283">
        <v>0.16089017768775274</v>
      </c>
      <c r="H92" s="283">
        <v>0.16092462713405808</v>
      </c>
      <c r="I92" s="283"/>
      <c r="J92" s="283"/>
      <c r="K92" s="283"/>
      <c r="L92" s="283"/>
      <c r="M92" s="283"/>
      <c r="N92" s="285"/>
      <c r="O92" s="284"/>
      <c r="P92" s="108">
        <v>0.38394720093915624</v>
      </c>
      <c r="Q92" s="108">
        <v>0.47837630803675313</v>
      </c>
      <c r="R92" s="107">
        <v>0.86232350897590937</v>
      </c>
      <c r="S92" s="108"/>
      <c r="T92" s="107"/>
      <c r="U92" s="108"/>
      <c r="V92" s="107"/>
      <c r="W92" s="153"/>
      <c r="X92" s="102"/>
      <c r="Y92" s="1578"/>
      <c r="Z92" s="1543"/>
      <c r="AA92" s="1543"/>
      <c r="AB92" s="1543"/>
      <c r="AC92" s="1543"/>
      <c r="AD92" s="1543"/>
      <c r="AE92" s="1543"/>
      <c r="AF92" s="1543"/>
      <c r="AG92" s="1540"/>
    </row>
    <row r="93" spans="1:33" s="103" customFormat="1" ht="15" customHeight="1" thickBot="1" x14ac:dyDescent="0.3">
      <c r="A93" s="1036" t="s">
        <v>220</v>
      </c>
      <c r="B93" s="174"/>
      <c r="C93" s="219">
        <v>-1.6643625135540466E-2</v>
      </c>
      <c r="D93" s="219">
        <v>-6.4090805131702788E-2</v>
      </c>
      <c r="E93" s="219">
        <v>3.3805569997437661E-4</v>
      </c>
      <c r="F93" s="219">
        <v>-1.1401722187961612E-3</v>
      </c>
      <c r="G93" s="219">
        <v>9.6478358352513113E-3</v>
      </c>
      <c r="H93" s="219">
        <v>6.1987854909956444E-3</v>
      </c>
      <c r="I93" s="219"/>
      <c r="J93" s="219"/>
      <c r="K93" s="219"/>
      <c r="L93" s="219"/>
      <c r="M93" s="219"/>
      <c r="N93" s="221"/>
      <c r="O93" s="116"/>
      <c r="P93" s="115">
        <v>-2.5355560815788099E-2</v>
      </c>
      <c r="Q93" s="115">
        <v>4.9368926382201903E-3</v>
      </c>
      <c r="R93" s="184">
        <v>-8.7801195195834729E-3</v>
      </c>
      <c r="S93" s="115"/>
      <c r="T93" s="184"/>
      <c r="U93" s="115"/>
      <c r="V93" s="184"/>
      <c r="W93" s="798"/>
      <c r="X93" s="116"/>
      <c r="Y93" s="1578"/>
      <c r="Z93" s="1543"/>
      <c r="AA93" s="1543"/>
      <c r="AB93" s="1543"/>
      <c r="AC93" s="1543"/>
      <c r="AD93" s="1543"/>
      <c r="AE93" s="1543"/>
      <c r="AF93" s="1543"/>
      <c r="AG93" s="1540"/>
    </row>
    <row r="94" spans="1:33" s="103" customFormat="1" ht="11" thickBot="1" x14ac:dyDescent="0.3">
      <c r="A94" s="1034">
        <v>2025</v>
      </c>
      <c r="B94" s="175" t="s">
        <v>31</v>
      </c>
      <c r="C94" s="262">
        <v>2.4558317126178585E-2</v>
      </c>
      <c r="D94" s="262">
        <v>2.1705558125995471E-2</v>
      </c>
      <c r="E94" s="262">
        <v>2.4892989460042963E-2</v>
      </c>
      <c r="F94" s="262">
        <v>1.9911523156624759E-2</v>
      </c>
      <c r="G94" s="262">
        <v>1.8311443573125009E-2</v>
      </c>
      <c r="H94" s="262">
        <v>1.53567798978924E-2</v>
      </c>
      <c r="I94" s="262">
        <v>1.9507587785772468E-2</v>
      </c>
      <c r="J94" s="262">
        <v>2.5016945655903733E-2</v>
      </c>
      <c r="K94" s="262">
        <v>2.4020022257234978E-2</v>
      </c>
      <c r="L94" s="262">
        <v>2.4151414270783461E-2</v>
      </c>
      <c r="M94" s="262">
        <v>1.9610869283287466E-2</v>
      </c>
      <c r="N94" s="263">
        <v>2.1328642935359639E-2</v>
      </c>
      <c r="O94" s="261"/>
      <c r="P94" s="99">
        <v>7.1156864712217022E-2</v>
      </c>
      <c r="Q94" s="100">
        <v>5.3579746627642172E-2</v>
      </c>
      <c r="R94" s="98">
        <v>0.12473661133985919</v>
      </c>
      <c r="S94" s="100">
        <v>6.8544555698911186E-2</v>
      </c>
      <c r="T94" s="98">
        <v>0.19328116703877038</v>
      </c>
      <c r="U94" s="99">
        <v>6.5090926489430573E-2</v>
      </c>
      <c r="V94" s="101">
        <v>0.25837209352820095</v>
      </c>
      <c r="W94" s="153"/>
      <c r="X94" s="102"/>
      <c r="Y94" s="1577" t="s">
        <v>31</v>
      </c>
      <c r="Z94" s="1543">
        <v>1.0828372827737754E-2</v>
      </c>
      <c r="AA94" s="1543">
        <v>5.2063329862350259E-2</v>
      </c>
      <c r="AB94" s="1543">
        <v>3.6426933864922725E-2</v>
      </c>
      <c r="AC94" s="1543">
        <v>3.1176608209074828E-2</v>
      </c>
      <c r="AD94" s="1543">
        <v>0.14178354703731708</v>
      </c>
      <c r="AE94" s="1543">
        <v>0.27827661562670669</v>
      </c>
      <c r="AF94" s="1543">
        <v>0.25837209352820095</v>
      </c>
      <c r="AG94" s="1540">
        <v>-7.1527828717043898E-2</v>
      </c>
    </row>
    <row r="95" spans="1:33" s="103" customFormat="1" ht="15" customHeight="1" thickBot="1" x14ac:dyDescent="0.3">
      <c r="A95" s="1035">
        <v>2026</v>
      </c>
      <c r="B95" s="156"/>
      <c r="C95" s="283">
        <v>2.6023422483084986E-2</v>
      </c>
      <c r="D95" s="283">
        <v>1.6142622907131855E-2</v>
      </c>
      <c r="E95" s="283">
        <v>2.5262403207546743E-2</v>
      </c>
      <c r="F95" s="283">
        <v>2.3921927451303761E-2</v>
      </c>
      <c r="G95" s="283">
        <v>2.4027394314754293E-2</v>
      </c>
      <c r="H95" s="283">
        <v>2.3369472521554857E-2</v>
      </c>
      <c r="I95" s="283"/>
      <c r="J95" s="283"/>
      <c r="K95" s="283"/>
      <c r="L95" s="283"/>
      <c r="M95" s="283"/>
      <c r="N95" s="285"/>
      <c r="O95" s="284"/>
      <c r="P95" s="108">
        <v>6.7428448597763591E-2</v>
      </c>
      <c r="Q95" s="108">
        <v>7.1318794287612911E-2</v>
      </c>
      <c r="R95" s="107">
        <v>0.13874724288537649</v>
      </c>
      <c r="S95" s="108"/>
      <c r="T95" s="107"/>
      <c r="U95" s="108"/>
      <c r="V95" s="107"/>
      <c r="W95" s="153"/>
      <c r="X95" s="102"/>
      <c r="Y95" s="1578"/>
      <c r="Z95" s="1543"/>
      <c r="AA95" s="1543"/>
      <c r="AB95" s="1543"/>
      <c r="AC95" s="1543"/>
      <c r="AD95" s="1543"/>
      <c r="AE95" s="1543"/>
      <c r="AF95" s="1543"/>
      <c r="AG95" s="1540"/>
    </row>
    <row r="96" spans="1:33" s="103" customFormat="1" ht="15" customHeight="1" thickBot="1" x14ac:dyDescent="0.3">
      <c r="A96" s="1036" t="s">
        <v>220</v>
      </c>
      <c r="B96" s="174"/>
      <c r="C96" s="219">
        <v>5.9658214745693383E-2</v>
      </c>
      <c r="D96" s="219">
        <v>-0.25629081669184151</v>
      </c>
      <c r="E96" s="219">
        <v>1.4840071663419349E-2</v>
      </c>
      <c r="F96" s="219">
        <v>0.20141122620971874</v>
      </c>
      <c r="G96" s="219">
        <v>0.31215183657165951</v>
      </c>
      <c r="H96" s="219">
        <v>0.52176906076267571</v>
      </c>
      <c r="I96" s="219"/>
      <c r="J96" s="219"/>
      <c r="K96" s="219"/>
      <c r="L96" s="219"/>
      <c r="M96" s="219"/>
      <c r="N96" s="221"/>
      <c r="O96" s="116"/>
      <c r="P96" s="115">
        <v>-5.2397138765633303E-2</v>
      </c>
      <c r="Q96" s="115">
        <v>0.33107748312529417</v>
      </c>
      <c r="R96" s="184">
        <v>0.11232172651655353</v>
      </c>
      <c r="S96" s="115"/>
      <c r="T96" s="184"/>
      <c r="U96" s="115"/>
      <c r="V96" s="184"/>
      <c r="W96" s="798"/>
      <c r="X96" s="116"/>
      <c r="Y96" s="1578"/>
      <c r="Z96" s="1543"/>
      <c r="AA96" s="1543"/>
      <c r="AB96" s="1543"/>
      <c r="AC96" s="1543"/>
      <c r="AD96" s="1543"/>
      <c r="AE96" s="1543"/>
      <c r="AF96" s="1543"/>
      <c r="AG96" s="1540"/>
    </row>
    <row r="97" spans="1:33" s="103" customFormat="1" ht="11" thickBot="1" x14ac:dyDescent="0.3">
      <c r="A97" s="1034">
        <v>2025</v>
      </c>
      <c r="B97" s="175" t="s">
        <v>33</v>
      </c>
      <c r="C97" s="262">
        <v>1.558636710965529E-3</v>
      </c>
      <c r="D97" s="262">
        <v>1.4814885783502321E-3</v>
      </c>
      <c r="E97" s="262">
        <v>1.6693175897207527E-3</v>
      </c>
      <c r="F97" s="262">
        <v>1.648680339050032E-3</v>
      </c>
      <c r="G97" s="262">
        <v>1.6720503539273219E-3</v>
      </c>
      <c r="H97" s="262">
        <v>1.6342250150146449E-3</v>
      </c>
      <c r="I97" s="262">
        <v>1.6923089520961556E-3</v>
      </c>
      <c r="J97" s="262">
        <v>1.6432533690677912E-3</v>
      </c>
      <c r="K97" s="262">
        <v>1.6813117550815379E-3</v>
      </c>
      <c r="L97" s="262">
        <v>1.7657111778895155E-3</v>
      </c>
      <c r="M97" s="262">
        <v>1.6991692615006334E-3</v>
      </c>
      <c r="N97" s="263">
        <v>1.733957670340368E-3</v>
      </c>
      <c r="O97" s="261"/>
      <c r="P97" s="99">
        <v>4.7094428790365132E-3</v>
      </c>
      <c r="Q97" s="100">
        <v>4.9549557079919988E-3</v>
      </c>
      <c r="R97" s="98">
        <v>9.664398587028512E-3</v>
      </c>
      <c r="S97" s="100">
        <v>5.0168740762454849E-3</v>
      </c>
      <c r="T97" s="98">
        <v>1.4681272663273997E-2</v>
      </c>
      <c r="U97" s="99">
        <v>5.1988381097305171E-3</v>
      </c>
      <c r="V97" s="101">
        <v>1.9880110773004514E-2</v>
      </c>
      <c r="W97" s="153"/>
      <c r="X97" s="102"/>
      <c r="Y97" s="1577" t="s">
        <v>33</v>
      </c>
      <c r="Z97" s="1543">
        <v>2.4456042531289888E-3</v>
      </c>
      <c r="AA97" s="1543">
        <v>3.4181567408285603E-3</v>
      </c>
      <c r="AB97" s="1543">
        <v>7.2538000144904864E-3</v>
      </c>
      <c r="AC97" s="1543">
        <v>8.9956832793452578E-3</v>
      </c>
      <c r="AD97" s="1543">
        <v>1.2678866441364451E-2</v>
      </c>
      <c r="AE97" s="1543">
        <v>1.7520523170296249E-2</v>
      </c>
      <c r="AF97" s="1543">
        <v>1.9880110773004514E-2</v>
      </c>
      <c r="AG97" s="1540">
        <v>0.134675636096794</v>
      </c>
    </row>
    <row r="98" spans="1:33" s="103" customFormat="1" ht="15" customHeight="1" thickBot="1" x14ac:dyDescent="0.3">
      <c r="A98" s="1035">
        <v>2026</v>
      </c>
      <c r="B98" s="156"/>
      <c r="C98" s="283">
        <v>1.7590300724379425E-3</v>
      </c>
      <c r="D98" s="283">
        <v>1.6195922828071228E-3</v>
      </c>
      <c r="E98" s="283">
        <v>1.8584749472962316E-3</v>
      </c>
      <c r="F98" s="283">
        <v>1.8185334096007815E-3</v>
      </c>
      <c r="G98" s="283">
        <v>1.8141998057263488E-3</v>
      </c>
      <c r="H98" s="283">
        <v>1.7910518461281735E-3</v>
      </c>
      <c r="I98" s="283"/>
      <c r="J98" s="283"/>
      <c r="K98" s="283"/>
      <c r="L98" s="283"/>
      <c r="M98" s="283"/>
      <c r="N98" s="285"/>
      <c r="O98" s="284"/>
      <c r="P98" s="108">
        <v>5.2370973025412972E-3</v>
      </c>
      <c r="Q98" s="108">
        <v>5.4237850614553039E-3</v>
      </c>
      <c r="R98" s="107">
        <v>1.06608823639966E-2</v>
      </c>
      <c r="S98" s="108"/>
      <c r="T98" s="107"/>
      <c r="U98" s="108"/>
      <c r="V98" s="107"/>
      <c r="W98" s="153"/>
      <c r="X98" s="102"/>
      <c r="Y98" s="1578"/>
      <c r="Z98" s="1543"/>
      <c r="AA98" s="1543"/>
      <c r="AB98" s="1543"/>
      <c r="AC98" s="1543"/>
      <c r="AD98" s="1543"/>
      <c r="AE98" s="1543"/>
      <c r="AF98" s="1543"/>
      <c r="AG98" s="1540"/>
    </row>
    <row r="99" spans="1:33" s="103" customFormat="1" ht="15" customHeight="1" thickBot="1" x14ac:dyDescent="0.3">
      <c r="A99" s="1036" t="s">
        <v>220</v>
      </c>
      <c r="B99" s="174"/>
      <c r="C99" s="219">
        <v>0.12856964041882205</v>
      </c>
      <c r="D99" s="219">
        <v>9.3219553950717141E-2</v>
      </c>
      <c r="E99" s="219">
        <v>0.11331418223845684</v>
      </c>
      <c r="F99" s="219">
        <v>0.10302365263154568</v>
      </c>
      <c r="G99" s="219">
        <v>8.5015054400213105E-2</v>
      </c>
      <c r="H99" s="219">
        <v>9.5964037799362162E-2</v>
      </c>
      <c r="I99" s="219"/>
      <c r="J99" s="219"/>
      <c r="K99" s="219"/>
      <c r="L99" s="219"/>
      <c r="M99" s="219"/>
      <c r="N99" s="221"/>
      <c r="O99" s="116"/>
      <c r="P99" s="115">
        <v>0.11204179285273225</v>
      </c>
      <c r="Q99" s="115">
        <v>9.4618273319197574E-2</v>
      </c>
      <c r="R99" s="184">
        <v>0.10310872094054169</v>
      </c>
      <c r="S99" s="115"/>
      <c r="T99" s="184"/>
      <c r="U99" s="115"/>
      <c r="V99" s="184"/>
      <c r="W99" s="798"/>
      <c r="X99" s="116"/>
      <c r="Y99" s="1578"/>
      <c r="Z99" s="1543"/>
      <c r="AA99" s="1543"/>
      <c r="AB99" s="1543"/>
      <c r="AC99" s="1543"/>
      <c r="AD99" s="1543"/>
      <c r="AE99" s="1543"/>
      <c r="AF99" s="1543"/>
      <c r="AG99" s="1540"/>
    </row>
    <row r="100" spans="1:33" s="103" customFormat="1" ht="11" thickBot="1" x14ac:dyDescent="0.3">
      <c r="A100" s="1034">
        <v>2025</v>
      </c>
      <c r="B100" s="175" t="s">
        <v>35</v>
      </c>
      <c r="C100" s="324">
        <v>0.1537044383776677</v>
      </c>
      <c r="D100" s="324">
        <v>0.17089226577866531</v>
      </c>
      <c r="E100" s="324">
        <v>0.18861341315752367</v>
      </c>
      <c r="F100" s="324">
        <v>0.18290032249463442</v>
      </c>
      <c r="G100" s="324">
        <v>0.18302786991780703</v>
      </c>
      <c r="H100" s="324">
        <v>0.18625116788001805</v>
      </c>
      <c r="I100" s="324">
        <v>0.19130755635750027</v>
      </c>
      <c r="J100" s="324">
        <v>0.14512541481445135</v>
      </c>
      <c r="K100" s="324">
        <v>0.17892159940749708</v>
      </c>
      <c r="L100" s="324">
        <v>0.19490862040229545</v>
      </c>
      <c r="M100" s="324">
        <v>0.18155403721365204</v>
      </c>
      <c r="N100" s="325">
        <v>0.16153188285417808</v>
      </c>
      <c r="O100" s="284"/>
      <c r="P100" s="99">
        <v>0.51321011731385668</v>
      </c>
      <c r="Q100" s="100">
        <v>0.55217936029245951</v>
      </c>
      <c r="R100" s="98">
        <v>1.0653894776063162</v>
      </c>
      <c r="S100" s="100">
        <v>0.51535457057944867</v>
      </c>
      <c r="T100" s="98">
        <v>1.5807440481857649</v>
      </c>
      <c r="U100" s="99">
        <v>0.53799454047012563</v>
      </c>
      <c r="V100" s="101">
        <v>2.1187385886558907</v>
      </c>
      <c r="W100" s="153"/>
      <c r="X100" s="102"/>
      <c r="Y100" s="1577" t="s">
        <v>35</v>
      </c>
      <c r="Z100" s="1543">
        <v>1.6601530262538564</v>
      </c>
      <c r="AA100" s="1543">
        <v>1.6261620604435392</v>
      </c>
      <c r="AB100" s="1543">
        <v>1.5157297688117561</v>
      </c>
      <c r="AC100" s="1543">
        <v>2.0387476846387909</v>
      </c>
      <c r="AD100" s="1543">
        <v>2.1016831785781154</v>
      </c>
      <c r="AE100" s="1543">
        <v>2.1738409550556943</v>
      </c>
      <c r="AF100" s="1543">
        <v>2.1187385886558907</v>
      </c>
      <c r="AG100" s="1540">
        <v>-2.5347929098332705E-2</v>
      </c>
    </row>
    <row r="101" spans="1:33" s="103" customFormat="1" ht="15" customHeight="1" thickBot="1" x14ac:dyDescent="0.3">
      <c r="A101" s="1035">
        <v>2026</v>
      </c>
      <c r="B101" s="156"/>
      <c r="C101" s="283">
        <v>0.15440414264032257</v>
      </c>
      <c r="D101" s="283">
        <v>0.16536649420501504</v>
      </c>
      <c r="E101" s="283">
        <v>0.19070120670826762</v>
      </c>
      <c r="F101" s="283">
        <v>0.18611062430709116</v>
      </c>
      <c r="G101" s="283">
        <v>0.17904510751400857</v>
      </c>
      <c r="H101" s="283">
        <v>0.19260320254818974</v>
      </c>
      <c r="I101" s="283"/>
      <c r="J101" s="283"/>
      <c r="K101" s="283"/>
      <c r="L101" s="283"/>
      <c r="M101" s="283"/>
      <c r="N101" s="285"/>
      <c r="O101" s="284"/>
      <c r="P101" s="108">
        <v>0.5104718435536052</v>
      </c>
      <c r="Q101" s="108">
        <v>0.55775893436928947</v>
      </c>
      <c r="R101" s="107">
        <v>1.0682307779228948</v>
      </c>
      <c r="S101" s="108"/>
      <c r="T101" s="107"/>
      <c r="U101" s="108"/>
      <c r="V101" s="107"/>
      <c r="W101" s="153"/>
      <c r="X101" s="102"/>
      <c r="Y101" s="1578"/>
      <c r="Z101" s="1543"/>
      <c r="AA101" s="1543"/>
      <c r="AB101" s="1543"/>
      <c r="AC101" s="1543"/>
      <c r="AD101" s="1543"/>
      <c r="AE101" s="1543"/>
      <c r="AF101" s="1543"/>
      <c r="AG101" s="1540"/>
    </row>
    <row r="102" spans="1:33" s="103" customFormat="1" ht="15" customHeight="1" thickBot="1" x14ac:dyDescent="0.3">
      <c r="A102" s="1036" t="s">
        <v>220</v>
      </c>
      <c r="B102" s="174"/>
      <c r="C102" s="219">
        <v>4.5522710342014968E-3</v>
      </c>
      <c r="D102" s="219">
        <v>-3.2334825385293316E-2</v>
      </c>
      <c r="E102" s="219">
        <v>1.1069167965272433E-2</v>
      </c>
      <c r="F102" s="219">
        <v>1.7552193285776833E-2</v>
      </c>
      <c r="G102" s="219">
        <v>-2.1760414988094549E-2</v>
      </c>
      <c r="H102" s="219">
        <v>3.4104670271187965E-2</v>
      </c>
      <c r="I102" s="219"/>
      <c r="J102" s="219"/>
      <c r="K102" s="219"/>
      <c r="L102" s="219"/>
      <c r="M102" s="219"/>
      <c r="N102" s="221"/>
      <c r="O102" s="116"/>
      <c r="P102" s="115">
        <v>-5.335580238720973E-3</v>
      </c>
      <c r="Q102" s="115">
        <v>1.0104640770844395E-2</v>
      </c>
      <c r="R102" s="184">
        <v>2.6669123135722463E-3</v>
      </c>
      <c r="S102" s="115"/>
      <c r="T102" s="184"/>
      <c r="U102" s="115"/>
      <c r="V102" s="184"/>
      <c r="W102" s="798"/>
      <c r="X102" s="116"/>
      <c r="Y102" s="1578"/>
      <c r="Z102" s="1543"/>
      <c r="AA102" s="1543"/>
      <c r="AB102" s="1543"/>
      <c r="AC102" s="1543"/>
      <c r="AD102" s="1543"/>
      <c r="AE102" s="1543"/>
      <c r="AF102" s="1543"/>
      <c r="AG102" s="1540"/>
    </row>
    <row r="103" spans="1:33" s="103" customFormat="1" ht="11" thickBot="1" x14ac:dyDescent="0.3">
      <c r="A103" s="1034">
        <v>2025</v>
      </c>
      <c r="B103" s="175" t="s">
        <v>37</v>
      </c>
      <c r="C103" s="324">
        <v>0.580001822195503</v>
      </c>
      <c r="D103" s="324">
        <v>0.56372136982479659</v>
      </c>
      <c r="E103" s="324">
        <v>0.55402394183210446</v>
      </c>
      <c r="F103" s="324">
        <v>0.55232637152851949</v>
      </c>
      <c r="G103" s="324">
        <v>0.55768703200715863</v>
      </c>
      <c r="H103" s="324">
        <v>0.56069682880969074</v>
      </c>
      <c r="I103" s="324">
        <v>0.55676674304364404</v>
      </c>
      <c r="J103" s="324">
        <v>0.55444845619566441</v>
      </c>
      <c r="K103" s="324">
        <v>0.55739721197149528</v>
      </c>
      <c r="L103" s="324">
        <v>0.56828926838085181</v>
      </c>
      <c r="M103" s="324">
        <v>0.56109145954823958</v>
      </c>
      <c r="N103" s="325">
        <v>0.55702738094928328</v>
      </c>
      <c r="O103" s="284"/>
      <c r="P103" s="99">
        <v>1.6977471338524042</v>
      </c>
      <c r="Q103" s="100">
        <v>1.6707102323453689</v>
      </c>
      <c r="R103" s="98">
        <v>3.3684573661977728</v>
      </c>
      <c r="S103" s="100">
        <v>1.6686124112108036</v>
      </c>
      <c r="T103" s="98">
        <v>5.0370697774085764</v>
      </c>
      <c r="U103" s="99">
        <v>1.6864081088783749</v>
      </c>
      <c r="V103" s="101">
        <v>6.7234778862869513</v>
      </c>
      <c r="W103" s="153"/>
      <c r="X103" s="102"/>
      <c r="Y103" s="1577" t="s">
        <v>37</v>
      </c>
      <c r="Z103" s="1543">
        <v>6.3412067743969214</v>
      </c>
      <c r="AA103" s="1543">
        <v>6.0508716451008535</v>
      </c>
      <c r="AB103" s="1543">
        <v>5.9688081541388964</v>
      </c>
      <c r="AC103" s="1543">
        <v>5.7307836745729572</v>
      </c>
      <c r="AD103" s="1543">
        <v>5.294950586063079</v>
      </c>
      <c r="AE103" s="1543">
        <v>6.7816484469863481</v>
      </c>
      <c r="AF103" s="1543">
        <v>6.7234778862869513</v>
      </c>
      <c r="AG103" s="1540">
        <v>-8.5776432019632008E-3</v>
      </c>
    </row>
    <row r="104" spans="1:33" s="103" customFormat="1" ht="15" customHeight="1" thickBot="1" x14ac:dyDescent="0.3">
      <c r="A104" s="1035">
        <v>2026</v>
      </c>
      <c r="B104" s="156"/>
      <c r="C104" s="283">
        <v>0.56030339105105054</v>
      </c>
      <c r="D104" s="283">
        <v>0.53654603028065073</v>
      </c>
      <c r="E104" s="283">
        <v>0.55151776841028344</v>
      </c>
      <c r="F104" s="283">
        <v>0.54639302760969577</v>
      </c>
      <c r="G104" s="283">
        <v>0.55559277183840838</v>
      </c>
      <c r="H104" s="283">
        <v>0.56098313191324678</v>
      </c>
      <c r="I104" s="283"/>
      <c r="J104" s="283"/>
      <c r="K104" s="283"/>
      <c r="L104" s="283"/>
      <c r="M104" s="283"/>
      <c r="N104" s="285"/>
      <c r="O104" s="284"/>
      <c r="P104" s="108">
        <v>1.6483671897419847</v>
      </c>
      <c r="Q104" s="108">
        <v>1.6629689313613509</v>
      </c>
      <c r="R104" s="107">
        <v>3.3113361211033356</v>
      </c>
      <c r="S104" s="108"/>
      <c r="T104" s="107"/>
      <c r="U104" s="108"/>
      <c r="V104" s="107"/>
      <c r="W104" s="153"/>
      <c r="X104" s="102"/>
      <c r="Y104" s="1578"/>
      <c r="Z104" s="1543"/>
      <c r="AA104" s="1543"/>
      <c r="AB104" s="1543"/>
      <c r="AC104" s="1543"/>
      <c r="AD104" s="1543"/>
      <c r="AE104" s="1543"/>
      <c r="AF104" s="1543"/>
      <c r="AG104" s="1540"/>
    </row>
    <row r="105" spans="1:33" s="103" customFormat="1" ht="15" customHeight="1" thickBot="1" x14ac:dyDescent="0.3">
      <c r="A105" s="1036" t="s">
        <v>220</v>
      </c>
      <c r="B105" s="174"/>
      <c r="C105" s="219">
        <v>-3.3962705616832796E-2</v>
      </c>
      <c r="D105" s="219">
        <v>-4.8207041632272872E-2</v>
      </c>
      <c r="E105" s="219">
        <v>-4.5235832472029025E-3</v>
      </c>
      <c r="F105" s="219">
        <v>-1.0742459937959616E-2</v>
      </c>
      <c r="G105" s="219">
        <v>-3.7552606543724831E-3</v>
      </c>
      <c r="H105" s="219">
        <v>5.1062015842649993E-4</v>
      </c>
      <c r="I105" s="219"/>
      <c r="J105" s="219"/>
      <c r="K105" s="219"/>
      <c r="L105" s="219"/>
      <c r="M105" s="219"/>
      <c r="N105" s="221"/>
      <c r="O105" s="116"/>
      <c r="P105" s="115">
        <v>-2.9085570592818546E-2</v>
      </c>
      <c r="Q105" s="115">
        <v>-4.633538978899154E-3</v>
      </c>
      <c r="R105" s="184">
        <v>-1.6957686823542654E-2</v>
      </c>
      <c r="S105" s="115"/>
      <c r="T105" s="184"/>
      <c r="U105" s="115"/>
      <c r="V105" s="184"/>
      <c r="W105" s="798"/>
      <c r="X105" s="116"/>
      <c r="Y105" s="1578"/>
      <c r="Z105" s="1543"/>
      <c r="AA105" s="1543"/>
      <c r="AB105" s="1543"/>
      <c r="AC105" s="1543"/>
      <c r="AD105" s="1543"/>
      <c r="AE105" s="1543"/>
      <c r="AF105" s="1543"/>
      <c r="AG105" s="1540"/>
    </row>
    <row r="106" spans="1:33" s="103" customFormat="1" ht="11" thickBot="1" x14ac:dyDescent="0.3">
      <c r="A106" s="1034">
        <v>2025</v>
      </c>
      <c r="B106" s="175" t="s">
        <v>39</v>
      </c>
      <c r="C106" s="324">
        <v>0.26017941842166381</v>
      </c>
      <c r="D106" s="324">
        <v>0.24963469817569284</v>
      </c>
      <c r="E106" s="324">
        <v>0.2439287450474335</v>
      </c>
      <c r="F106" s="324">
        <v>0.24716052901912544</v>
      </c>
      <c r="G106" s="324">
        <v>0.25329805816796896</v>
      </c>
      <c r="H106" s="324">
        <v>0.25672572781673464</v>
      </c>
      <c r="I106" s="324">
        <v>0.25355436571471257</v>
      </c>
      <c r="J106" s="324">
        <v>0.25174726547114457</v>
      </c>
      <c r="K106" s="324">
        <v>0.25330959215442372</v>
      </c>
      <c r="L106" s="324">
        <v>0.25981732539363461</v>
      </c>
      <c r="M106" s="324">
        <v>0.24969907979905984</v>
      </c>
      <c r="N106" s="325">
        <v>0.24406215453637928</v>
      </c>
      <c r="O106" s="284"/>
      <c r="P106" s="99">
        <v>0.7537428616447901</v>
      </c>
      <c r="Q106" s="100">
        <v>0.75718431500382899</v>
      </c>
      <c r="R106" s="98">
        <v>1.510927176648619</v>
      </c>
      <c r="S106" s="100">
        <v>0.75861122334028086</v>
      </c>
      <c r="T106" s="98">
        <v>2.2695383999888996</v>
      </c>
      <c r="U106" s="99">
        <v>0.75357855972907373</v>
      </c>
      <c r="V106" s="101">
        <v>3.0231169597179735</v>
      </c>
      <c r="W106" s="153"/>
      <c r="X106" s="102"/>
      <c r="Y106" s="1577" t="s">
        <v>39</v>
      </c>
      <c r="Z106" s="1543">
        <v>2.0883600526167312</v>
      </c>
      <c r="AA106" s="1543">
        <v>2.1310948366540825</v>
      </c>
      <c r="AB106" s="1543">
        <v>2.5785596596380125</v>
      </c>
      <c r="AC106" s="1543">
        <v>3.0467916820013556</v>
      </c>
      <c r="AD106" s="1543">
        <v>2.2912007237541046</v>
      </c>
      <c r="AE106" s="1543">
        <v>3.0656291188242992</v>
      </c>
      <c r="AF106" s="1543">
        <v>3.0231169597179735</v>
      </c>
      <c r="AG106" s="1540">
        <v>-1.3867352330809551E-2</v>
      </c>
    </row>
    <row r="107" spans="1:33" s="103" customFormat="1" ht="15" customHeight="1" thickBot="1" x14ac:dyDescent="0.3">
      <c r="A107" s="1035">
        <v>2026</v>
      </c>
      <c r="B107" s="156"/>
      <c r="C107" s="283">
        <v>0.24297679993677823</v>
      </c>
      <c r="D107" s="283">
        <v>0.24109076023809228</v>
      </c>
      <c r="E107" s="283">
        <v>0.25264057717375044</v>
      </c>
      <c r="F107" s="283">
        <v>0.24520003683560454</v>
      </c>
      <c r="G107" s="283">
        <v>0.2489434235300014</v>
      </c>
      <c r="H107" s="283">
        <v>0.26134207622649874</v>
      </c>
      <c r="I107" s="283"/>
      <c r="J107" s="283"/>
      <c r="K107" s="283"/>
      <c r="L107" s="283"/>
      <c r="M107" s="283"/>
      <c r="N107" s="285"/>
      <c r="O107" s="284"/>
      <c r="P107" s="108">
        <v>0.73670813734862095</v>
      </c>
      <c r="Q107" s="108">
        <v>0.75548553659210471</v>
      </c>
      <c r="R107" s="107">
        <v>1.4921936739407258</v>
      </c>
      <c r="S107" s="108"/>
      <c r="T107" s="107"/>
      <c r="U107" s="108"/>
      <c r="V107" s="107"/>
      <c r="W107" s="153"/>
      <c r="X107" s="102"/>
      <c r="Y107" s="1578"/>
      <c r="Z107" s="1543"/>
      <c r="AA107" s="1543"/>
      <c r="AB107" s="1543"/>
      <c r="AC107" s="1543"/>
      <c r="AD107" s="1543"/>
      <c r="AE107" s="1543"/>
      <c r="AF107" s="1543"/>
      <c r="AG107" s="1540"/>
    </row>
    <row r="108" spans="1:33" s="103" customFormat="1" ht="15" customHeight="1" thickBot="1" x14ac:dyDescent="0.3">
      <c r="A108" s="1036" t="s">
        <v>220</v>
      </c>
      <c r="B108" s="174"/>
      <c r="C108" s="219">
        <v>-6.6118290944158734E-2</v>
      </c>
      <c r="D108" s="219">
        <v>-3.4225762684590155E-2</v>
      </c>
      <c r="E108" s="219">
        <v>3.5714659724186505E-2</v>
      </c>
      <c r="F108" s="219">
        <v>-7.9320601525707073E-3</v>
      </c>
      <c r="G108" s="219">
        <v>-1.7191741103202162E-2</v>
      </c>
      <c r="H108" s="219">
        <v>1.798163530014224E-2</v>
      </c>
      <c r="I108" s="219"/>
      <c r="J108" s="219"/>
      <c r="K108" s="219"/>
      <c r="L108" s="219"/>
      <c r="M108" s="219"/>
      <c r="N108" s="221"/>
      <c r="O108" s="116"/>
      <c r="P108" s="115">
        <v>-2.2600179932711528E-2</v>
      </c>
      <c r="Q108" s="115">
        <v>-2.2435467534951343E-3</v>
      </c>
      <c r="R108" s="184">
        <v>-1.2398680093534292E-2</v>
      </c>
      <c r="S108" s="115"/>
      <c r="T108" s="184"/>
      <c r="U108" s="115"/>
      <c r="V108" s="184"/>
      <c r="W108" s="798"/>
      <c r="X108" s="116"/>
      <c r="Y108" s="1578"/>
      <c r="Z108" s="1543"/>
      <c r="AA108" s="1543"/>
      <c r="AB108" s="1543"/>
      <c r="AC108" s="1543"/>
      <c r="AD108" s="1543"/>
      <c r="AE108" s="1543"/>
      <c r="AF108" s="1543"/>
      <c r="AG108" s="1540"/>
    </row>
    <row r="109" spans="1:33" s="103" customFormat="1" ht="11" thickBot="1" x14ac:dyDescent="0.3">
      <c r="A109" s="1028">
        <v>2025</v>
      </c>
      <c r="B109" s="1055" t="s">
        <v>236</v>
      </c>
      <c r="C109" s="1056">
        <v>1.4801038821695651</v>
      </c>
      <c r="D109" s="1056">
        <v>1.4025822550119602</v>
      </c>
      <c r="E109" s="1056">
        <v>1.4117856060635257</v>
      </c>
      <c r="F109" s="1056">
        <v>1.453489250487324</v>
      </c>
      <c r="G109" s="1056">
        <v>1.4686685816882428</v>
      </c>
      <c r="H109" s="1056">
        <v>1.483039208436431</v>
      </c>
      <c r="I109" s="1056">
        <v>1.4868999777368992</v>
      </c>
      <c r="J109" s="1056">
        <v>1.4287355186972719</v>
      </c>
      <c r="K109" s="1056">
        <v>1.5670736458720038</v>
      </c>
      <c r="L109" s="1056">
        <v>1.5266075180793406</v>
      </c>
      <c r="M109" s="1056">
        <v>1.4675559257829107</v>
      </c>
      <c r="N109" s="1057">
        <v>1.4335451902385019</v>
      </c>
      <c r="O109" s="153"/>
      <c r="P109" s="1077">
        <v>4.294471743245051</v>
      </c>
      <c r="Q109" s="1078">
        <v>4.4051970406119976</v>
      </c>
      <c r="R109" s="1078">
        <v>8.6996687838570494</v>
      </c>
      <c r="S109" s="1078">
        <v>4.4827091423061747</v>
      </c>
      <c r="T109" s="1078">
        <v>13.182377926163223</v>
      </c>
      <c r="U109" s="1077">
        <v>4.4277086341007532</v>
      </c>
      <c r="V109" s="1077">
        <v>17.610086560263976</v>
      </c>
      <c r="W109" s="153"/>
      <c r="X109" s="153"/>
      <c r="Y109" s="1520" t="s">
        <v>236</v>
      </c>
      <c r="Z109" s="1610">
        <v>12.430536602952742</v>
      </c>
      <c r="AA109" s="1610">
        <v>12.585397864998171</v>
      </c>
      <c r="AB109" s="1610">
        <v>12.822319185762892</v>
      </c>
      <c r="AC109" s="1610">
        <v>14.173915733959639</v>
      </c>
      <c r="AD109" s="1610">
        <v>14.18002171850231</v>
      </c>
      <c r="AE109" s="1610">
        <v>17.782828047470325</v>
      </c>
      <c r="AF109" s="1610">
        <v>17.610086560263976</v>
      </c>
      <c r="AG109" s="1561">
        <v>-9.7139491393171042E-3</v>
      </c>
    </row>
    <row r="110" spans="1:33" s="103" customFormat="1" ht="15" customHeight="1" thickBot="1" x14ac:dyDescent="0.3">
      <c r="A110" s="1029">
        <v>2026</v>
      </c>
      <c r="B110" s="1058"/>
      <c r="C110" s="1059">
        <v>1.4290179045069415</v>
      </c>
      <c r="D110" s="1059">
        <v>1.3388623480042336</v>
      </c>
      <c r="E110" s="1059">
        <v>1.4307793280430232</v>
      </c>
      <c r="F110" s="1059">
        <v>1.4494185754979192</v>
      </c>
      <c r="G110" s="1059">
        <v>1.4619400660501993</v>
      </c>
      <c r="H110" s="1059">
        <v>1.5074049811081656</v>
      </c>
      <c r="I110" s="1059"/>
      <c r="J110" s="1059"/>
      <c r="K110" s="1059"/>
      <c r="L110" s="1059"/>
      <c r="M110" s="1059"/>
      <c r="N110" s="1060"/>
      <c r="O110" s="153"/>
      <c r="P110" s="1079">
        <v>4.1986595805541986</v>
      </c>
      <c r="Q110" s="1079">
        <v>4.4187636226562841</v>
      </c>
      <c r="R110" s="1079">
        <v>8.6174232032104818</v>
      </c>
      <c r="S110" s="1079"/>
      <c r="T110" s="1079"/>
      <c r="U110" s="1079"/>
      <c r="V110" s="1079"/>
      <c r="W110" s="153"/>
      <c r="X110" s="153"/>
      <c r="Y110" s="1521"/>
      <c r="Z110" s="1610"/>
      <c r="AA110" s="1610"/>
      <c r="AB110" s="1610"/>
      <c r="AC110" s="1610"/>
      <c r="AD110" s="1610"/>
      <c r="AE110" s="1610"/>
      <c r="AF110" s="1610"/>
      <c r="AG110" s="1561"/>
    </row>
    <row r="111" spans="1:33" s="103" customFormat="1" ht="15" customHeight="1" thickBot="1" x14ac:dyDescent="0.3">
      <c r="A111" s="1030" t="s">
        <v>220</v>
      </c>
      <c r="B111" s="1061"/>
      <c r="C111" s="1062">
        <v>-3.4515129835171264E-2</v>
      </c>
      <c r="D111" s="1062">
        <v>-4.5430424333425784E-2</v>
      </c>
      <c r="E111" s="1062">
        <v>1.3453687229789551E-2</v>
      </c>
      <c r="F111" s="1062">
        <v>-2.8006227001954238E-3</v>
      </c>
      <c r="G111" s="1062">
        <v>-4.5813709927048181E-3</v>
      </c>
      <c r="H111" s="1062">
        <v>1.6429621370174976E-2</v>
      </c>
      <c r="I111" s="1062"/>
      <c r="J111" s="1062"/>
      <c r="K111" s="1062"/>
      <c r="L111" s="1062"/>
      <c r="M111" s="1062"/>
      <c r="N111" s="1063"/>
      <c r="O111" s="113"/>
      <c r="P111" s="1080">
        <v>-2.2310581701127548E-2</v>
      </c>
      <c r="Q111" s="1080">
        <v>3.0796765545819393E-3</v>
      </c>
      <c r="R111" s="1080">
        <v>-9.4538749336274801E-3</v>
      </c>
      <c r="S111" s="1080"/>
      <c r="T111" s="1080"/>
      <c r="U111" s="1080"/>
      <c r="V111" s="1080"/>
      <c r="W111" s="798"/>
      <c r="X111" s="113"/>
      <c r="Y111" s="1521"/>
      <c r="Z111" s="1610"/>
      <c r="AA111" s="1610"/>
      <c r="AB111" s="1610"/>
      <c r="AC111" s="1610"/>
      <c r="AD111" s="1610"/>
      <c r="AE111" s="1610"/>
      <c r="AF111" s="1610"/>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c r="AG112" s="7"/>
    </row>
    <row r="113" spans="1:33" ht="15" thickBot="1" x14ac:dyDescent="0.4">
      <c r="A113" s="1082"/>
      <c r="B113" s="911" t="s">
        <v>222</v>
      </c>
      <c r="C113" s="912"/>
      <c r="D113" s="912"/>
      <c r="E113" s="912"/>
      <c r="F113" s="912"/>
      <c r="G113" s="912"/>
      <c r="H113" s="912"/>
      <c r="I113" s="912"/>
      <c r="J113" s="912"/>
      <c r="K113" s="912"/>
      <c r="L113" s="912"/>
      <c r="M113" s="912"/>
      <c r="N113" s="912"/>
      <c r="O113" s="912"/>
      <c r="P113" s="914"/>
      <c r="Q113" s="914"/>
      <c r="R113" s="915"/>
      <c r="S113" s="914"/>
      <c r="T113" s="915"/>
      <c r="U113" s="914"/>
      <c r="V113" s="915"/>
      <c r="W113" s="915"/>
      <c r="X113" s="915"/>
      <c r="Y113" s="915"/>
      <c r="Z113" s="915"/>
      <c r="AA113" s="915"/>
      <c r="AB113" s="915"/>
      <c r="AC113" s="915"/>
      <c r="AD113" s="915"/>
      <c r="AE113" s="915"/>
      <c r="AF113" s="915"/>
      <c r="AG113" s="915"/>
    </row>
    <row r="114" spans="1:33" s="357" customFormat="1" ht="24.5" thickBot="1" x14ac:dyDescent="0.35">
      <c r="B114" s="48" t="s">
        <v>529</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360"/>
      <c r="P114" s="362" t="s">
        <v>208</v>
      </c>
      <c r="Q114" s="362" t="s">
        <v>209</v>
      </c>
      <c r="R114" s="361" t="s">
        <v>210</v>
      </c>
      <c r="S114" s="362" t="s">
        <v>211</v>
      </c>
      <c r="T114" s="361" t="s">
        <v>212</v>
      </c>
      <c r="U114" s="362" t="s">
        <v>213</v>
      </c>
      <c r="V114" s="361" t="s">
        <v>218</v>
      </c>
      <c r="W114" s="364"/>
      <c r="X114" s="364"/>
      <c r="Y114" s="48" t="s">
        <v>529</v>
      </c>
      <c r="Z114" s="379">
        <v>2019</v>
      </c>
      <c r="AA114" s="379">
        <v>2020</v>
      </c>
      <c r="AB114" s="379">
        <v>2021</v>
      </c>
      <c r="AC114" s="379">
        <v>2022</v>
      </c>
      <c r="AD114" s="379">
        <v>2023</v>
      </c>
      <c r="AE114" s="379">
        <v>2024</v>
      </c>
      <c r="AF114" s="143">
        <v>2025</v>
      </c>
      <c r="AG114" s="135" t="s">
        <v>548</v>
      </c>
    </row>
    <row r="115" spans="1:33" s="103" customFormat="1" ht="11" thickBot="1" x14ac:dyDescent="0.3">
      <c r="A115" s="920">
        <v>2025</v>
      </c>
      <c r="B115" s="175" t="s">
        <v>41</v>
      </c>
      <c r="C115" s="262">
        <v>0</v>
      </c>
      <c r="D115" s="262">
        <v>0</v>
      </c>
      <c r="E115" s="262">
        <v>0</v>
      </c>
      <c r="F115" s="262">
        <v>0</v>
      </c>
      <c r="G115" s="262">
        <v>0</v>
      </c>
      <c r="H115" s="262">
        <v>0</v>
      </c>
      <c r="I115" s="262">
        <v>0</v>
      </c>
      <c r="J115" s="262">
        <v>0</v>
      </c>
      <c r="K115" s="262">
        <v>0</v>
      </c>
      <c r="L115" s="262">
        <v>0</v>
      </c>
      <c r="M115" s="262">
        <v>0</v>
      </c>
      <c r="N115" s="263">
        <v>0</v>
      </c>
      <c r="O115" s="261"/>
      <c r="P115" s="99">
        <v>0</v>
      </c>
      <c r="Q115" s="100">
        <v>0</v>
      </c>
      <c r="R115" s="98">
        <v>0</v>
      </c>
      <c r="S115" s="100">
        <v>0</v>
      </c>
      <c r="T115" s="98">
        <v>0</v>
      </c>
      <c r="U115" s="99">
        <v>0</v>
      </c>
      <c r="V115" s="101">
        <v>0</v>
      </c>
      <c r="W115" s="153"/>
      <c r="X115" s="102"/>
      <c r="Y115" s="1577" t="s">
        <v>41</v>
      </c>
      <c r="Z115" s="1543">
        <v>0</v>
      </c>
      <c r="AA115" s="1543">
        <v>0</v>
      </c>
      <c r="AB115" s="1543">
        <v>0</v>
      </c>
      <c r="AC115" s="1543">
        <v>0</v>
      </c>
      <c r="AD115" s="1543">
        <v>0</v>
      </c>
      <c r="AE115" s="1543">
        <v>0</v>
      </c>
      <c r="AF115" s="1543">
        <v>0</v>
      </c>
      <c r="AG115" s="1540">
        <v>0</v>
      </c>
    </row>
    <row r="116" spans="1:33" s="103" customFormat="1" ht="15" customHeight="1" thickBot="1" x14ac:dyDescent="0.3">
      <c r="A116" s="921">
        <v>2026</v>
      </c>
      <c r="B116" s="156"/>
      <c r="C116" s="283">
        <v>0</v>
      </c>
      <c r="D116" s="283">
        <v>0</v>
      </c>
      <c r="E116" s="283">
        <v>0</v>
      </c>
      <c r="F116" s="283">
        <v>0</v>
      </c>
      <c r="G116" s="283">
        <v>0</v>
      </c>
      <c r="H116" s="283">
        <v>0</v>
      </c>
      <c r="I116" s="283"/>
      <c r="J116" s="283"/>
      <c r="K116" s="283"/>
      <c r="L116" s="283"/>
      <c r="M116" s="283"/>
      <c r="N116" s="285"/>
      <c r="O116" s="284"/>
      <c r="P116" s="108">
        <v>0</v>
      </c>
      <c r="Q116" s="108">
        <v>0</v>
      </c>
      <c r="R116" s="107">
        <v>0</v>
      </c>
      <c r="S116" s="108"/>
      <c r="T116" s="107"/>
      <c r="U116" s="108"/>
      <c r="V116" s="107"/>
      <c r="W116" s="153"/>
      <c r="X116" s="102"/>
      <c r="Y116" s="1578"/>
      <c r="Z116" s="1543"/>
      <c r="AA116" s="1543"/>
      <c r="AB116" s="1543"/>
      <c r="AC116" s="1543"/>
      <c r="AD116" s="1543"/>
      <c r="AE116" s="1543"/>
      <c r="AF116" s="1543"/>
      <c r="AG116" s="1540"/>
    </row>
    <row r="117" spans="1:33" s="103" customFormat="1" ht="15" customHeight="1" thickBot="1" x14ac:dyDescent="0.3">
      <c r="A117" s="922" t="s">
        <v>220</v>
      </c>
      <c r="B117" s="174"/>
      <c r="C117" s="219">
        <v>0</v>
      </c>
      <c r="D117" s="219">
        <v>0</v>
      </c>
      <c r="E117" s="219">
        <v>0</v>
      </c>
      <c r="F117" s="219">
        <v>0</v>
      </c>
      <c r="G117" s="219">
        <v>0</v>
      </c>
      <c r="H117" s="219">
        <v>0</v>
      </c>
      <c r="I117" s="219"/>
      <c r="J117" s="219"/>
      <c r="K117" s="219"/>
      <c r="L117" s="219"/>
      <c r="M117" s="219"/>
      <c r="N117" s="221"/>
      <c r="O117" s="116"/>
      <c r="P117" s="115">
        <v>0</v>
      </c>
      <c r="Q117" s="115">
        <v>0</v>
      </c>
      <c r="R117" s="184">
        <v>0</v>
      </c>
      <c r="S117" s="115"/>
      <c r="T117" s="184"/>
      <c r="U117" s="115"/>
      <c r="V117" s="184"/>
      <c r="W117" s="798"/>
      <c r="X117" s="116"/>
      <c r="Y117" s="1578"/>
      <c r="Z117" s="1543"/>
      <c r="AA117" s="1543"/>
      <c r="AB117" s="1543"/>
      <c r="AC117" s="1543"/>
      <c r="AD117" s="1543"/>
      <c r="AE117" s="1543"/>
      <c r="AF117" s="1543"/>
      <c r="AG117" s="1540"/>
    </row>
    <row r="118" spans="1:33" s="103" customFormat="1" ht="11" thickBot="1" x14ac:dyDescent="0.3">
      <c r="A118" s="920">
        <v>2025</v>
      </c>
      <c r="B118" s="175" t="s">
        <v>43</v>
      </c>
      <c r="C118" s="262">
        <v>0</v>
      </c>
      <c r="D118" s="262">
        <v>0</v>
      </c>
      <c r="E118" s="262">
        <v>0</v>
      </c>
      <c r="F118" s="262">
        <v>0</v>
      </c>
      <c r="G118" s="262">
        <v>0</v>
      </c>
      <c r="H118" s="262">
        <v>0</v>
      </c>
      <c r="I118" s="262">
        <v>0</v>
      </c>
      <c r="J118" s="262">
        <v>0</v>
      </c>
      <c r="K118" s="262">
        <v>0</v>
      </c>
      <c r="L118" s="262">
        <v>0</v>
      </c>
      <c r="M118" s="262">
        <v>0</v>
      </c>
      <c r="N118" s="263">
        <v>0</v>
      </c>
      <c r="O118" s="261"/>
      <c r="P118" s="99">
        <v>0</v>
      </c>
      <c r="Q118" s="100">
        <v>0</v>
      </c>
      <c r="R118" s="98">
        <v>0</v>
      </c>
      <c r="S118" s="100">
        <v>0</v>
      </c>
      <c r="T118" s="98">
        <v>0</v>
      </c>
      <c r="U118" s="99">
        <v>0</v>
      </c>
      <c r="V118" s="101">
        <v>0</v>
      </c>
      <c r="W118" s="153"/>
      <c r="X118" s="102"/>
      <c r="Y118" s="1577" t="s">
        <v>43</v>
      </c>
      <c r="Z118" s="1543">
        <v>0</v>
      </c>
      <c r="AA118" s="1543">
        <v>0</v>
      </c>
      <c r="AB118" s="1543">
        <v>0</v>
      </c>
      <c r="AC118" s="1543">
        <v>0</v>
      </c>
      <c r="AD118" s="1543">
        <v>0</v>
      </c>
      <c r="AE118" s="1543">
        <v>0</v>
      </c>
      <c r="AF118" s="1543">
        <v>0</v>
      </c>
      <c r="AG118" s="1540">
        <v>0</v>
      </c>
    </row>
    <row r="119" spans="1:33" s="103" customFormat="1" ht="15" customHeight="1" thickBot="1" x14ac:dyDescent="0.3">
      <c r="A119" s="921">
        <v>2026</v>
      </c>
      <c r="B119" s="156"/>
      <c r="C119" s="283">
        <v>0</v>
      </c>
      <c r="D119" s="283">
        <v>0</v>
      </c>
      <c r="E119" s="283">
        <v>0</v>
      </c>
      <c r="F119" s="283">
        <v>0</v>
      </c>
      <c r="G119" s="283">
        <v>0</v>
      </c>
      <c r="H119" s="283">
        <v>0</v>
      </c>
      <c r="I119" s="283"/>
      <c r="J119" s="283"/>
      <c r="K119" s="283"/>
      <c r="L119" s="283"/>
      <c r="M119" s="283"/>
      <c r="N119" s="285"/>
      <c r="O119" s="284"/>
      <c r="P119" s="108">
        <v>0</v>
      </c>
      <c r="Q119" s="108">
        <v>0</v>
      </c>
      <c r="R119" s="107">
        <v>0</v>
      </c>
      <c r="S119" s="108"/>
      <c r="T119" s="107"/>
      <c r="U119" s="108"/>
      <c r="V119" s="107"/>
      <c r="W119" s="153"/>
      <c r="X119" s="102"/>
      <c r="Y119" s="1578"/>
      <c r="Z119" s="1543"/>
      <c r="AA119" s="1543"/>
      <c r="AB119" s="1543"/>
      <c r="AC119" s="1543"/>
      <c r="AD119" s="1543"/>
      <c r="AE119" s="1543"/>
      <c r="AF119" s="1543"/>
      <c r="AG119" s="1540"/>
    </row>
    <row r="120" spans="1:33" s="103" customFormat="1" ht="15" customHeight="1" thickBot="1" x14ac:dyDescent="0.3">
      <c r="A120" s="922" t="s">
        <v>220</v>
      </c>
      <c r="B120" s="174"/>
      <c r="C120" s="219">
        <v>0</v>
      </c>
      <c r="D120" s="219">
        <v>0</v>
      </c>
      <c r="E120" s="219">
        <v>0</v>
      </c>
      <c r="F120" s="219">
        <v>0</v>
      </c>
      <c r="G120" s="219">
        <v>0</v>
      </c>
      <c r="H120" s="219">
        <v>0</v>
      </c>
      <c r="I120" s="219"/>
      <c r="J120" s="219"/>
      <c r="K120" s="219"/>
      <c r="L120" s="219"/>
      <c r="M120" s="219"/>
      <c r="N120" s="221"/>
      <c r="O120" s="116"/>
      <c r="P120" s="115">
        <v>0</v>
      </c>
      <c r="Q120" s="115">
        <v>0</v>
      </c>
      <c r="R120" s="184">
        <v>0</v>
      </c>
      <c r="S120" s="115"/>
      <c r="T120" s="184"/>
      <c r="U120" s="115"/>
      <c r="V120" s="184"/>
      <c r="W120" s="798"/>
      <c r="X120" s="116"/>
      <c r="Y120" s="1578"/>
      <c r="Z120" s="1543"/>
      <c r="AA120" s="1543"/>
      <c r="AB120" s="1543"/>
      <c r="AC120" s="1543"/>
      <c r="AD120" s="1543"/>
      <c r="AE120" s="1543"/>
      <c r="AF120" s="1543"/>
      <c r="AG120" s="1540"/>
    </row>
    <row r="121" spans="1:33" s="103" customFormat="1" ht="11" thickBot="1" x14ac:dyDescent="0.3">
      <c r="A121" s="920">
        <v>2025</v>
      </c>
      <c r="B121" s="175" t="s">
        <v>45</v>
      </c>
      <c r="C121" s="262">
        <v>0</v>
      </c>
      <c r="D121" s="262">
        <v>0</v>
      </c>
      <c r="E121" s="262">
        <v>0</v>
      </c>
      <c r="F121" s="262">
        <v>0</v>
      </c>
      <c r="G121" s="262">
        <v>0</v>
      </c>
      <c r="H121" s="262">
        <v>0</v>
      </c>
      <c r="I121" s="262">
        <v>0</v>
      </c>
      <c r="J121" s="262">
        <v>0</v>
      </c>
      <c r="K121" s="262">
        <v>0</v>
      </c>
      <c r="L121" s="262">
        <v>0</v>
      </c>
      <c r="M121" s="262">
        <v>0</v>
      </c>
      <c r="N121" s="263">
        <v>0</v>
      </c>
      <c r="O121" s="261"/>
      <c r="P121" s="99">
        <v>0</v>
      </c>
      <c r="Q121" s="100">
        <v>0</v>
      </c>
      <c r="R121" s="98">
        <v>0</v>
      </c>
      <c r="S121" s="100">
        <v>0</v>
      </c>
      <c r="T121" s="98">
        <v>0</v>
      </c>
      <c r="U121" s="99">
        <v>0</v>
      </c>
      <c r="V121" s="101">
        <v>0</v>
      </c>
      <c r="W121" s="153"/>
      <c r="X121" s="102"/>
      <c r="Y121" s="1577" t="s">
        <v>45</v>
      </c>
      <c r="Z121" s="1543">
        <v>0</v>
      </c>
      <c r="AA121" s="1543">
        <v>0</v>
      </c>
      <c r="AB121" s="1543">
        <v>0</v>
      </c>
      <c r="AC121" s="1543">
        <v>0</v>
      </c>
      <c r="AD121" s="1543">
        <v>0</v>
      </c>
      <c r="AE121" s="1543">
        <v>0</v>
      </c>
      <c r="AF121" s="1543">
        <v>0</v>
      </c>
      <c r="AG121" s="1540">
        <v>0</v>
      </c>
    </row>
    <row r="122" spans="1:33" s="103" customFormat="1" ht="15" customHeight="1" thickBot="1" x14ac:dyDescent="0.3">
      <c r="A122" s="921">
        <v>2026</v>
      </c>
      <c r="B122" s="156"/>
      <c r="C122" s="283">
        <v>0</v>
      </c>
      <c r="D122" s="283">
        <v>0</v>
      </c>
      <c r="E122" s="283">
        <v>0</v>
      </c>
      <c r="F122" s="283">
        <v>0</v>
      </c>
      <c r="G122" s="283">
        <v>0</v>
      </c>
      <c r="H122" s="283">
        <v>0</v>
      </c>
      <c r="I122" s="283"/>
      <c r="J122" s="283"/>
      <c r="K122" s="283"/>
      <c r="L122" s="283"/>
      <c r="M122" s="283"/>
      <c r="N122" s="285"/>
      <c r="O122" s="284"/>
      <c r="P122" s="108">
        <v>0</v>
      </c>
      <c r="Q122" s="108">
        <v>0</v>
      </c>
      <c r="R122" s="107">
        <v>0</v>
      </c>
      <c r="S122" s="108"/>
      <c r="T122" s="107"/>
      <c r="U122" s="108"/>
      <c r="V122" s="107"/>
      <c r="W122" s="153"/>
      <c r="X122" s="102"/>
      <c r="Y122" s="1578"/>
      <c r="Z122" s="1543"/>
      <c r="AA122" s="1543"/>
      <c r="AB122" s="1543"/>
      <c r="AC122" s="1543"/>
      <c r="AD122" s="1543"/>
      <c r="AE122" s="1543"/>
      <c r="AF122" s="1543"/>
      <c r="AG122" s="1540"/>
    </row>
    <row r="123" spans="1:33" s="103" customFormat="1" ht="15" customHeight="1" thickBot="1" x14ac:dyDescent="0.3">
      <c r="A123" s="922" t="s">
        <v>220</v>
      </c>
      <c r="B123" s="174"/>
      <c r="C123" s="219">
        <v>0</v>
      </c>
      <c r="D123" s="219">
        <v>0</v>
      </c>
      <c r="E123" s="219">
        <v>0</v>
      </c>
      <c r="F123" s="219">
        <v>0</v>
      </c>
      <c r="G123" s="219">
        <v>0</v>
      </c>
      <c r="H123" s="219">
        <v>0</v>
      </c>
      <c r="I123" s="219"/>
      <c r="J123" s="219"/>
      <c r="K123" s="219"/>
      <c r="L123" s="219"/>
      <c r="M123" s="219"/>
      <c r="N123" s="221"/>
      <c r="O123" s="116"/>
      <c r="P123" s="115">
        <v>0</v>
      </c>
      <c r="Q123" s="115">
        <v>0</v>
      </c>
      <c r="R123" s="184">
        <v>0</v>
      </c>
      <c r="S123" s="115"/>
      <c r="T123" s="184"/>
      <c r="U123" s="115"/>
      <c r="V123" s="184"/>
      <c r="W123" s="798"/>
      <c r="X123" s="116"/>
      <c r="Y123" s="1578"/>
      <c r="Z123" s="1543"/>
      <c r="AA123" s="1543"/>
      <c r="AB123" s="1543"/>
      <c r="AC123" s="1543"/>
      <c r="AD123" s="1543"/>
      <c r="AE123" s="1543"/>
      <c r="AF123" s="1543"/>
      <c r="AG123" s="1540"/>
    </row>
    <row r="124" spans="1:33" s="103" customFormat="1" ht="11" thickBot="1" x14ac:dyDescent="0.3">
      <c r="A124" s="920">
        <v>2025</v>
      </c>
      <c r="B124" s="175" t="s">
        <v>47</v>
      </c>
      <c r="C124" s="262">
        <v>0</v>
      </c>
      <c r="D124" s="262">
        <v>0</v>
      </c>
      <c r="E124" s="262">
        <v>0</v>
      </c>
      <c r="F124" s="262">
        <v>0</v>
      </c>
      <c r="G124" s="262">
        <v>0</v>
      </c>
      <c r="H124" s="262">
        <v>0</v>
      </c>
      <c r="I124" s="262">
        <v>0</v>
      </c>
      <c r="J124" s="262">
        <v>0</v>
      </c>
      <c r="K124" s="262">
        <v>0</v>
      </c>
      <c r="L124" s="262">
        <v>0</v>
      </c>
      <c r="M124" s="262">
        <v>0</v>
      </c>
      <c r="N124" s="263">
        <v>0</v>
      </c>
      <c r="O124" s="261"/>
      <c r="P124" s="99">
        <v>0</v>
      </c>
      <c r="Q124" s="100">
        <v>0</v>
      </c>
      <c r="R124" s="98">
        <v>0</v>
      </c>
      <c r="S124" s="100">
        <v>0</v>
      </c>
      <c r="T124" s="98">
        <v>0</v>
      </c>
      <c r="U124" s="99">
        <v>0</v>
      </c>
      <c r="V124" s="101">
        <v>0</v>
      </c>
      <c r="W124" s="153"/>
      <c r="X124" s="102"/>
      <c r="Y124" s="1577" t="s">
        <v>47</v>
      </c>
      <c r="Z124" s="1543">
        <v>0</v>
      </c>
      <c r="AA124" s="1543">
        <v>0</v>
      </c>
      <c r="AB124" s="1543">
        <v>0</v>
      </c>
      <c r="AC124" s="1543">
        <v>0</v>
      </c>
      <c r="AD124" s="1543">
        <v>0</v>
      </c>
      <c r="AE124" s="1543">
        <v>0</v>
      </c>
      <c r="AF124" s="1543">
        <v>0</v>
      </c>
      <c r="AG124" s="1540">
        <v>0</v>
      </c>
    </row>
    <row r="125" spans="1:33" s="103" customFormat="1" ht="15" customHeight="1" thickBot="1" x14ac:dyDescent="0.3">
      <c r="A125" s="921">
        <v>2026</v>
      </c>
      <c r="B125" s="156"/>
      <c r="C125" s="283">
        <v>0</v>
      </c>
      <c r="D125" s="283">
        <v>0</v>
      </c>
      <c r="E125" s="283">
        <v>0</v>
      </c>
      <c r="F125" s="283">
        <v>0</v>
      </c>
      <c r="G125" s="283">
        <v>0</v>
      </c>
      <c r="H125" s="283">
        <v>0</v>
      </c>
      <c r="I125" s="283"/>
      <c r="J125" s="283"/>
      <c r="K125" s="283"/>
      <c r="L125" s="283"/>
      <c r="M125" s="283"/>
      <c r="N125" s="285"/>
      <c r="O125" s="284"/>
      <c r="P125" s="108">
        <v>0</v>
      </c>
      <c r="Q125" s="108">
        <v>0</v>
      </c>
      <c r="R125" s="107">
        <v>0</v>
      </c>
      <c r="S125" s="108"/>
      <c r="T125" s="107"/>
      <c r="U125" s="108"/>
      <c r="V125" s="107"/>
      <c r="W125" s="153"/>
      <c r="X125" s="102"/>
      <c r="Y125" s="1578"/>
      <c r="Z125" s="1543"/>
      <c r="AA125" s="1543"/>
      <c r="AB125" s="1543"/>
      <c r="AC125" s="1543"/>
      <c r="AD125" s="1543"/>
      <c r="AE125" s="1543"/>
      <c r="AF125" s="1543"/>
      <c r="AG125" s="1540"/>
    </row>
    <row r="126" spans="1:33" s="103" customFormat="1" ht="15" customHeight="1" thickBot="1" x14ac:dyDescent="0.3">
      <c r="A126" s="922" t="s">
        <v>220</v>
      </c>
      <c r="B126" s="174"/>
      <c r="C126" s="219">
        <v>0</v>
      </c>
      <c r="D126" s="219">
        <v>0</v>
      </c>
      <c r="E126" s="219">
        <v>0</v>
      </c>
      <c r="F126" s="219">
        <v>0</v>
      </c>
      <c r="G126" s="219">
        <v>0</v>
      </c>
      <c r="H126" s="219">
        <v>0</v>
      </c>
      <c r="I126" s="219"/>
      <c r="J126" s="219"/>
      <c r="K126" s="219"/>
      <c r="L126" s="219"/>
      <c r="M126" s="219"/>
      <c r="N126" s="221"/>
      <c r="O126" s="116"/>
      <c r="P126" s="115">
        <v>0</v>
      </c>
      <c r="Q126" s="115">
        <v>0</v>
      </c>
      <c r="R126" s="184">
        <v>0</v>
      </c>
      <c r="S126" s="115"/>
      <c r="T126" s="184"/>
      <c r="U126" s="115"/>
      <c r="V126" s="184"/>
      <c r="W126" s="798"/>
      <c r="X126" s="116"/>
      <c r="Y126" s="1578"/>
      <c r="Z126" s="1543"/>
      <c r="AA126" s="1543"/>
      <c r="AB126" s="1543"/>
      <c r="AC126" s="1543"/>
      <c r="AD126" s="1543"/>
      <c r="AE126" s="1543"/>
      <c r="AF126" s="1543"/>
      <c r="AG126" s="1540"/>
    </row>
    <row r="127" spans="1:33" s="103" customFormat="1" ht="11" thickBot="1" x14ac:dyDescent="0.3">
      <c r="A127" s="1089">
        <v>2025</v>
      </c>
      <c r="B127" s="1055" t="s">
        <v>237</v>
      </c>
      <c r="C127" s="1098">
        <v>0</v>
      </c>
      <c r="D127" s="1098">
        <v>0</v>
      </c>
      <c r="E127" s="1098">
        <v>0</v>
      </c>
      <c r="F127" s="1098">
        <v>0</v>
      </c>
      <c r="G127" s="1098">
        <v>0</v>
      </c>
      <c r="H127" s="1098">
        <v>0</v>
      </c>
      <c r="I127" s="1098">
        <v>0</v>
      </c>
      <c r="J127" s="1098">
        <v>0</v>
      </c>
      <c r="K127" s="1098">
        <v>0</v>
      </c>
      <c r="L127" s="1098">
        <v>0</v>
      </c>
      <c r="M127" s="1098">
        <v>0</v>
      </c>
      <c r="N127" s="1099">
        <v>0</v>
      </c>
      <c r="O127" s="167"/>
      <c r="P127" s="1077">
        <v>0</v>
      </c>
      <c r="Q127" s="1078">
        <v>0</v>
      </c>
      <c r="R127" s="1078">
        <v>0</v>
      </c>
      <c r="S127" s="1078">
        <v>0</v>
      </c>
      <c r="T127" s="1078">
        <v>0</v>
      </c>
      <c r="U127" s="1077">
        <v>0</v>
      </c>
      <c r="V127" s="1077">
        <v>0</v>
      </c>
      <c r="W127" s="153"/>
      <c r="X127" s="153"/>
      <c r="Y127" s="1581" t="s">
        <v>237</v>
      </c>
      <c r="Z127" s="1611">
        <v>0</v>
      </c>
      <c r="AA127" s="1611">
        <v>0</v>
      </c>
      <c r="AB127" s="1611">
        <v>0</v>
      </c>
      <c r="AC127" s="1611">
        <v>0</v>
      </c>
      <c r="AD127" s="1611">
        <v>0</v>
      </c>
      <c r="AE127" s="1611">
        <v>0</v>
      </c>
      <c r="AF127" s="1611">
        <v>0</v>
      </c>
      <c r="AG127" s="1541">
        <v>0</v>
      </c>
    </row>
    <row r="128" spans="1:33" s="103" customFormat="1" ht="15" customHeight="1" thickBot="1" x14ac:dyDescent="0.3">
      <c r="A128" s="1090">
        <v>2026</v>
      </c>
      <c r="B128" s="1058"/>
      <c r="C128" s="1100">
        <v>0</v>
      </c>
      <c r="D128" s="1100">
        <v>0</v>
      </c>
      <c r="E128" s="1100">
        <v>0</v>
      </c>
      <c r="F128" s="1100">
        <v>0</v>
      </c>
      <c r="G128" s="1100">
        <v>0</v>
      </c>
      <c r="H128" s="1100">
        <v>0</v>
      </c>
      <c r="I128" s="1100"/>
      <c r="J128" s="1100"/>
      <c r="K128" s="1100"/>
      <c r="L128" s="1100"/>
      <c r="M128" s="1100"/>
      <c r="N128" s="1101"/>
      <c r="O128" s="167"/>
      <c r="P128" s="1079">
        <v>0</v>
      </c>
      <c r="Q128" s="1079">
        <v>0</v>
      </c>
      <c r="R128" s="1079">
        <v>0</v>
      </c>
      <c r="S128" s="1079"/>
      <c r="T128" s="1079"/>
      <c r="U128" s="1079"/>
      <c r="V128" s="1079"/>
      <c r="W128" s="153"/>
      <c r="X128" s="153"/>
      <c r="Y128" s="1582"/>
      <c r="Z128" s="1611"/>
      <c r="AA128" s="1611"/>
      <c r="AB128" s="1611"/>
      <c r="AC128" s="1611"/>
      <c r="AD128" s="1611"/>
      <c r="AE128" s="1611"/>
      <c r="AF128" s="1611"/>
      <c r="AG128" s="1541"/>
    </row>
    <row r="129" spans="1:33" s="103" customFormat="1" ht="15" customHeight="1" thickBot="1" x14ac:dyDescent="0.3">
      <c r="A129" s="1091" t="s">
        <v>220</v>
      </c>
      <c r="B129" s="1061"/>
      <c r="C129" s="1062">
        <v>0</v>
      </c>
      <c r="D129" s="1062">
        <v>0</v>
      </c>
      <c r="E129" s="1062">
        <v>0</v>
      </c>
      <c r="F129" s="1062">
        <v>0</v>
      </c>
      <c r="G129" s="1062">
        <v>0</v>
      </c>
      <c r="H129" s="1062">
        <v>0</v>
      </c>
      <c r="I129" s="1062"/>
      <c r="J129" s="1062"/>
      <c r="K129" s="1062"/>
      <c r="L129" s="1062"/>
      <c r="M129" s="1062"/>
      <c r="N129" s="1063"/>
      <c r="O129" s="113"/>
      <c r="P129" s="1080">
        <v>0</v>
      </c>
      <c r="Q129" s="1080">
        <v>0</v>
      </c>
      <c r="R129" s="1080">
        <v>0</v>
      </c>
      <c r="S129" s="1080"/>
      <c r="T129" s="1080"/>
      <c r="U129" s="1080"/>
      <c r="V129" s="1080"/>
      <c r="W129" s="798"/>
      <c r="X129" s="113"/>
      <c r="Y129" s="1582"/>
      <c r="Z129" s="1611"/>
      <c r="AA129" s="1611"/>
      <c r="AB129" s="1611"/>
      <c r="AC129" s="1611"/>
      <c r="AD129" s="1611"/>
      <c r="AE129" s="1611"/>
      <c r="AF129" s="1611"/>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c r="AG130" s="7"/>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357" customFormat="1" ht="24.5" thickBot="1" x14ac:dyDescent="0.35">
      <c r="B132" s="48" t="s">
        <v>529</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360"/>
      <c r="P132" s="362" t="s">
        <v>208</v>
      </c>
      <c r="Q132" s="362" t="s">
        <v>209</v>
      </c>
      <c r="R132" s="361" t="s">
        <v>210</v>
      </c>
      <c r="S132" s="362" t="s">
        <v>211</v>
      </c>
      <c r="T132" s="361" t="s">
        <v>212</v>
      </c>
      <c r="U132" s="362" t="s">
        <v>213</v>
      </c>
      <c r="V132" s="361" t="s">
        <v>218</v>
      </c>
      <c r="W132" s="364"/>
      <c r="X132" s="364"/>
      <c r="Y132" s="48" t="s">
        <v>529</v>
      </c>
      <c r="Z132" s="379">
        <v>2019</v>
      </c>
      <c r="AA132" s="379">
        <v>2020</v>
      </c>
      <c r="AB132" s="379">
        <v>2021</v>
      </c>
      <c r="AC132" s="379">
        <v>2022</v>
      </c>
      <c r="AD132" s="379">
        <v>2023</v>
      </c>
      <c r="AE132" s="379">
        <v>2024</v>
      </c>
      <c r="AF132" s="143">
        <v>2025</v>
      </c>
      <c r="AG132" s="135" t="s">
        <v>548</v>
      </c>
    </row>
    <row r="133" spans="1:33" s="103" customFormat="1" ht="11" thickBot="1" x14ac:dyDescent="0.3">
      <c r="A133" s="920">
        <v>2025</v>
      </c>
      <c r="B133" s="136" t="s">
        <v>238</v>
      </c>
      <c r="C133" s="382">
        <v>5.0278060379432388</v>
      </c>
      <c r="D133" s="382">
        <v>4.2314989482188263</v>
      </c>
      <c r="E133" s="382">
        <v>3.4412047895706426</v>
      </c>
      <c r="F133" s="382">
        <v>1.7479016313132179</v>
      </c>
      <c r="G133" s="382">
        <v>0.97471462733602887</v>
      </c>
      <c r="H133" s="382">
        <v>7.8733675924316016E-2</v>
      </c>
      <c r="I133" s="382">
        <v>8.1330159293745471E-2</v>
      </c>
      <c r="J133" s="382">
        <v>8.2148407309482488E-2</v>
      </c>
      <c r="K133" s="382">
        <v>8.1386706954127169E-2</v>
      </c>
      <c r="L133" s="382">
        <v>1.6438456577045584</v>
      </c>
      <c r="M133" s="382">
        <v>3.401441267762928</v>
      </c>
      <c r="N133" s="385">
        <v>4.3268951061917154</v>
      </c>
      <c r="O133" s="284"/>
      <c r="P133" s="99">
        <v>12.700509775732707</v>
      </c>
      <c r="Q133" s="100">
        <v>2.8013499345735626</v>
      </c>
      <c r="R133" s="98">
        <v>15.50185971030627</v>
      </c>
      <c r="S133" s="100">
        <v>0.24486527355735513</v>
      </c>
      <c r="T133" s="98">
        <v>15.746724983863626</v>
      </c>
      <c r="U133" s="99">
        <v>9.3721820316592019</v>
      </c>
      <c r="V133" s="101">
        <v>25.118907015522829</v>
      </c>
      <c r="W133" s="153"/>
      <c r="X133" s="102"/>
      <c r="Y133" s="1577" t="s">
        <v>238</v>
      </c>
      <c r="Z133" s="1543">
        <v>26.381474056565057</v>
      </c>
      <c r="AA133" s="1543">
        <v>24.015740165673126</v>
      </c>
      <c r="AB133" s="1543">
        <v>28.291120319891682</v>
      </c>
      <c r="AC133" s="1543">
        <v>25.101051776518695</v>
      </c>
      <c r="AD133" s="1543">
        <v>25.364346923365286</v>
      </c>
      <c r="AE133" s="1543">
        <v>24.897889206134295</v>
      </c>
      <c r="AF133" s="1543">
        <v>25.118907015522829</v>
      </c>
      <c r="AG133" s="1540">
        <v>8.8769697526841235E-3</v>
      </c>
    </row>
    <row r="134" spans="1:33" s="103" customFormat="1" ht="15" customHeight="1" thickBot="1" x14ac:dyDescent="0.3">
      <c r="A134" s="921">
        <v>2026</v>
      </c>
      <c r="B134" s="383"/>
      <c r="C134" s="283">
        <v>5.0213657951931001</v>
      </c>
      <c r="D134" s="283">
        <v>3.2262512064401663</v>
      </c>
      <c r="E134" s="283">
        <v>3.2498083357771499</v>
      </c>
      <c r="F134" s="283">
        <v>1.6954560550615794</v>
      </c>
      <c r="G134" s="283">
        <v>1.1453156300773342</v>
      </c>
      <c r="H134" s="283">
        <v>8.5054181514789565E-2</v>
      </c>
      <c r="I134" s="283"/>
      <c r="J134" s="283"/>
      <c r="K134" s="283"/>
      <c r="L134" s="283"/>
      <c r="M134" s="283"/>
      <c r="N134" s="285"/>
      <c r="O134" s="284"/>
      <c r="P134" s="108">
        <v>11.497425337410416</v>
      </c>
      <c r="Q134" s="108">
        <v>2.9258258666537031</v>
      </c>
      <c r="R134" s="107">
        <v>14.423251204064119</v>
      </c>
      <c r="S134" s="108"/>
      <c r="T134" s="107"/>
      <c r="U134" s="108"/>
      <c r="V134" s="107"/>
      <c r="W134" s="153"/>
      <c r="X134" s="102"/>
      <c r="Y134" s="1578"/>
      <c r="Z134" s="1543"/>
      <c r="AA134" s="1543"/>
      <c r="AB134" s="1543"/>
      <c r="AC134" s="1543"/>
      <c r="AD134" s="1543"/>
      <c r="AE134" s="1543"/>
      <c r="AF134" s="1543"/>
      <c r="AG134" s="1540"/>
    </row>
    <row r="135" spans="1:33" s="103" customFormat="1" ht="15" customHeight="1" thickBot="1" x14ac:dyDescent="0.3">
      <c r="A135" s="922" t="s">
        <v>220</v>
      </c>
      <c r="B135" s="384"/>
      <c r="C135" s="1124">
        <v>-1.2809250598643251E-3</v>
      </c>
      <c r="D135" s="1124">
        <v>-0.23756303713647409</v>
      </c>
      <c r="E135" s="1124">
        <v>-5.5619024585099777E-2</v>
      </c>
      <c r="F135" s="1124">
        <v>-3.0004878599624363E-2</v>
      </c>
      <c r="G135" s="1124">
        <v>0.17502661595175928</v>
      </c>
      <c r="H135" s="1124">
        <v>8.0277029063767255E-2</v>
      </c>
      <c r="I135" s="1124"/>
      <c r="J135" s="1124"/>
      <c r="K135" s="1124"/>
      <c r="L135" s="1124"/>
      <c r="M135" s="1124"/>
      <c r="N135" s="1125"/>
      <c r="O135" s="116"/>
      <c r="P135" s="115">
        <v>-9.4727255800477E-2</v>
      </c>
      <c r="Q135" s="115">
        <v>4.4434267402258316E-2</v>
      </c>
      <c r="R135" s="184">
        <v>-6.957929734875927E-2</v>
      </c>
      <c r="S135" s="115"/>
      <c r="T135" s="184"/>
      <c r="U135" s="115"/>
      <c r="V135" s="184"/>
      <c r="W135" s="798"/>
      <c r="X135" s="116"/>
      <c r="Y135" s="1578"/>
      <c r="Z135" s="1543"/>
      <c r="AA135" s="1543"/>
      <c r="AB135" s="1543"/>
      <c r="AC135" s="1543"/>
      <c r="AD135" s="1543"/>
      <c r="AE135" s="1543"/>
      <c r="AF135" s="1543"/>
      <c r="AG135" s="1540"/>
    </row>
    <row r="136" spans="1:33" s="103" customFormat="1" ht="11" thickBot="1" x14ac:dyDescent="0.3">
      <c r="A136" s="920">
        <v>2025</v>
      </c>
      <c r="B136" s="138" t="s">
        <v>239</v>
      </c>
      <c r="C136" s="382">
        <v>0</v>
      </c>
      <c r="D136" s="382">
        <v>0</v>
      </c>
      <c r="E136" s="382">
        <v>0</v>
      </c>
      <c r="F136" s="382">
        <v>0</v>
      </c>
      <c r="G136" s="382">
        <v>0</v>
      </c>
      <c r="H136" s="382">
        <v>0</v>
      </c>
      <c r="I136" s="382">
        <v>0</v>
      </c>
      <c r="J136" s="382">
        <v>0</v>
      </c>
      <c r="K136" s="382">
        <v>0</v>
      </c>
      <c r="L136" s="382">
        <v>0</v>
      </c>
      <c r="M136" s="382">
        <v>0</v>
      </c>
      <c r="N136" s="385">
        <v>0</v>
      </c>
      <c r="O136" s="284"/>
      <c r="P136" s="99">
        <v>0</v>
      </c>
      <c r="Q136" s="100">
        <v>0</v>
      </c>
      <c r="R136" s="98">
        <v>0</v>
      </c>
      <c r="S136" s="100">
        <v>0</v>
      </c>
      <c r="T136" s="98">
        <v>0</v>
      </c>
      <c r="U136" s="99">
        <v>0</v>
      </c>
      <c r="V136" s="101">
        <v>0</v>
      </c>
      <c r="W136" s="153"/>
      <c r="X136" s="102"/>
      <c r="Y136" s="1577" t="s">
        <v>239</v>
      </c>
      <c r="Z136" s="1543">
        <v>0</v>
      </c>
      <c r="AA136" s="1543">
        <v>0</v>
      </c>
      <c r="AB136" s="1543">
        <v>0</v>
      </c>
      <c r="AC136" s="1543">
        <v>0</v>
      </c>
      <c r="AD136" s="1543">
        <v>0</v>
      </c>
      <c r="AE136" s="1543">
        <v>0</v>
      </c>
      <c r="AF136" s="1543">
        <v>0</v>
      </c>
      <c r="AG136" s="1540">
        <v>0</v>
      </c>
    </row>
    <row r="137" spans="1:33" s="103" customFormat="1" ht="15" customHeight="1" thickBot="1" x14ac:dyDescent="0.3">
      <c r="A137" s="921">
        <v>2026</v>
      </c>
      <c r="B137" s="383"/>
      <c r="C137" s="283">
        <v>0</v>
      </c>
      <c r="D137" s="283">
        <v>0</v>
      </c>
      <c r="E137" s="283">
        <v>0</v>
      </c>
      <c r="F137" s="283">
        <v>0</v>
      </c>
      <c r="G137" s="283">
        <v>0</v>
      </c>
      <c r="H137" s="283">
        <v>0</v>
      </c>
      <c r="I137" s="283"/>
      <c r="J137" s="283"/>
      <c r="K137" s="283"/>
      <c r="L137" s="283"/>
      <c r="M137" s="283"/>
      <c r="N137" s="285"/>
      <c r="O137" s="284"/>
      <c r="P137" s="108">
        <v>0</v>
      </c>
      <c r="Q137" s="108">
        <v>0</v>
      </c>
      <c r="R137" s="107">
        <v>0</v>
      </c>
      <c r="S137" s="108"/>
      <c r="T137" s="107"/>
      <c r="U137" s="108"/>
      <c r="V137" s="107"/>
      <c r="W137" s="153"/>
      <c r="X137" s="102"/>
      <c r="Y137" s="1578"/>
      <c r="Z137" s="1543"/>
      <c r="AA137" s="1543"/>
      <c r="AB137" s="1543"/>
      <c r="AC137" s="1543"/>
      <c r="AD137" s="1543"/>
      <c r="AE137" s="1543"/>
      <c r="AF137" s="1543"/>
      <c r="AG137" s="1540"/>
    </row>
    <row r="138" spans="1:33" s="103" customFormat="1" ht="15" customHeight="1" thickBot="1" x14ac:dyDescent="0.3">
      <c r="A138" s="922" t="s">
        <v>220</v>
      </c>
      <c r="B138" s="384"/>
      <c r="C138" s="1124">
        <v>0</v>
      </c>
      <c r="D138" s="1124">
        <v>0</v>
      </c>
      <c r="E138" s="1124">
        <v>0</v>
      </c>
      <c r="F138" s="1124">
        <v>0</v>
      </c>
      <c r="G138" s="1124">
        <v>0</v>
      </c>
      <c r="H138" s="1124">
        <v>0</v>
      </c>
      <c r="I138" s="1124"/>
      <c r="J138" s="1124"/>
      <c r="K138" s="1124"/>
      <c r="L138" s="1124"/>
      <c r="M138" s="1124"/>
      <c r="N138" s="1125"/>
      <c r="O138" s="116"/>
      <c r="P138" s="115">
        <v>0</v>
      </c>
      <c r="Q138" s="115">
        <v>0</v>
      </c>
      <c r="R138" s="184">
        <v>0</v>
      </c>
      <c r="S138" s="115"/>
      <c r="T138" s="184"/>
      <c r="U138" s="115"/>
      <c r="V138" s="184"/>
      <c r="W138" s="798"/>
      <c r="X138" s="116"/>
      <c r="Y138" s="1578"/>
      <c r="Z138" s="1543"/>
      <c r="AA138" s="1543"/>
      <c r="AB138" s="1543"/>
      <c r="AC138" s="1543"/>
      <c r="AD138" s="1543"/>
      <c r="AE138" s="1543"/>
      <c r="AF138" s="1543"/>
      <c r="AG138" s="1540"/>
    </row>
    <row r="139" spans="1:33" s="103" customFormat="1" ht="11" thickBot="1" x14ac:dyDescent="0.3">
      <c r="A139" s="920">
        <v>2025</v>
      </c>
      <c r="B139" s="138" t="s">
        <v>240</v>
      </c>
      <c r="C139" s="382">
        <v>0</v>
      </c>
      <c r="D139" s="382">
        <v>0</v>
      </c>
      <c r="E139" s="382">
        <v>0</v>
      </c>
      <c r="F139" s="382">
        <v>0</v>
      </c>
      <c r="G139" s="382">
        <v>0</v>
      </c>
      <c r="H139" s="382">
        <v>0</v>
      </c>
      <c r="I139" s="382">
        <v>0</v>
      </c>
      <c r="J139" s="382">
        <v>0</v>
      </c>
      <c r="K139" s="382">
        <v>0</v>
      </c>
      <c r="L139" s="382">
        <v>0</v>
      </c>
      <c r="M139" s="382">
        <v>0</v>
      </c>
      <c r="N139" s="385">
        <v>0</v>
      </c>
      <c r="O139" s="284"/>
      <c r="P139" s="99">
        <v>0</v>
      </c>
      <c r="Q139" s="100">
        <v>0</v>
      </c>
      <c r="R139" s="98">
        <v>0</v>
      </c>
      <c r="S139" s="100">
        <v>0</v>
      </c>
      <c r="T139" s="98">
        <v>0</v>
      </c>
      <c r="U139" s="99">
        <v>0</v>
      </c>
      <c r="V139" s="101">
        <v>0</v>
      </c>
      <c r="W139" s="153"/>
      <c r="X139" s="102"/>
      <c r="Y139" s="1577" t="s">
        <v>240</v>
      </c>
      <c r="Z139" s="1543">
        <v>0</v>
      </c>
      <c r="AA139" s="1543">
        <v>0</v>
      </c>
      <c r="AB139" s="1543">
        <v>0</v>
      </c>
      <c r="AC139" s="1543">
        <v>0</v>
      </c>
      <c r="AD139" s="1543">
        <v>0</v>
      </c>
      <c r="AE139" s="1543">
        <v>0</v>
      </c>
      <c r="AF139" s="1543">
        <v>0</v>
      </c>
      <c r="AG139" s="1540">
        <v>0</v>
      </c>
    </row>
    <row r="140" spans="1:33" s="103" customFormat="1" ht="15" customHeight="1" thickBot="1" x14ac:dyDescent="0.3">
      <c r="A140" s="921">
        <v>2026</v>
      </c>
      <c r="B140" s="383"/>
      <c r="C140" s="283">
        <v>0</v>
      </c>
      <c r="D140" s="283">
        <v>0</v>
      </c>
      <c r="E140" s="283">
        <v>0</v>
      </c>
      <c r="F140" s="283">
        <v>0</v>
      </c>
      <c r="G140" s="283">
        <v>0</v>
      </c>
      <c r="H140" s="283">
        <v>0</v>
      </c>
      <c r="I140" s="283"/>
      <c r="J140" s="283"/>
      <c r="K140" s="283"/>
      <c r="L140" s="283"/>
      <c r="M140" s="283"/>
      <c r="N140" s="285"/>
      <c r="O140" s="284"/>
      <c r="P140" s="108">
        <v>0</v>
      </c>
      <c r="Q140" s="108">
        <v>0</v>
      </c>
      <c r="R140" s="107">
        <v>0</v>
      </c>
      <c r="S140" s="108"/>
      <c r="T140" s="107"/>
      <c r="U140" s="108"/>
      <c r="V140" s="107"/>
      <c r="W140" s="153"/>
      <c r="X140" s="102"/>
      <c r="Y140" s="1578"/>
      <c r="Z140" s="1543"/>
      <c r="AA140" s="1543"/>
      <c r="AB140" s="1543"/>
      <c r="AC140" s="1543"/>
      <c r="AD140" s="1543"/>
      <c r="AE140" s="1543"/>
      <c r="AF140" s="1543"/>
      <c r="AG140" s="1540"/>
    </row>
    <row r="141" spans="1:33" s="103" customFormat="1" ht="15" customHeight="1" thickBot="1" x14ac:dyDescent="0.3">
      <c r="A141" s="922" t="s">
        <v>220</v>
      </c>
      <c r="B141" s="384"/>
      <c r="C141" s="1124">
        <v>0</v>
      </c>
      <c r="D141" s="1124">
        <v>0</v>
      </c>
      <c r="E141" s="1124">
        <v>0</v>
      </c>
      <c r="F141" s="1124">
        <v>0</v>
      </c>
      <c r="G141" s="1124">
        <v>0</v>
      </c>
      <c r="H141" s="1124">
        <v>0</v>
      </c>
      <c r="I141" s="1124"/>
      <c r="J141" s="1124"/>
      <c r="K141" s="1124"/>
      <c r="L141" s="1124"/>
      <c r="M141" s="1124"/>
      <c r="N141" s="1125"/>
      <c r="O141" s="116"/>
      <c r="P141" s="115">
        <v>0</v>
      </c>
      <c r="Q141" s="115">
        <v>0</v>
      </c>
      <c r="R141" s="184">
        <v>0</v>
      </c>
      <c r="S141" s="115"/>
      <c r="T141" s="184"/>
      <c r="U141" s="115"/>
      <c r="V141" s="184"/>
      <c r="W141" s="798"/>
      <c r="X141" s="116"/>
      <c r="Y141" s="1578"/>
      <c r="Z141" s="1543"/>
      <c r="AA141" s="1543"/>
      <c r="AB141" s="1543"/>
      <c r="AC141" s="1543"/>
      <c r="AD141" s="1543"/>
      <c r="AE141" s="1543"/>
      <c r="AF141" s="1543"/>
      <c r="AG141" s="1540"/>
    </row>
    <row r="142" spans="1:33" s="103" customFormat="1" ht="11" thickBot="1" x14ac:dyDescent="0.3">
      <c r="A142" s="920">
        <v>2025</v>
      </c>
      <c r="B142" s="138" t="s">
        <v>241</v>
      </c>
      <c r="C142" s="382">
        <v>0</v>
      </c>
      <c r="D142" s="382">
        <v>0</v>
      </c>
      <c r="E142" s="382">
        <v>0</v>
      </c>
      <c r="F142" s="382">
        <v>0</v>
      </c>
      <c r="G142" s="382">
        <v>0</v>
      </c>
      <c r="H142" s="382">
        <v>0</v>
      </c>
      <c r="I142" s="382">
        <v>0</v>
      </c>
      <c r="J142" s="382">
        <v>0</v>
      </c>
      <c r="K142" s="382">
        <v>0</v>
      </c>
      <c r="L142" s="382">
        <v>0</v>
      </c>
      <c r="M142" s="382">
        <v>0</v>
      </c>
      <c r="N142" s="385">
        <v>0</v>
      </c>
      <c r="O142" s="284"/>
      <c r="P142" s="99">
        <v>0</v>
      </c>
      <c r="Q142" s="100">
        <v>0</v>
      </c>
      <c r="R142" s="98">
        <v>0</v>
      </c>
      <c r="S142" s="100">
        <v>0</v>
      </c>
      <c r="T142" s="98">
        <v>0</v>
      </c>
      <c r="U142" s="99">
        <v>0</v>
      </c>
      <c r="V142" s="101">
        <v>0</v>
      </c>
      <c r="W142" s="153"/>
      <c r="X142" s="102"/>
      <c r="Y142" s="1577" t="s">
        <v>241</v>
      </c>
      <c r="Z142" s="1543">
        <v>0</v>
      </c>
      <c r="AA142" s="1543">
        <v>0</v>
      </c>
      <c r="AB142" s="1543">
        <v>0</v>
      </c>
      <c r="AC142" s="1543">
        <v>0</v>
      </c>
      <c r="AD142" s="1543">
        <v>0</v>
      </c>
      <c r="AE142" s="1543">
        <v>0</v>
      </c>
      <c r="AF142" s="1543">
        <v>0</v>
      </c>
      <c r="AG142" s="1540">
        <v>0</v>
      </c>
    </row>
    <row r="143" spans="1:33" s="103" customFormat="1" ht="15" customHeight="1" thickBot="1" x14ac:dyDescent="0.3">
      <c r="A143" s="921">
        <v>2026</v>
      </c>
      <c r="B143" s="383"/>
      <c r="C143" s="283">
        <v>0</v>
      </c>
      <c r="D143" s="283">
        <v>0</v>
      </c>
      <c r="E143" s="283">
        <v>0</v>
      </c>
      <c r="F143" s="283">
        <v>0</v>
      </c>
      <c r="G143" s="283">
        <v>0</v>
      </c>
      <c r="H143" s="283">
        <v>0</v>
      </c>
      <c r="I143" s="283"/>
      <c r="J143" s="283"/>
      <c r="K143" s="283"/>
      <c r="L143" s="283"/>
      <c r="M143" s="283"/>
      <c r="N143" s="285"/>
      <c r="O143" s="284"/>
      <c r="P143" s="108">
        <v>0</v>
      </c>
      <c r="Q143" s="108">
        <v>0</v>
      </c>
      <c r="R143" s="107">
        <v>0</v>
      </c>
      <c r="S143" s="108"/>
      <c r="T143" s="107"/>
      <c r="U143" s="108"/>
      <c r="V143" s="107"/>
      <c r="W143" s="153"/>
      <c r="X143" s="102"/>
      <c r="Y143" s="1578"/>
      <c r="Z143" s="1543"/>
      <c r="AA143" s="1543"/>
      <c r="AB143" s="1543"/>
      <c r="AC143" s="1543"/>
      <c r="AD143" s="1543"/>
      <c r="AE143" s="1543"/>
      <c r="AF143" s="1543"/>
      <c r="AG143" s="1540"/>
    </row>
    <row r="144" spans="1:33" s="103" customFormat="1" ht="15" customHeight="1" thickBot="1" x14ac:dyDescent="0.3">
      <c r="A144" s="922" t="s">
        <v>220</v>
      </c>
      <c r="B144" s="384"/>
      <c r="C144" s="1124">
        <v>0</v>
      </c>
      <c r="D144" s="1124">
        <v>0</v>
      </c>
      <c r="E144" s="1124">
        <v>0</v>
      </c>
      <c r="F144" s="1124">
        <v>0</v>
      </c>
      <c r="G144" s="1124">
        <v>0</v>
      </c>
      <c r="H144" s="1124">
        <v>0</v>
      </c>
      <c r="I144" s="1124"/>
      <c r="J144" s="1124"/>
      <c r="K144" s="1124"/>
      <c r="L144" s="1124"/>
      <c r="M144" s="1124"/>
      <c r="N144" s="1125"/>
      <c r="O144" s="116"/>
      <c r="P144" s="115">
        <v>0</v>
      </c>
      <c r="Q144" s="115">
        <v>0</v>
      </c>
      <c r="R144" s="184">
        <v>0</v>
      </c>
      <c r="S144" s="115"/>
      <c r="T144" s="184"/>
      <c r="U144" s="115"/>
      <c r="V144" s="184"/>
      <c r="W144" s="798"/>
      <c r="X144" s="116"/>
      <c r="Y144" s="1578"/>
      <c r="Z144" s="1543"/>
      <c r="AA144" s="1543"/>
      <c r="AB144" s="1543"/>
      <c r="AC144" s="1543"/>
      <c r="AD144" s="1543"/>
      <c r="AE144" s="1543"/>
      <c r="AF144" s="1543"/>
      <c r="AG144" s="1540"/>
    </row>
    <row r="145" spans="1:33" s="103" customFormat="1" ht="11" thickBot="1" x14ac:dyDescent="0.3">
      <c r="A145" s="920">
        <v>2025</v>
      </c>
      <c r="B145" s="138" t="s">
        <v>242</v>
      </c>
      <c r="C145" s="382">
        <v>2.0886142407707223E-3</v>
      </c>
      <c r="D145" s="382">
        <v>1.9558536474216142E-3</v>
      </c>
      <c r="E145" s="382">
        <v>2.116809561660367E-3</v>
      </c>
      <c r="F145" s="382">
        <v>2.3908560102772198E-3</v>
      </c>
      <c r="G145" s="382">
        <v>2.3043720876784234E-3</v>
      </c>
      <c r="H145" s="382">
        <v>2.4523570959049806E-3</v>
      </c>
      <c r="I145" s="382">
        <v>2.6303887037464713E-3</v>
      </c>
      <c r="J145" s="382">
        <v>2.437581769863988E-3</v>
      </c>
      <c r="K145" s="382">
        <v>2.3360490675271143E-3</v>
      </c>
      <c r="L145" s="382">
        <v>2.4160311602704804E-3</v>
      </c>
      <c r="M145" s="382">
        <v>2.0349218332978117E-3</v>
      </c>
      <c r="N145" s="385">
        <v>2.4350500028729963E-3</v>
      </c>
      <c r="O145" s="284"/>
      <c r="P145" s="99">
        <v>6.1612774498527034E-3</v>
      </c>
      <c r="Q145" s="99">
        <v>7.1475851938606234E-3</v>
      </c>
      <c r="R145" s="101">
        <v>1.3308862643713327E-2</v>
      </c>
      <c r="S145" s="99">
        <v>7.4040195411375735E-3</v>
      </c>
      <c r="T145" s="101">
        <v>2.07128821848509E-2</v>
      </c>
      <c r="U145" s="99">
        <v>6.8860029964412884E-3</v>
      </c>
      <c r="V145" s="101">
        <v>2.759888518129219E-2</v>
      </c>
      <c r="W145" s="153"/>
      <c r="X145" s="102"/>
      <c r="Y145" s="1577" t="s">
        <v>242</v>
      </c>
      <c r="Z145" s="1543">
        <v>2.2203008217289648E-2</v>
      </c>
      <c r="AA145" s="1543">
        <v>2.371302029536285E-2</v>
      </c>
      <c r="AB145" s="1543">
        <v>2.4562313101041889E-2</v>
      </c>
      <c r="AC145" s="1543">
        <v>2.6070358693043773E-2</v>
      </c>
      <c r="AD145" s="1543">
        <v>2.6862834374661124E-2</v>
      </c>
      <c r="AE145" s="1543">
        <v>2.6155055194021431E-2</v>
      </c>
      <c r="AF145" s="1543">
        <v>2.759888518129219E-2</v>
      </c>
      <c r="AG145" s="1540">
        <v>5.5202712307821554E-2</v>
      </c>
    </row>
    <row r="146" spans="1:33" s="103" customFormat="1" ht="15" customHeight="1" thickBot="1" x14ac:dyDescent="0.3">
      <c r="A146" s="921">
        <v>2026</v>
      </c>
      <c r="B146" s="383"/>
      <c r="C146" s="283">
        <v>2.0243094127082245E-3</v>
      </c>
      <c r="D146" s="283">
        <v>1.9916508632561733E-3</v>
      </c>
      <c r="E146" s="283">
        <v>2.2817467614767639E-3</v>
      </c>
      <c r="F146" s="283">
        <v>2.3949625214183491E-3</v>
      </c>
      <c r="G146" s="283">
        <v>2.137837078536803E-3</v>
      </c>
      <c r="H146" s="283">
        <v>2.5480939334441045E-3</v>
      </c>
      <c r="I146" s="283"/>
      <c r="J146" s="283"/>
      <c r="K146" s="283"/>
      <c r="L146" s="283"/>
      <c r="M146" s="283"/>
      <c r="N146" s="285"/>
      <c r="O146" s="284"/>
      <c r="P146" s="108">
        <v>6.2977070374411618E-3</v>
      </c>
      <c r="Q146" s="108">
        <v>7.0808935333992566E-3</v>
      </c>
      <c r="R146" s="107">
        <v>1.3378600570840418E-2</v>
      </c>
      <c r="S146" s="108"/>
      <c r="T146" s="107"/>
      <c r="U146" s="108"/>
      <c r="V146" s="107"/>
      <c r="W146" s="153"/>
      <c r="X146" s="102"/>
      <c r="Y146" s="1578"/>
      <c r="Z146" s="1543"/>
      <c r="AA146" s="1543"/>
      <c r="AB146" s="1543"/>
      <c r="AC146" s="1543"/>
      <c r="AD146" s="1543"/>
      <c r="AE146" s="1543"/>
      <c r="AF146" s="1543"/>
      <c r="AG146" s="1540"/>
    </row>
    <row r="147" spans="1:33" s="103" customFormat="1" ht="15" customHeight="1" thickBot="1" x14ac:dyDescent="0.3">
      <c r="A147" s="922" t="s">
        <v>220</v>
      </c>
      <c r="B147" s="384"/>
      <c r="C147" s="1124">
        <v>-3.0788274257274307E-2</v>
      </c>
      <c r="D147" s="1124">
        <v>1.8302604533703398E-2</v>
      </c>
      <c r="E147" s="1124">
        <v>7.7917826338154264E-2</v>
      </c>
      <c r="F147" s="1124">
        <v>1.717590320570199E-3</v>
      </c>
      <c r="G147" s="1124">
        <v>-7.2269148733440342E-2</v>
      </c>
      <c r="H147" s="1124">
        <v>3.9038701867272159E-2</v>
      </c>
      <c r="I147" s="1124"/>
      <c r="J147" s="1124"/>
      <c r="K147" s="1124"/>
      <c r="L147" s="1124"/>
      <c r="M147" s="1124"/>
      <c r="N147" s="1125"/>
      <c r="O147" s="116"/>
      <c r="P147" s="115">
        <v>2.2143068332642596E-2</v>
      </c>
      <c r="Q147" s="115">
        <v>-9.3306562499809349E-3</v>
      </c>
      <c r="R147" s="184">
        <v>5.2399614447920214E-3</v>
      </c>
      <c r="S147" s="115"/>
      <c r="T147" s="184"/>
      <c r="U147" s="115"/>
      <c r="V147" s="184"/>
      <c r="W147" s="798"/>
      <c r="X147" s="116"/>
      <c r="Y147" s="1578"/>
      <c r="Z147" s="1543"/>
      <c r="AA147" s="1543"/>
      <c r="AB147" s="1543"/>
      <c r="AC147" s="1543"/>
      <c r="AD147" s="1543"/>
      <c r="AE147" s="1543"/>
      <c r="AF147" s="1543"/>
      <c r="AG147" s="1540"/>
    </row>
    <row r="148" spans="1:33" s="103" customFormat="1" ht="11" thickBot="1" x14ac:dyDescent="0.3">
      <c r="A148" s="920">
        <v>2025</v>
      </c>
      <c r="B148" s="138" t="s">
        <v>243</v>
      </c>
      <c r="C148" s="382">
        <v>0</v>
      </c>
      <c r="D148" s="382">
        <v>0</v>
      </c>
      <c r="E148" s="382">
        <v>0</v>
      </c>
      <c r="F148" s="382">
        <v>0</v>
      </c>
      <c r="G148" s="382">
        <v>0</v>
      </c>
      <c r="H148" s="382">
        <v>0</v>
      </c>
      <c r="I148" s="382">
        <v>0</v>
      </c>
      <c r="J148" s="382">
        <v>0</v>
      </c>
      <c r="K148" s="382">
        <v>0</v>
      </c>
      <c r="L148" s="382">
        <v>0</v>
      </c>
      <c r="M148" s="382">
        <v>0</v>
      </c>
      <c r="N148" s="385">
        <v>0</v>
      </c>
      <c r="O148" s="284"/>
      <c r="P148" s="99">
        <v>0</v>
      </c>
      <c r="Q148" s="99">
        <v>0</v>
      </c>
      <c r="R148" s="101">
        <v>0</v>
      </c>
      <c r="S148" s="99">
        <v>0</v>
      </c>
      <c r="T148" s="101">
        <v>0</v>
      </c>
      <c r="U148" s="99">
        <v>0</v>
      </c>
      <c r="V148" s="101">
        <v>0</v>
      </c>
      <c r="W148" s="153"/>
      <c r="X148" s="102"/>
      <c r="Y148" s="1577" t="s">
        <v>243</v>
      </c>
      <c r="Z148" s="1543">
        <v>0</v>
      </c>
      <c r="AA148" s="1543">
        <v>0</v>
      </c>
      <c r="AB148" s="1543">
        <v>0</v>
      </c>
      <c r="AC148" s="1543">
        <v>0</v>
      </c>
      <c r="AD148" s="1543">
        <v>0</v>
      </c>
      <c r="AE148" s="1543">
        <v>0</v>
      </c>
      <c r="AF148" s="1543">
        <v>0</v>
      </c>
      <c r="AG148" s="1540">
        <v>0</v>
      </c>
    </row>
    <row r="149" spans="1:33" s="103" customFormat="1" ht="15" customHeight="1" thickBot="1" x14ac:dyDescent="0.3">
      <c r="A149" s="921">
        <v>2026</v>
      </c>
      <c r="B149" s="383"/>
      <c r="C149" s="283">
        <v>0</v>
      </c>
      <c r="D149" s="283">
        <v>0</v>
      </c>
      <c r="E149" s="283">
        <v>0</v>
      </c>
      <c r="F149" s="283">
        <v>0</v>
      </c>
      <c r="G149" s="283">
        <v>0</v>
      </c>
      <c r="H149" s="283">
        <v>0</v>
      </c>
      <c r="I149" s="283"/>
      <c r="J149" s="283"/>
      <c r="K149" s="283"/>
      <c r="L149" s="283"/>
      <c r="M149" s="283"/>
      <c r="N149" s="285"/>
      <c r="O149" s="284"/>
      <c r="P149" s="108">
        <v>0</v>
      </c>
      <c r="Q149" s="108">
        <v>0</v>
      </c>
      <c r="R149" s="107">
        <v>0</v>
      </c>
      <c r="S149" s="108"/>
      <c r="T149" s="107"/>
      <c r="U149" s="108"/>
      <c r="V149" s="107"/>
      <c r="W149" s="153"/>
      <c r="X149" s="102"/>
      <c r="Y149" s="1578"/>
      <c r="Z149" s="1543"/>
      <c r="AA149" s="1543"/>
      <c r="AB149" s="1543"/>
      <c r="AC149" s="1543"/>
      <c r="AD149" s="1543"/>
      <c r="AE149" s="1543"/>
      <c r="AF149" s="1543"/>
      <c r="AG149" s="1540"/>
    </row>
    <row r="150" spans="1:33" s="103" customFormat="1" ht="15" customHeight="1" thickBot="1" x14ac:dyDescent="0.3">
      <c r="A150" s="922" t="s">
        <v>220</v>
      </c>
      <c r="B150" s="384"/>
      <c r="C150" s="1124">
        <v>0</v>
      </c>
      <c r="D150" s="1124">
        <v>0</v>
      </c>
      <c r="E150" s="1124">
        <v>0</v>
      </c>
      <c r="F150" s="1124">
        <v>0</v>
      </c>
      <c r="G150" s="1124">
        <v>0</v>
      </c>
      <c r="H150" s="1124">
        <v>0</v>
      </c>
      <c r="I150" s="1124"/>
      <c r="J150" s="1124"/>
      <c r="K150" s="1124"/>
      <c r="L150" s="1124"/>
      <c r="M150" s="1124"/>
      <c r="N150" s="1125"/>
      <c r="O150" s="116"/>
      <c r="P150" s="115">
        <v>0</v>
      </c>
      <c r="Q150" s="115">
        <v>0</v>
      </c>
      <c r="R150" s="184">
        <v>0</v>
      </c>
      <c r="S150" s="115"/>
      <c r="T150" s="184"/>
      <c r="U150" s="115"/>
      <c r="V150" s="184"/>
      <c r="W150" s="798"/>
      <c r="X150" s="116"/>
      <c r="Y150" s="1578"/>
      <c r="Z150" s="1543"/>
      <c r="AA150" s="1543"/>
      <c r="AB150" s="1543"/>
      <c r="AC150" s="1543"/>
      <c r="AD150" s="1543"/>
      <c r="AE150" s="1543"/>
      <c r="AF150" s="1543"/>
      <c r="AG150" s="1540"/>
    </row>
    <row r="151" spans="1:33" s="103" customFormat="1" ht="11" thickBot="1" x14ac:dyDescent="0.3">
      <c r="A151" s="920">
        <v>2025</v>
      </c>
      <c r="B151" s="138" t="s">
        <v>244</v>
      </c>
      <c r="C151" s="382">
        <v>0</v>
      </c>
      <c r="D151" s="382">
        <v>0</v>
      </c>
      <c r="E151" s="382">
        <v>0</v>
      </c>
      <c r="F151" s="382">
        <v>0</v>
      </c>
      <c r="G151" s="382">
        <v>0</v>
      </c>
      <c r="H151" s="382">
        <v>0</v>
      </c>
      <c r="I151" s="382">
        <v>0</v>
      </c>
      <c r="J151" s="382">
        <v>0</v>
      </c>
      <c r="K151" s="382">
        <v>0</v>
      </c>
      <c r="L151" s="382">
        <v>0</v>
      </c>
      <c r="M151" s="382">
        <v>0</v>
      </c>
      <c r="N151" s="385">
        <v>0</v>
      </c>
      <c r="O151" s="284"/>
      <c r="P151" s="99">
        <v>0</v>
      </c>
      <c r="Q151" s="100">
        <v>0</v>
      </c>
      <c r="R151" s="98">
        <v>0</v>
      </c>
      <c r="S151" s="100">
        <v>0</v>
      </c>
      <c r="T151" s="98">
        <v>0</v>
      </c>
      <c r="U151" s="99">
        <v>0</v>
      </c>
      <c r="V151" s="101">
        <v>0</v>
      </c>
      <c r="W151" s="153"/>
      <c r="X151" s="102"/>
      <c r="Y151" s="1577" t="s">
        <v>244</v>
      </c>
      <c r="Z151" s="1543">
        <v>0</v>
      </c>
      <c r="AA151" s="1543">
        <v>0</v>
      </c>
      <c r="AB151" s="1543">
        <v>0</v>
      </c>
      <c r="AC151" s="1543">
        <v>0</v>
      </c>
      <c r="AD151" s="1543">
        <v>0</v>
      </c>
      <c r="AE151" s="1543">
        <v>0</v>
      </c>
      <c r="AF151" s="1543">
        <v>0</v>
      </c>
      <c r="AG151" s="1540">
        <v>0</v>
      </c>
    </row>
    <row r="152" spans="1:33" s="103" customFormat="1" ht="15" customHeight="1" thickBot="1" x14ac:dyDescent="0.3">
      <c r="A152" s="921">
        <v>2026</v>
      </c>
      <c r="B152" s="383"/>
      <c r="C152" s="283">
        <v>0</v>
      </c>
      <c r="D152" s="283">
        <v>0</v>
      </c>
      <c r="E152" s="283">
        <v>0</v>
      </c>
      <c r="F152" s="283">
        <v>0</v>
      </c>
      <c r="G152" s="283">
        <v>0</v>
      </c>
      <c r="H152" s="283">
        <v>0</v>
      </c>
      <c r="I152" s="283"/>
      <c r="J152" s="283"/>
      <c r="K152" s="283"/>
      <c r="L152" s="283"/>
      <c r="M152" s="283"/>
      <c r="N152" s="285"/>
      <c r="O152" s="284"/>
      <c r="P152" s="108">
        <v>0</v>
      </c>
      <c r="Q152" s="108">
        <v>0</v>
      </c>
      <c r="R152" s="107">
        <v>0</v>
      </c>
      <c r="S152" s="108"/>
      <c r="T152" s="107"/>
      <c r="U152" s="108"/>
      <c r="V152" s="107"/>
      <c r="W152" s="153"/>
      <c r="X152" s="102"/>
      <c r="Y152" s="1578"/>
      <c r="Z152" s="1543"/>
      <c r="AA152" s="1543"/>
      <c r="AB152" s="1543"/>
      <c r="AC152" s="1543"/>
      <c r="AD152" s="1543"/>
      <c r="AE152" s="1543"/>
      <c r="AF152" s="1543"/>
      <c r="AG152" s="1540"/>
    </row>
    <row r="153" spans="1:33" s="103" customFormat="1" ht="15" customHeight="1" thickBot="1" x14ac:dyDescent="0.3">
      <c r="A153" s="922" t="s">
        <v>220</v>
      </c>
      <c r="B153" s="384"/>
      <c r="C153" s="1124">
        <v>0</v>
      </c>
      <c r="D153" s="1124">
        <v>0</v>
      </c>
      <c r="E153" s="1124">
        <v>0</v>
      </c>
      <c r="F153" s="1124">
        <v>0</v>
      </c>
      <c r="G153" s="1124">
        <v>0</v>
      </c>
      <c r="H153" s="1124">
        <v>0</v>
      </c>
      <c r="I153" s="1124"/>
      <c r="J153" s="1124"/>
      <c r="K153" s="1124"/>
      <c r="L153" s="1124"/>
      <c r="M153" s="1124"/>
      <c r="N153" s="1125"/>
      <c r="O153" s="116"/>
      <c r="P153" s="115">
        <v>0</v>
      </c>
      <c r="Q153" s="115">
        <v>0</v>
      </c>
      <c r="R153" s="184">
        <v>0</v>
      </c>
      <c r="S153" s="115"/>
      <c r="T153" s="184"/>
      <c r="U153" s="115"/>
      <c r="V153" s="184"/>
      <c r="W153" s="798"/>
      <c r="X153" s="116"/>
      <c r="Y153" s="1578"/>
      <c r="Z153" s="1543"/>
      <c r="AA153" s="1543"/>
      <c r="AB153" s="1543"/>
      <c r="AC153" s="1543"/>
      <c r="AD153" s="1543"/>
      <c r="AE153" s="1543"/>
      <c r="AF153" s="1543"/>
      <c r="AG153" s="1540"/>
    </row>
    <row r="154" spans="1:33" s="103" customFormat="1" ht="11" thickBot="1" x14ac:dyDescent="0.3">
      <c r="A154" s="920">
        <v>2025</v>
      </c>
      <c r="B154" s="1110" t="s">
        <v>245</v>
      </c>
      <c r="C154" s="1111">
        <v>5.0298946521840096</v>
      </c>
      <c r="D154" s="1111">
        <v>4.2334548018662481</v>
      </c>
      <c r="E154" s="1111">
        <v>3.443321599132303</v>
      </c>
      <c r="F154" s="1111">
        <v>1.7502924873234951</v>
      </c>
      <c r="G154" s="1111">
        <v>0.97701899942370729</v>
      </c>
      <c r="H154" s="1111">
        <v>8.1186033020220996E-2</v>
      </c>
      <c r="I154" s="1111">
        <v>8.3960547997491947E-2</v>
      </c>
      <c r="J154" s="1111">
        <v>8.4585989079346474E-2</v>
      </c>
      <c r="K154" s="1111">
        <v>8.3722756021654285E-2</v>
      </c>
      <c r="L154" s="1111">
        <v>1.6462616888648289</v>
      </c>
      <c r="M154" s="1111">
        <v>3.4034761895962258</v>
      </c>
      <c r="N154" s="1113">
        <v>4.3293301561945885</v>
      </c>
      <c r="O154" s="148"/>
      <c r="P154" s="1147">
        <v>12.706671053182559</v>
      </c>
      <c r="Q154" s="1147">
        <v>2.8084975197674233</v>
      </c>
      <c r="R154" s="1156">
        <v>15.515168572949984</v>
      </c>
      <c r="S154" s="1147">
        <v>0.25226929309849272</v>
      </c>
      <c r="T154" s="1156">
        <v>15.767437866048477</v>
      </c>
      <c r="U154" s="1147">
        <v>9.3790680346556421</v>
      </c>
      <c r="V154" s="1156">
        <v>25.146505900704121</v>
      </c>
      <c r="W154" s="386"/>
      <c r="X154" s="386"/>
      <c r="Y154" s="1583" t="s">
        <v>245</v>
      </c>
      <c r="Z154" s="1602">
        <v>26.403677064782347</v>
      </c>
      <c r="AA154" s="1602">
        <v>24.03945318596849</v>
      </c>
      <c r="AB154" s="1602">
        <v>28.315682632992726</v>
      </c>
      <c r="AC154" s="1602">
        <v>25.127122135211739</v>
      </c>
      <c r="AD154" s="1602">
        <v>25.391209757739947</v>
      </c>
      <c r="AE154" s="1602">
        <v>24.924044261328316</v>
      </c>
      <c r="AF154" s="1602">
        <v>25.146505900704121</v>
      </c>
      <c r="AG154" s="1563">
        <v>8.9255835466867679E-3</v>
      </c>
    </row>
    <row r="155" spans="1:33" s="103" customFormat="1" ht="15" customHeight="1" thickBot="1" x14ac:dyDescent="0.3">
      <c r="A155" s="921">
        <v>2026</v>
      </c>
      <c r="B155" s="1110"/>
      <c r="C155" s="1111">
        <v>5.0233901046058085</v>
      </c>
      <c r="D155" s="1111">
        <v>3.2282428573034223</v>
      </c>
      <c r="E155" s="1111">
        <v>3.2520900825386265</v>
      </c>
      <c r="F155" s="1111">
        <v>1.6978510175829977</v>
      </c>
      <c r="G155" s="1111">
        <v>1.1474534671558709</v>
      </c>
      <c r="H155" s="1111">
        <v>8.7602275448233666E-2</v>
      </c>
      <c r="I155" s="1111"/>
      <c r="J155" s="1111"/>
      <c r="K155" s="1111"/>
      <c r="L155" s="1111"/>
      <c r="M155" s="1111"/>
      <c r="N155" s="1113"/>
      <c r="O155" s="148"/>
      <c r="P155" s="1147">
        <v>11.503723044447858</v>
      </c>
      <c r="Q155" s="1147">
        <v>2.9329067601871026</v>
      </c>
      <c r="R155" s="1156">
        <v>14.436629804634959</v>
      </c>
      <c r="S155" s="1147"/>
      <c r="T155" s="1156"/>
      <c r="U155" s="1147"/>
      <c r="V155" s="1156"/>
      <c r="W155" s="386"/>
      <c r="X155" s="386"/>
      <c r="Y155" s="1584"/>
      <c r="Z155" s="1602"/>
      <c r="AA155" s="1602"/>
      <c r="AB155" s="1602"/>
      <c r="AC155" s="1602"/>
      <c r="AD155" s="1602"/>
      <c r="AE155" s="1602"/>
      <c r="AF155" s="1602"/>
      <c r="AG155" s="1563"/>
    </row>
    <row r="156" spans="1:33" s="103" customFormat="1" ht="15" customHeight="1" thickBot="1" x14ac:dyDescent="0.3">
      <c r="A156" s="922" t="s">
        <v>220</v>
      </c>
      <c r="B156" s="1114"/>
      <c r="C156" s="1115">
        <v>-1.2931776961524943E-3</v>
      </c>
      <c r="D156" s="1115">
        <v>-0.23744482735936967</v>
      </c>
      <c r="E156" s="1115">
        <v>-5.5536931735294684E-2</v>
      </c>
      <c r="F156" s="1115">
        <v>-2.9961546495974267E-2</v>
      </c>
      <c r="G156" s="1115">
        <v>0.1744433504698415</v>
      </c>
      <c r="H156" s="1115">
        <v>7.903135784962638E-2</v>
      </c>
      <c r="I156" s="1115"/>
      <c r="J156" s="1115"/>
      <c r="K156" s="1115"/>
      <c r="L156" s="1115"/>
      <c r="M156" s="1115"/>
      <c r="N156" s="1117"/>
      <c r="O156" s="148"/>
      <c r="P156" s="1148">
        <v>-9.4670587103410253E-2</v>
      </c>
      <c r="Q156" s="1148">
        <v>4.429743645633763E-2</v>
      </c>
      <c r="R156" s="1157">
        <v>-6.9515117624658562E-2</v>
      </c>
      <c r="S156" s="1148"/>
      <c r="T156" s="1157"/>
      <c r="U156" s="1148"/>
      <c r="V156" s="1157"/>
      <c r="W156" s="812"/>
      <c r="X156" s="386"/>
      <c r="Y156" s="1584"/>
      <c r="Z156" s="1602"/>
      <c r="AA156" s="1602"/>
      <c r="AB156" s="1602"/>
      <c r="AC156" s="1602"/>
      <c r="AD156" s="1602"/>
      <c r="AE156" s="1602"/>
      <c r="AF156" s="1602"/>
      <c r="AG156" s="1563"/>
    </row>
    <row r="157" spans="1:33" s="103" customFormat="1" ht="11" thickBot="1" x14ac:dyDescent="0.3">
      <c r="A157" s="920">
        <v>2025</v>
      </c>
      <c r="B157" s="138" t="s">
        <v>246</v>
      </c>
      <c r="C157" s="382">
        <v>0.43136514785335534</v>
      </c>
      <c r="D157" s="382">
        <v>0.39346398337960614</v>
      </c>
      <c r="E157" s="382">
        <v>0.36181095850525768</v>
      </c>
      <c r="F157" s="382">
        <v>0.28424236973529071</v>
      </c>
      <c r="G157" s="382">
        <v>0.24973029312300099</v>
      </c>
      <c r="H157" s="382">
        <v>0.20788420264988181</v>
      </c>
      <c r="I157" s="382">
        <v>0.20930332533002299</v>
      </c>
      <c r="J157" s="382">
        <v>0.20960545991122886</v>
      </c>
      <c r="K157" s="382">
        <v>0.20931230470406539</v>
      </c>
      <c r="L157" s="382">
        <v>0.28210161040711207</v>
      </c>
      <c r="M157" s="382">
        <v>0.36107127853768067</v>
      </c>
      <c r="N157" s="385">
        <v>0.40480678482737797</v>
      </c>
      <c r="O157" s="284"/>
      <c r="P157" s="99">
        <v>1.1866400897382192</v>
      </c>
      <c r="Q157" s="100">
        <v>0.74185686550817354</v>
      </c>
      <c r="R157" s="98">
        <v>1.9284969552463926</v>
      </c>
      <c r="S157" s="100">
        <v>0.62822108994531722</v>
      </c>
      <c r="T157" s="98">
        <v>2.55671804519171</v>
      </c>
      <c r="U157" s="99">
        <v>1.0479796737721707</v>
      </c>
      <c r="V157" s="101">
        <v>3.6046977189638807</v>
      </c>
      <c r="W157" s="153"/>
      <c r="X157" s="102"/>
      <c r="Y157" s="1577" t="s">
        <v>246</v>
      </c>
      <c r="Z157" s="1543">
        <v>2.3874505604837619</v>
      </c>
      <c r="AA157" s="1543">
        <v>2.4691249328151712</v>
      </c>
      <c r="AB157" s="1543">
        <v>2.833608366742618</v>
      </c>
      <c r="AC157" s="1543">
        <v>2.9604729960698282</v>
      </c>
      <c r="AD157" s="1543">
        <v>3.223393089340989</v>
      </c>
      <c r="AE157" s="1543">
        <v>3.5376059671021616</v>
      </c>
      <c r="AF157" s="1624">
        <v>3.6046977189638807</v>
      </c>
      <c r="AG157" s="1564">
        <v>1.8965298138242763E-2</v>
      </c>
    </row>
    <row r="158" spans="1:33" s="103" customFormat="1" ht="15" customHeight="1" thickBot="1" x14ac:dyDescent="0.3">
      <c r="A158" s="921">
        <v>2026</v>
      </c>
      <c r="B158" s="383"/>
      <c r="C158" s="283">
        <v>0.43589098810033788</v>
      </c>
      <c r="D158" s="283">
        <v>0.35099856801977802</v>
      </c>
      <c r="E158" s="283">
        <v>0.35720615426134616</v>
      </c>
      <c r="F158" s="283">
        <v>0.28566150732270246</v>
      </c>
      <c r="G158" s="283">
        <v>0.26100247082918526</v>
      </c>
      <c r="H158" s="283">
        <v>0.21138953396976376</v>
      </c>
      <c r="I158" s="283"/>
      <c r="J158" s="283"/>
      <c r="K158" s="283"/>
      <c r="L158" s="283"/>
      <c r="M158" s="283"/>
      <c r="N158" s="285"/>
      <c r="O158" s="284"/>
      <c r="P158" s="108">
        <v>1.1440957103814622</v>
      </c>
      <c r="Q158" s="108">
        <v>0.75805351212165151</v>
      </c>
      <c r="R158" s="107">
        <v>1.9021492225031138</v>
      </c>
      <c r="S158" s="108"/>
      <c r="T158" s="107"/>
      <c r="U158" s="108"/>
      <c r="V158" s="107"/>
      <c r="W158" s="153"/>
      <c r="X158" s="102"/>
      <c r="Y158" s="1578"/>
      <c r="Z158" s="1543"/>
      <c r="AA158" s="1543"/>
      <c r="AB158" s="1543"/>
      <c r="AC158" s="1543"/>
      <c r="AD158" s="1543"/>
      <c r="AE158" s="1543"/>
      <c r="AF158" s="1624"/>
      <c r="AG158" s="1564"/>
    </row>
    <row r="159" spans="1:33" s="103" customFormat="1" ht="15" customHeight="1" thickBot="1" x14ac:dyDescent="0.3">
      <c r="A159" s="922" t="s">
        <v>220</v>
      </c>
      <c r="B159" s="384"/>
      <c r="C159" s="1124">
        <v>1.0491900584701688E-2</v>
      </c>
      <c r="D159" s="1124">
        <v>-0.10792707122791043</v>
      </c>
      <c r="E159" s="1124">
        <v>-1.2727099983193584E-2</v>
      </c>
      <c r="F159" s="1124">
        <v>4.9927024909529136E-3</v>
      </c>
      <c r="G159" s="1124">
        <v>4.5137406300293441E-2</v>
      </c>
      <c r="H159" s="1124">
        <v>1.6861941769503414E-2</v>
      </c>
      <c r="I159" s="1124"/>
      <c r="J159" s="1124"/>
      <c r="K159" s="1124"/>
      <c r="L159" s="1124"/>
      <c r="M159" s="1124"/>
      <c r="N159" s="1125"/>
      <c r="O159" s="116"/>
      <c r="P159" s="115">
        <v>-3.5852808045734076E-2</v>
      </c>
      <c r="Q159" s="115">
        <v>2.1832576291362128E-2</v>
      </c>
      <c r="R159" s="184">
        <v>-1.3662314929562616E-2</v>
      </c>
      <c r="S159" s="115"/>
      <c r="T159" s="184"/>
      <c r="U159" s="115"/>
      <c r="V159" s="184"/>
      <c r="W159" s="798"/>
      <c r="X159" s="116"/>
      <c r="Y159" s="1578"/>
      <c r="Z159" s="1543"/>
      <c r="AA159" s="1543"/>
      <c r="AB159" s="1543"/>
      <c r="AC159" s="1543"/>
      <c r="AD159" s="1543"/>
      <c r="AE159" s="1543"/>
      <c r="AF159" s="1624"/>
      <c r="AG159" s="1564"/>
    </row>
    <row r="160" spans="1:33" s="103" customFormat="1" ht="11" thickBot="1" x14ac:dyDescent="0.3">
      <c r="A160" s="920">
        <v>2025</v>
      </c>
      <c r="B160" s="138" t="s">
        <v>247</v>
      </c>
      <c r="C160" s="382">
        <v>0</v>
      </c>
      <c r="D160" s="382">
        <v>0</v>
      </c>
      <c r="E160" s="382">
        <v>0</v>
      </c>
      <c r="F160" s="382">
        <v>0</v>
      </c>
      <c r="G160" s="382">
        <v>0</v>
      </c>
      <c r="H160" s="382">
        <v>0</v>
      </c>
      <c r="I160" s="382">
        <v>0</v>
      </c>
      <c r="J160" s="382">
        <v>0</v>
      </c>
      <c r="K160" s="382">
        <v>0</v>
      </c>
      <c r="L160" s="382">
        <v>0</v>
      </c>
      <c r="M160" s="382">
        <v>0</v>
      </c>
      <c r="N160" s="385">
        <v>0</v>
      </c>
      <c r="O160" s="284"/>
      <c r="P160" s="99">
        <v>0</v>
      </c>
      <c r="Q160" s="100">
        <v>0</v>
      </c>
      <c r="R160" s="98">
        <v>0</v>
      </c>
      <c r="S160" s="100">
        <v>0</v>
      </c>
      <c r="T160" s="98">
        <v>0</v>
      </c>
      <c r="U160" s="99">
        <v>0</v>
      </c>
      <c r="V160" s="101">
        <v>0</v>
      </c>
      <c r="W160" s="153"/>
      <c r="X160" s="102"/>
      <c r="Y160" s="1577" t="s">
        <v>247</v>
      </c>
      <c r="Z160" s="1543">
        <v>0</v>
      </c>
      <c r="AA160" s="1543">
        <v>0</v>
      </c>
      <c r="AB160" s="1543">
        <v>0</v>
      </c>
      <c r="AC160" s="1543">
        <v>0</v>
      </c>
      <c r="AD160" s="1543">
        <v>0</v>
      </c>
      <c r="AE160" s="1543">
        <v>0</v>
      </c>
      <c r="AF160" s="1624">
        <v>0</v>
      </c>
      <c r="AG160" s="1564">
        <v>0</v>
      </c>
    </row>
    <row r="161" spans="1:33" s="103" customFormat="1" ht="15" customHeight="1" thickBot="1" x14ac:dyDescent="0.3">
      <c r="A161" s="921">
        <v>2026</v>
      </c>
      <c r="B161" s="383"/>
      <c r="C161" s="283">
        <v>0</v>
      </c>
      <c r="D161" s="283">
        <v>0</v>
      </c>
      <c r="E161" s="283">
        <v>0</v>
      </c>
      <c r="F161" s="283">
        <v>0</v>
      </c>
      <c r="G161" s="283">
        <v>0</v>
      </c>
      <c r="H161" s="283">
        <v>0</v>
      </c>
      <c r="I161" s="283"/>
      <c r="J161" s="283"/>
      <c r="K161" s="283"/>
      <c r="L161" s="283"/>
      <c r="M161" s="283"/>
      <c r="N161" s="285"/>
      <c r="O161" s="284"/>
      <c r="P161" s="108">
        <v>0</v>
      </c>
      <c r="Q161" s="108">
        <v>0</v>
      </c>
      <c r="R161" s="107">
        <v>0</v>
      </c>
      <c r="S161" s="108"/>
      <c r="T161" s="107"/>
      <c r="U161" s="108"/>
      <c r="V161" s="107"/>
      <c r="W161" s="153"/>
      <c r="X161" s="102"/>
      <c r="Y161" s="1578"/>
      <c r="Z161" s="1543"/>
      <c r="AA161" s="1543"/>
      <c r="AB161" s="1543"/>
      <c r="AC161" s="1543"/>
      <c r="AD161" s="1543"/>
      <c r="AE161" s="1543"/>
      <c r="AF161" s="1624"/>
      <c r="AG161" s="1564"/>
    </row>
    <row r="162" spans="1:33" s="103" customFormat="1" ht="15" customHeight="1" thickBot="1" x14ac:dyDescent="0.3">
      <c r="A162" s="922" t="s">
        <v>220</v>
      </c>
      <c r="B162" s="384"/>
      <c r="C162" s="1124">
        <v>0</v>
      </c>
      <c r="D162" s="1124">
        <v>0</v>
      </c>
      <c r="E162" s="1124">
        <v>0</v>
      </c>
      <c r="F162" s="1124">
        <v>0</v>
      </c>
      <c r="G162" s="1124">
        <v>0</v>
      </c>
      <c r="H162" s="1124">
        <v>0</v>
      </c>
      <c r="I162" s="1124"/>
      <c r="J162" s="1124"/>
      <c r="K162" s="1124"/>
      <c r="L162" s="1124"/>
      <c r="M162" s="1124"/>
      <c r="N162" s="1125"/>
      <c r="O162" s="116"/>
      <c r="P162" s="115">
        <v>0</v>
      </c>
      <c r="Q162" s="115">
        <v>0</v>
      </c>
      <c r="R162" s="184">
        <v>0</v>
      </c>
      <c r="S162" s="115"/>
      <c r="T162" s="184"/>
      <c r="U162" s="115"/>
      <c r="V162" s="184"/>
      <c r="W162" s="798"/>
      <c r="X162" s="116"/>
      <c r="Y162" s="1578"/>
      <c r="Z162" s="1543"/>
      <c r="AA162" s="1543"/>
      <c r="AB162" s="1543"/>
      <c r="AC162" s="1543"/>
      <c r="AD162" s="1543"/>
      <c r="AE162" s="1543"/>
      <c r="AF162" s="1624"/>
      <c r="AG162" s="1564"/>
    </row>
    <row r="163" spans="1:33" s="103" customFormat="1" ht="11" thickBot="1" x14ac:dyDescent="0.3">
      <c r="A163" s="920">
        <v>2025</v>
      </c>
      <c r="B163" s="138" t="s">
        <v>248</v>
      </c>
      <c r="C163" s="382">
        <v>0</v>
      </c>
      <c r="D163" s="382">
        <v>0</v>
      </c>
      <c r="E163" s="382">
        <v>0</v>
      </c>
      <c r="F163" s="382">
        <v>0</v>
      </c>
      <c r="G163" s="382">
        <v>0</v>
      </c>
      <c r="H163" s="382">
        <v>0</v>
      </c>
      <c r="I163" s="382">
        <v>0</v>
      </c>
      <c r="J163" s="382">
        <v>0</v>
      </c>
      <c r="K163" s="382">
        <v>0</v>
      </c>
      <c r="L163" s="382">
        <v>0</v>
      </c>
      <c r="M163" s="382">
        <v>0</v>
      </c>
      <c r="N163" s="385">
        <v>0</v>
      </c>
      <c r="O163" s="284"/>
      <c r="P163" s="99">
        <v>0</v>
      </c>
      <c r="Q163" s="100">
        <v>0</v>
      </c>
      <c r="R163" s="98">
        <v>0</v>
      </c>
      <c r="S163" s="100">
        <v>0</v>
      </c>
      <c r="T163" s="98">
        <v>0</v>
      </c>
      <c r="U163" s="99">
        <v>0</v>
      </c>
      <c r="V163" s="101">
        <v>0</v>
      </c>
      <c r="W163" s="153"/>
      <c r="X163" s="102"/>
      <c r="Y163" s="1577" t="s">
        <v>248</v>
      </c>
      <c r="Z163" s="1543">
        <v>0</v>
      </c>
      <c r="AA163" s="1543">
        <v>0</v>
      </c>
      <c r="AB163" s="1543">
        <v>0</v>
      </c>
      <c r="AC163" s="1543">
        <v>0</v>
      </c>
      <c r="AD163" s="1543">
        <v>0</v>
      </c>
      <c r="AE163" s="1543">
        <v>0</v>
      </c>
      <c r="AF163" s="1624">
        <v>0</v>
      </c>
      <c r="AG163" s="1564">
        <v>0</v>
      </c>
    </row>
    <row r="164" spans="1:33" s="103" customFormat="1" ht="15" customHeight="1" thickBot="1" x14ac:dyDescent="0.3">
      <c r="A164" s="921">
        <v>2026</v>
      </c>
      <c r="B164" s="383"/>
      <c r="C164" s="283">
        <v>0</v>
      </c>
      <c r="D164" s="283">
        <v>0</v>
      </c>
      <c r="E164" s="283">
        <v>0</v>
      </c>
      <c r="F164" s="283">
        <v>0</v>
      </c>
      <c r="G164" s="283">
        <v>0</v>
      </c>
      <c r="H164" s="283">
        <v>0</v>
      </c>
      <c r="I164" s="283"/>
      <c r="J164" s="283"/>
      <c r="K164" s="283"/>
      <c r="L164" s="283"/>
      <c r="M164" s="283"/>
      <c r="N164" s="285"/>
      <c r="O164" s="284"/>
      <c r="P164" s="108">
        <v>0</v>
      </c>
      <c r="Q164" s="108">
        <v>0</v>
      </c>
      <c r="R164" s="107">
        <v>0</v>
      </c>
      <c r="S164" s="108"/>
      <c r="T164" s="107"/>
      <c r="U164" s="108"/>
      <c r="V164" s="107"/>
      <c r="W164" s="153"/>
      <c r="X164" s="102"/>
      <c r="Y164" s="1578"/>
      <c r="Z164" s="1543"/>
      <c r="AA164" s="1543"/>
      <c r="AB164" s="1543"/>
      <c r="AC164" s="1543"/>
      <c r="AD164" s="1543"/>
      <c r="AE164" s="1543"/>
      <c r="AF164" s="1624"/>
      <c r="AG164" s="1564"/>
    </row>
    <row r="165" spans="1:33" s="103" customFormat="1" ht="15" customHeight="1" thickBot="1" x14ac:dyDescent="0.3">
      <c r="A165" s="922" t="s">
        <v>220</v>
      </c>
      <c r="B165" s="384"/>
      <c r="C165" s="1124">
        <v>0</v>
      </c>
      <c r="D165" s="1124">
        <v>0</v>
      </c>
      <c r="E165" s="1124">
        <v>0</v>
      </c>
      <c r="F165" s="1124">
        <v>0</v>
      </c>
      <c r="G165" s="1124">
        <v>0</v>
      </c>
      <c r="H165" s="1124">
        <v>0</v>
      </c>
      <c r="I165" s="1124"/>
      <c r="J165" s="1124"/>
      <c r="K165" s="1124"/>
      <c r="L165" s="1124"/>
      <c r="M165" s="1124"/>
      <c r="N165" s="1125"/>
      <c r="O165" s="116"/>
      <c r="P165" s="115">
        <v>0</v>
      </c>
      <c r="Q165" s="115">
        <v>0</v>
      </c>
      <c r="R165" s="184">
        <v>0</v>
      </c>
      <c r="S165" s="115"/>
      <c r="T165" s="184"/>
      <c r="U165" s="115"/>
      <c r="V165" s="184"/>
      <c r="W165" s="798"/>
      <c r="X165" s="116"/>
      <c r="Y165" s="1578"/>
      <c r="Z165" s="1543"/>
      <c r="AA165" s="1543"/>
      <c r="AB165" s="1543"/>
      <c r="AC165" s="1543"/>
      <c r="AD165" s="1543"/>
      <c r="AE165" s="1543"/>
      <c r="AF165" s="1624"/>
      <c r="AG165" s="1564"/>
    </row>
    <row r="166" spans="1:33" s="103" customFormat="1" ht="11" thickBot="1" x14ac:dyDescent="0.3">
      <c r="A166" s="920">
        <v>2025</v>
      </c>
      <c r="B166" s="138" t="s">
        <v>249</v>
      </c>
      <c r="C166" s="382">
        <v>0</v>
      </c>
      <c r="D166" s="382">
        <v>0</v>
      </c>
      <c r="E166" s="382">
        <v>0</v>
      </c>
      <c r="F166" s="382">
        <v>0</v>
      </c>
      <c r="G166" s="382">
        <v>0</v>
      </c>
      <c r="H166" s="382">
        <v>0</v>
      </c>
      <c r="I166" s="382">
        <v>0</v>
      </c>
      <c r="J166" s="382">
        <v>0</v>
      </c>
      <c r="K166" s="382">
        <v>0</v>
      </c>
      <c r="L166" s="382">
        <v>0</v>
      </c>
      <c r="M166" s="382">
        <v>0</v>
      </c>
      <c r="N166" s="385">
        <v>0</v>
      </c>
      <c r="O166" s="284"/>
      <c r="P166" s="99">
        <v>0</v>
      </c>
      <c r="Q166" s="100">
        <v>0</v>
      </c>
      <c r="R166" s="98">
        <v>0</v>
      </c>
      <c r="S166" s="100">
        <v>0</v>
      </c>
      <c r="T166" s="98">
        <v>0</v>
      </c>
      <c r="U166" s="99">
        <v>0</v>
      </c>
      <c r="V166" s="101">
        <v>0</v>
      </c>
      <c r="W166" s="153"/>
      <c r="X166" s="102"/>
      <c r="Y166" s="1587" t="s">
        <v>249</v>
      </c>
      <c r="Z166" s="1543">
        <v>0</v>
      </c>
      <c r="AA166" s="1543">
        <v>0</v>
      </c>
      <c r="AB166" s="1543">
        <v>0</v>
      </c>
      <c r="AC166" s="1543">
        <v>0</v>
      </c>
      <c r="AD166" s="1543">
        <v>0</v>
      </c>
      <c r="AE166" s="1543">
        <v>0</v>
      </c>
      <c r="AF166" s="1624">
        <v>0</v>
      </c>
      <c r="AG166" s="1564">
        <v>0</v>
      </c>
    </row>
    <row r="167" spans="1:33" s="103" customFormat="1" ht="15" customHeight="1" thickBot="1" x14ac:dyDescent="0.3">
      <c r="A167" s="921">
        <v>2026</v>
      </c>
      <c r="B167" s="383"/>
      <c r="C167" s="283">
        <v>0</v>
      </c>
      <c r="D167" s="283">
        <v>0</v>
      </c>
      <c r="E167" s="283">
        <v>0</v>
      </c>
      <c r="F167" s="283">
        <v>0</v>
      </c>
      <c r="G167" s="283">
        <v>0</v>
      </c>
      <c r="H167" s="283">
        <v>0</v>
      </c>
      <c r="I167" s="283"/>
      <c r="J167" s="283"/>
      <c r="K167" s="283"/>
      <c r="L167" s="283"/>
      <c r="M167" s="283"/>
      <c r="N167" s="285"/>
      <c r="O167" s="284"/>
      <c r="P167" s="108">
        <v>0</v>
      </c>
      <c r="Q167" s="108">
        <v>0</v>
      </c>
      <c r="R167" s="107">
        <v>0</v>
      </c>
      <c r="S167" s="108"/>
      <c r="T167" s="107"/>
      <c r="U167" s="108"/>
      <c r="V167" s="107"/>
      <c r="W167" s="153"/>
      <c r="X167" s="102"/>
      <c r="Y167" s="1588"/>
      <c r="Z167" s="1543"/>
      <c r="AA167" s="1543"/>
      <c r="AB167" s="1543"/>
      <c r="AC167" s="1543"/>
      <c r="AD167" s="1543"/>
      <c r="AE167" s="1543"/>
      <c r="AF167" s="1624"/>
      <c r="AG167" s="1564"/>
    </row>
    <row r="168" spans="1:33" s="103" customFormat="1" ht="15" customHeight="1" thickBot="1" x14ac:dyDescent="0.3">
      <c r="A168" s="922" t="s">
        <v>220</v>
      </c>
      <c r="B168" s="384"/>
      <c r="C168" s="1124">
        <v>0</v>
      </c>
      <c r="D168" s="1124">
        <v>0</v>
      </c>
      <c r="E168" s="1124">
        <v>0</v>
      </c>
      <c r="F168" s="1124">
        <v>0</v>
      </c>
      <c r="G168" s="1124">
        <v>0</v>
      </c>
      <c r="H168" s="1124">
        <v>0</v>
      </c>
      <c r="I168" s="1124"/>
      <c r="J168" s="1124"/>
      <c r="K168" s="1124"/>
      <c r="L168" s="1124"/>
      <c r="M168" s="1124"/>
      <c r="N168" s="1125"/>
      <c r="O168" s="116"/>
      <c r="P168" s="115">
        <v>0</v>
      </c>
      <c r="Q168" s="115">
        <v>0</v>
      </c>
      <c r="R168" s="184">
        <v>0</v>
      </c>
      <c r="S168" s="115"/>
      <c r="T168" s="184"/>
      <c r="U168" s="115"/>
      <c r="V168" s="184"/>
      <c r="W168" s="798"/>
      <c r="X168" s="116"/>
      <c r="Y168" s="1588"/>
      <c r="Z168" s="1543"/>
      <c r="AA168" s="1543"/>
      <c r="AB168" s="1543"/>
      <c r="AC168" s="1543"/>
      <c r="AD168" s="1543"/>
      <c r="AE168" s="1543"/>
      <c r="AF168" s="1624"/>
      <c r="AG168" s="1564"/>
    </row>
    <row r="169" spans="1:33" s="103" customFormat="1" ht="11" thickBot="1" x14ac:dyDescent="0.3">
      <c r="A169" s="920">
        <v>2025</v>
      </c>
      <c r="B169" s="138" t="s">
        <v>250</v>
      </c>
      <c r="C169" s="382">
        <v>6.9929975664278078E-4</v>
      </c>
      <c r="D169" s="382">
        <v>6.5851520344031541E-4</v>
      </c>
      <c r="E169" s="382">
        <v>7.3842439604056298E-4</v>
      </c>
      <c r="F169" s="382">
        <v>7.557628504743654E-4</v>
      </c>
      <c r="G169" s="382">
        <v>7.6071859711117026E-4</v>
      </c>
      <c r="H169" s="382">
        <v>7.554349948544198E-4</v>
      </c>
      <c r="I169" s="382">
        <v>7.9590853054801363E-4</v>
      </c>
      <c r="J169" s="382">
        <v>7.8509984715056632E-4</v>
      </c>
      <c r="K169" s="382">
        <v>7.658614638157568E-4</v>
      </c>
      <c r="L169" s="382">
        <v>7.9800339516221831E-4</v>
      </c>
      <c r="M169" s="382">
        <v>7.507060371117262E-4</v>
      </c>
      <c r="N169" s="385">
        <v>8.186547261816087E-4</v>
      </c>
      <c r="O169" s="284"/>
      <c r="P169" s="99">
        <v>2.0962393561236589E-3</v>
      </c>
      <c r="Q169" s="100">
        <v>2.2719164424399555E-3</v>
      </c>
      <c r="R169" s="98">
        <v>4.3681557985636148E-3</v>
      </c>
      <c r="S169" s="100">
        <v>2.3468698415143366E-3</v>
      </c>
      <c r="T169" s="98">
        <v>6.7150256400779519E-3</v>
      </c>
      <c r="U169" s="99">
        <v>2.3673641584555532E-3</v>
      </c>
      <c r="V169" s="101">
        <v>9.0823897985335047E-3</v>
      </c>
      <c r="W169" s="153"/>
      <c r="X169" s="102"/>
      <c r="Y169" s="1587" t="s">
        <v>250</v>
      </c>
      <c r="Z169" s="1543">
        <v>1.3103487244550489E-3</v>
      </c>
      <c r="AA169" s="1543">
        <v>1.606509250374641E-3</v>
      </c>
      <c r="AB169" s="1543">
        <v>3.9440522282992762E-3</v>
      </c>
      <c r="AC169" s="1543">
        <v>5.5349992762873902E-3</v>
      </c>
      <c r="AD169" s="1543">
        <v>7.1809568475858891E-3</v>
      </c>
      <c r="AE169" s="1543">
        <v>8.0251250613016037E-3</v>
      </c>
      <c r="AF169" s="1624">
        <v>9.0823897985335047E-3</v>
      </c>
      <c r="AG169" s="1564">
        <v>0.13174433160302951</v>
      </c>
    </row>
    <row r="170" spans="1:33" s="103" customFormat="1" ht="15" customHeight="1" thickBot="1" x14ac:dyDescent="0.3">
      <c r="A170" s="921">
        <v>2026</v>
      </c>
      <c r="B170" s="383"/>
      <c r="C170" s="283">
        <v>7.702083835477195E-4</v>
      </c>
      <c r="D170" s="283">
        <v>7.211796691395842E-4</v>
      </c>
      <c r="E170" s="283">
        <v>8.2022308368731643E-4</v>
      </c>
      <c r="F170" s="283">
        <v>8.1981011143588171E-4</v>
      </c>
      <c r="G170" s="283">
        <v>7.9994981875769965E-4</v>
      </c>
      <c r="H170" s="283">
        <v>8.175975585943434E-4</v>
      </c>
      <c r="I170" s="283"/>
      <c r="J170" s="283"/>
      <c r="K170" s="283"/>
      <c r="L170" s="283"/>
      <c r="M170" s="283"/>
      <c r="N170" s="285"/>
      <c r="O170" s="284"/>
      <c r="P170" s="108">
        <v>2.3116111363746202E-3</v>
      </c>
      <c r="Q170" s="108">
        <v>2.4373574887879249E-3</v>
      </c>
      <c r="R170" s="107">
        <v>4.7489686251625451E-3</v>
      </c>
      <c r="S170" s="108"/>
      <c r="T170" s="107"/>
      <c r="U170" s="108"/>
      <c r="V170" s="107"/>
      <c r="W170" s="153"/>
      <c r="X170" s="102"/>
      <c r="Y170" s="1588"/>
      <c r="Z170" s="1543"/>
      <c r="AA170" s="1543"/>
      <c r="AB170" s="1543"/>
      <c r="AC170" s="1543"/>
      <c r="AD170" s="1543"/>
      <c r="AE170" s="1543"/>
      <c r="AF170" s="1624"/>
      <c r="AG170" s="1564"/>
    </row>
    <row r="171" spans="1:33" s="103" customFormat="1" ht="15" customHeight="1" thickBot="1" x14ac:dyDescent="0.3">
      <c r="A171" s="922" t="s">
        <v>220</v>
      </c>
      <c r="B171" s="384"/>
      <c r="C171" s="1124">
        <v>0.10139947316063569</v>
      </c>
      <c r="D171" s="1124">
        <v>9.5160241361000542E-2</v>
      </c>
      <c r="E171" s="1124">
        <v>0.11077462782291406</v>
      </c>
      <c r="F171" s="1124">
        <v>8.47451828590359E-2</v>
      </c>
      <c r="G171" s="1124">
        <v>5.1571266688510052E-2</v>
      </c>
      <c r="H171" s="1124">
        <v>8.2287111615610253E-2</v>
      </c>
      <c r="I171" s="1124"/>
      <c r="J171" s="1124"/>
      <c r="K171" s="1124"/>
      <c r="L171" s="1124"/>
      <c r="M171" s="1124"/>
      <c r="N171" s="1125"/>
      <c r="O171" s="116"/>
      <c r="P171" s="115">
        <v>0.10274197916464284</v>
      </c>
      <c r="Q171" s="115">
        <v>7.2820040058467886E-2</v>
      </c>
      <c r="R171" s="184">
        <v>8.7179314145377634E-2</v>
      </c>
      <c r="S171" s="115"/>
      <c r="T171" s="184"/>
      <c r="U171" s="115"/>
      <c r="V171" s="184"/>
      <c r="W171" s="798"/>
      <c r="X171" s="116"/>
      <c r="Y171" s="1588"/>
      <c r="Z171" s="1543"/>
      <c r="AA171" s="1543"/>
      <c r="AB171" s="1543"/>
      <c r="AC171" s="1543"/>
      <c r="AD171" s="1543"/>
      <c r="AE171" s="1543"/>
      <c r="AF171" s="1624"/>
      <c r="AG171" s="1564"/>
    </row>
    <row r="172" spans="1:33" s="103" customFormat="1" ht="11" thickBot="1" x14ac:dyDescent="0.3">
      <c r="A172" s="920">
        <v>2025</v>
      </c>
      <c r="B172" s="1110" t="s">
        <v>251</v>
      </c>
      <c r="C172" s="1111">
        <v>0.43206444760999813</v>
      </c>
      <c r="D172" s="1111">
        <v>0.39412249858304643</v>
      </c>
      <c r="E172" s="1111">
        <v>0.36254938290129823</v>
      </c>
      <c r="F172" s="1111">
        <v>0.28499813258576506</v>
      </c>
      <c r="G172" s="1111">
        <v>0.25049101172011218</v>
      </c>
      <c r="H172" s="1111">
        <v>0.20863963764473623</v>
      </c>
      <c r="I172" s="1111">
        <v>0.210099233860571</v>
      </c>
      <c r="J172" s="1111">
        <v>0.21039055975837942</v>
      </c>
      <c r="K172" s="1111">
        <v>0.21007816616788116</v>
      </c>
      <c r="L172" s="1111">
        <v>0.2828996138022743</v>
      </c>
      <c r="M172" s="1111">
        <v>0.36182198457479242</v>
      </c>
      <c r="N172" s="1113">
        <v>0.40562543955355956</v>
      </c>
      <c r="O172" s="148"/>
      <c r="P172" s="1147">
        <v>1.1887363290943429</v>
      </c>
      <c r="Q172" s="1147">
        <v>0.74412878195061349</v>
      </c>
      <c r="R172" s="1156">
        <v>1.9328651110449562</v>
      </c>
      <c r="S172" s="1147">
        <v>0.63056795978683156</v>
      </c>
      <c r="T172" s="1156">
        <v>2.5634330708317878</v>
      </c>
      <c r="U172" s="1151">
        <v>1.0503470379306261</v>
      </c>
      <c r="V172" s="1156">
        <v>3.613780108762414</v>
      </c>
      <c r="W172" s="386"/>
      <c r="X172" s="386"/>
      <c r="Y172" s="1583" t="s">
        <v>251</v>
      </c>
      <c r="Z172" s="1606">
        <v>2.3887609092082172</v>
      </c>
      <c r="AA172" s="1606">
        <v>2.4707314420655457</v>
      </c>
      <c r="AB172" s="1606">
        <v>2.8375524189709171</v>
      </c>
      <c r="AC172" s="1606">
        <v>2.9660079953461156</v>
      </c>
      <c r="AD172" s="1606">
        <v>3.230574046188575</v>
      </c>
      <c r="AE172" s="1606">
        <v>3.5456310921634633</v>
      </c>
      <c r="AF172" s="1602">
        <v>3.6137801087624144</v>
      </c>
      <c r="AG172" s="1563">
        <v>1.9220560410126632E-2</v>
      </c>
    </row>
    <row r="173" spans="1:33" s="103" customFormat="1" ht="15" customHeight="1" thickBot="1" x14ac:dyDescent="0.3">
      <c r="A173" s="921">
        <v>2026</v>
      </c>
      <c r="B173" s="1110"/>
      <c r="C173" s="1111">
        <v>0.43666119648388563</v>
      </c>
      <c r="D173" s="1111">
        <v>0.35171974768891762</v>
      </c>
      <c r="E173" s="1111">
        <v>0.35802637734503351</v>
      </c>
      <c r="F173" s="1111">
        <v>0.28648131743413835</v>
      </c>
      <c r="G173" s="1111">
        <v>0.26180242064794296</v>
      </c>
      <c r="H173" s="1111">
        <v>0.2122071315283581</v>
      </c>
      <c r="I173" s="1111"/>
      <c r="J173" s="1111"/>
      <c r="K173" s="1111"/>
      <c r="L173" s="1111"/>
      <c r="M173" s="1111"/>
      <c r="N173" s="1113"/>
      <c r="O173" s="148"/>
      <c r="P173" s="1147">
        <v>1.1464073215178368</v>
      </c>
      <c r="Q173" s="1147">
        <v>0.76049086961043944</v>
      </c>
      <c r="R173" s="1156">
        <v>1.9068981911282763</v>
      </c>
      <c r="S173" s="1147"/>
      <c r="T173" s="1156"/>
      <c r="U173" s="1147"/>
      <c r="V173" s="1156"/>
      <c r="W173" s="386"/>
      <c r="X173" s="386"/>
      <c r="Y173" s="1584"/>
      <c r="Z173" s="1607"/>
      <c r="AA173" s="1607"/>
      <c r="AB173" s="1607"/>
      <c r="AC173" s="1607"/>
      <c r="AD173" s="1607"/>
      <c r="AE173" s="1607"/>
      <c r="AF173" s="1602"/>
      <c r="AG173" s="1563"/>
    </row>
    <row r="174" spans="1:33" s="103" customFormat="1" ht="15" customHeight="1" thickBot="1" x14ac:dyDescent="0.3">
      <c r="A174" s="922" t="s">
        <v>220</v>
      </c>
      <c r="B174" s="1114"/>
      <c r="C174" s="1115">
        <v>1.0639035216423882E-2</v>
      </c>
      <c r="D174" s="1115">
        <v>-0.107587745045197</v>
      </c>
      <c r="E174" s="1115">
        <v>-1.2475557178085406E-2</v>
      </c>
      <c r="F174" s="1115">
        <v>5.2041914622965079E-3</v>
      </c>
      <c r="G174" s="1115">
        <v>4.5156945353670645E-2</v>
      </c>
      <c r="H174" s="1115">
        <v>1.7098830902383323E-2</v>
      </c>
      <c r="I174" s="1115"/>
      <c r="J174" s="1115"/>
      <c r="K174" s="1115"/>
      <c r="L174" s="1115"/>
      <c r="M174" s="1115"/>
      <c r="N174" s="1117"/>
      <c r="O174" s="148"/>
      <c r="P174" s="1148">
        <v>-3.560840746640187E-2</v>
      </c>
      <c r="Q174" s="1148">
        <v>2.1988247272112457E-2</v>
      </c>
      <c r="R174" s="1157">
        <v>-1.3434419074718306E-2</v>
      </c>
      <c r="S174" s="1148"/>
      <c r="T174" s="1157"/>
      <c r="U174" s="1148"/>
      <c r="V174" s="1157"/>
      <c r="W174" s="812"/>
      <c r="X174" s="386"/>
      <c r="Y174" s="1584"/>
      <c r="Z174" s="1608"/>
      <c r="AA174" s="1608"/>
      <c r="AB174" s="1608"/>
      <c r="AC174" s="1608"/>
      <c r="AD174" s="1608"/>
      <c r="AE174" s="1608"/>
      <c r="AF174" s="1602"/>
      <c r="AG174" s="1563"/>
    </row>
    <row r="175" spans="1:33" s="5" customFormat="1" ht="11" thickBot="1" x14ac:dyDescent="0.3">
      <c r="A175" s="1129">
        <v>2025</v>
      </c>
      <c r="B175" s="1133" t="s">
        <v>252</v>
      </c>
      <c r="C175" s="1038">
        <v>5.461959099794008</v>
      </c>
      <c r="D175" s="1038">
        <v>4.6275773004492944</v>
      </c>
      <c r="E175" s="1038">
        <v>3.8058709820336012</v>
      </c>
      <c r="F175" s="1038">
        <v>2.0352906199092602</v>
      </c>
      <c r="G175" s="1038">
        <v>1.2275100111438195</v>
      </c>
      <c r="H175" s="1038">
        <v>0.28982567066495724</v>
      </c>
      <c r="I175" s="1038">
        <v>0.29405978185806292</v>
      </c>
      <c r="J175" s="1038">
        <v>0.29497654883772589</v>
      </c>
      <c r="K175" s="1038">
        <v>0.29380092218953546</v>
      </c>
      <c r="L175" s="1038">
        <v>1.9291613026671033</v>
      </c>
      <c r="M175" s="1038">
        <v>3.7652981741710181</v>
      </c>
      <c r="N175" s="1040">
        <v>4.7349555957481479</v>
      </c>
      <c r="O175" s="63"/>
      <c r="P175" s="1071">
        <v>13.895407382276902</v>
      </c>
      <c r="Q175" s="1072">
        <v>3.5526263017180368</v>
      </c>
      <c r="R175" s="1072">
        <v>17.448033683994939</v>
      </c>
      <c r="S175" s="1072">
        <v>0.88283725288532433</v>
      </c>
      <c r="T175" s="1072">
        <v>18.330870936880263</v>
      </c>
      <c r="U175" s="966">
        <v>10.42941507258627</v>
      </c>
      <c r="V175" s="1071">
        <v>28.760286009466533</v>
      </c>
      <c r="W175" s="63"/>
      <c r="X175" s="63"/>
      <c r="Y175" s="1589" t="s">
        <v>252</v>
      </c>
      <c r="Z175" s="1609">
        <v>28.792437973990562</v>
      </c>
      <c r="AA175" s="1609">
        <v>26.510184628034036</v>
      </c>
      <c r="AB175" s="1609">
        <v>31.153235051963641</v>
      </c>
      <c r="AC175" s="1609">
        <v>28.093130130557853</v>
      </c>
      <c r="AD175" s="1609">
        <v>28.621783803928523</v>
      </c>
      <c r="AE175" s="1609">
        <v>28.46967535349178</v>
      </c>
      <c r="AF175" s="1609">
        <v>28.760286009466533</v>
      </c>
      <c r="AG175" s="1566">
        <v>1.0207726374340606E-2</v>
      </c>
    </row>
    <row r="176" spans="1:33" s="5" customFormat="1" ht="15" customHeight="1" thickBot="1" x14ac:dyDescent="0.3">
      <c r="A176" s="1130">
        <v>2026</v>
      </c>
      <c r="B176" s="1041"/>
      <c r="C176" s="1042">
        <v>5.4600513010896945</v>
      </c>
      <c r="D176" s="1042">
        <v>3.5799626049923399</v>
      </c>
      <c r="E176" s="1042">
        <v>3.6101164598836601</v>
      </c>
      <c r="F176" s="1042">
        <v>1.984332335017136</v>
      </c>
      <c r="G176" s="1042">
        <v>1.4092558878038139</v>
      </c>
      <c r="H176" s="1042">
        <v>0.29980940697659175</v>
      </c>
      <c r="I176" s="1042"/>
      <c r="J176" s="1042"/>
      <c r="K176" s="1042"/>
      <c r="L176" s="1042"/>
      <c r="M176" s="1042"/>
      <c r="N176" s="1044"/>
      <c r="O176" s="63"/>
      <c r="P176" s="1073">
        <v>12.650130365965694</v>
      </c>
      <c r="Q176" s="1073">
        <v>3.6933976297975422</v>
      </c>
      <c r="R176" s="1073">
        <v>16.343527995763235</v>
      </c>
      <c r="S176" s="1073"/>
      <c r="T176" s="1073"/>
      <c r="U176" s="967"/>
      <c r="V176" s="1073"/>
      <c r="W176" s="63"/>
      <c r="X176" s="63"/>
      <c r="Y176" s="1590"/>
      <c r="Z176" s="1609"/>
      <c r="AA176" s="1609"/>
      <c r="AB176" s="1609"/>
      <c r="AC176" s="1609"/>
      <c r="AD176" s="1609"/>
      <c r="AE176" s="1609"/>
      <c r="AF176" s="1609"/>
      <c r="AG176" s="1566"/>
    </row>
    <row r="177" spans="1:33" s="103" customFormat="1" ht="15" customHeight="1" thickBot="1" x14ac:dyDescent="0.3">
      <c r="A177" s="1132" t="s">
        <v>220</v>
      </c>
      <c r="B177" s="1061"/>
      <c r="C177" s="1062">
        <v>-3.4928835413385056E-4</v>
      </c>
      <c r="D177" s="1062">
        <v>-0.22638513144993622</v>
      </c>
      <c r="E177" s="1062">
        <v>-5.1434881285792565E-2</v>
      </c>
      <c r="F177" s="1062">
        <v>-2.5037350633687908E-2</v>
      </c>
      <c r="G177" s="1062">
        <v>0.1480606064390789</v>
      </c>
      <c r="H177" s="1062">
        <v>3.4447384487124554E-2</v>
      </c>
      <c r="I177" s="1062"/>
      <c r="J177" s="1062"/>
      <c r="K177" s="1062"/>
      <c r="L177" s="1062"/>
      <c r="M177" s="1062"/>
      <c r="N177" s="1063"/>
      <c r="O177" s="113"/>
      <c r="P177" s="1080">
        <v>-8.9617884676019985E-2</v>
      </c>
      <c r="Q177" s="1080">
        <v>3.9624580837964531E-2</v>
      </c>
      <c r="R177" s="1080">
        <v>-6.3302588030012E-2</v>
      </c>
      <c r="S177" s="1080"/>
      <c r="T177" s="1080"/>
      <c r="U177" s="1080"/>
      <c r="V177" s="1080"/>
      <c r="W177" s="798"/>
      <c r="X177" s="113"/>
      <c r="Y177" s="1590"/>
      <c r="Z177" s="1609"/>
      <c r="AA177" s="1609"/>
      <c r="AB177" s="1609"/>
      <c r="AC177" s="1609"/>
      <c r="AD177" s="1609"/>
      <c r="AE177" s="1609"/>
      <c r="AF177" s="1609"/>
      <c r="AG177" s="1566"/>
    </row>
    <row r="178" spans="1:33" x14ac:dyDescent="0.35">
      <c r="B178" s="149"/>
      <c r="C178" s="149"/>
      <c r="D178" s="149"/>
      <c r="E178" s="149"/>
      <c r="F178" s="149"/>
      <c r="G178" s="149"/>
      <c r="H178" s="149"/>
      <c r="I178" s="149"/>
      <c r="J178" s="149"/>
      <c r="K178" s="149"/>
      <c r="L178" s="149"/>
      <c r="M178" s="149"/>
      <c r="N178" s="149"/>
      <c r="O178" s="149"/>
      <c r="AF178" s="42"/>
      <c r="AG178" s="7"/>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357" customFormat="1" ht="24.5" thickBot="1" x14ac:dyDescent="0.35">
      <c r="B180" s="48" t="s">
        <v>529</v>
      </c>
      <c r="C180" s="4" t="s">
        <v>196</v>
      </c>
      <c r="D180" s="4" t="s">
        <v>197</v>
      </c>
      <c r="E180" s="49" t="s">
        <v>198</v>
      </c>
      <c r="F180" s="49" t="s">
        <v>199</v>
      </c>
      <c r="G180" s="49" t="s">
        <v>200</v>
      </c>
      <c r="H180" s="49" t="s">
        <v>201</v>
      </c>
      <c r="I180" s="49" t="s">
        <v>202</v>
      </c>
      <c r="J180" s="49" t="s">
        <v>203</v>
      </c>
      <c r="K180" s="49" t="s">
        <v>204</v>
      </c>
      <c r="L180" s="4" t="s">
        <v>205</v>
      </c>
      <c r="M180" s="4" t="s">
        <v>206</v>
      </c>
      <c r="N180" s="50" t="s">
        <v>207</v>
      </c>
      <c r="O180" s="360"/>
      <c r="P180" s="362" t="s">
        <v>208</v>
      </c>
      <c r="Q180" s="362" t="s">
        <v>209</v>
      </c>
      <c r="R180" s="361" t="s">
        <v>210</v>
      </c>
      <c r="S180" s="362" t="s">
        <v>211</v>
      </c>
      <c r="T180" s="361" t="s">
        <v>212</v>
      </c>
      <c r="U180" s="362" t="s">
        <v>213</v>
      </c>
      <c r="V180" s="361" t="s">
        <v>218</v>
      </c>
      <c r="W180" s="364"/>
      <c r="X180" s="364"/>
      <c r="Y180" s="48" t="s">
        <v>529</v>
      </c>
      <c r="Z180" s="379">
        <v>2019</v>
      </c>
      <c r="AA180" s="379">
        <v>2020</v>
      </c>
      <c r="AB180" s="379">
        <v>2021</v>
      </c>
      <c r="AC180" s="379">
        <v>2022</v>
      </c>
      <c r="AD180" s="379">
        <v>2023</v>
      </c>
      <c r="AE180" s="379">
        <v>2024</v>
      </c>
      <c r="AF180" s="143">
        <v>2025</v>
      </c>
      <c r="AG180" s="135" t="s">
        <v>548</v>
      </c>
    </row>
    <row r="181" spans="1:33" s="103" customFormat="1" ht="11" thickBot="1" x14ac:dyDescent="0.3">
      <c r="A181" s="920">
        <v>2025</v>
      </c>
      <c r="B181" s="175" t="s">
        <v>50</v>
      </c>
      <c r="C181" s="262">
        <v>0</v>
      </c>
      <c r="D181" s="262">
        <v>0</v>
      </c>
      <c r="E181" s="262">
        <v>0</v>
      </c>
      <c r="F181" s="262">
        <v>0</v>
      </c>
      <c r="G181" s="262">
        <v>0</v>
      </c>
      <c r="H181" s="262">
        <v>0</v>
      </c>
      <c r="I181" s="262">
        <v>0</v>
      </c>
      <c r="J181" s="262">
        <v>0</v>
      </c>
      <c r="K181" s="262">
        <v>0</v>
      </c>
      <c r="L181" s="262">
        <v>0</v>
      </c>
      <c r="M181" s="262">
        <v>0</v>
      </c>
      <c r="N181" s="263">
        <v>0</v>
      </c>
      <c r="O181" s="261"/>
      <c r="P181" s="99">
        <v>0</v>
      </c>
      <c r="Q181" s="100">
        <v>0</v>
      </c>
      <c r="R181" s="98">
        <v>0</v>
      </c>
      <c r="S181" s="100">
        <v>0</v>
      </c>
      <c r="T181" s="98">
        <v>0</v>
      </c>
      <c r="U181" s="99">
        <v>0</v>
      </c>
      <c r="V181" s="101">
        <v>0</v>
      </c>
      <c r="W181" s="153"/>
      <c r="X181" s="102"/>
      <c r="Y181" s="1577" t="s">
        <v>50</v>
      </c>
      <c r="Z181" s="1543">
        <v>0</v>
      </c>
      <c r="AA181" s="1543">
        <v>0</v>
      </c>
      <c r="AB181" s="1543">
        <v>0</v>
      </c>
      <c r="AC181" s="1543">
        <v>0</v>
      </c>
      <c r="AD181" s="1543">
        <v>0</v>
      </c>
      <c r="AE181" s="1543">
        <v>0</v>
      </c>
      <c r="AF181" s="1543">
        <v>0</v>
      </c>
      <c r="AG181" s="1540">
        <v>0</v>
      </c>
    </row>
    <row r="182" spans="1:33" s="103" customFormat="1" ht="15" customHeight="1" thickBot="1" x14ac:dyDescent="0.3">
      <c r="A182" s="921">
        <v>2026</v>
      </c>
      <c r="B182" s="156"/>
      <c r="C182" s="283">
        <v>0</v>
      </c>
      <c r="D182" s="283">
        <v>0</v>
      </c>
      <c r="E182" s="283">
        <v>0</v>
      </c>
      <c r="F182" s="283">
        <v>0</v>
      </c>
      <c r="G182" s="283">
        <v>0</v>
      </c>
      <c r="H182" s="283">
        <v>0</v>
      </c>
      <c r="I182" s="283"/>
      <c r="J182" s="283"/>
      <c r="K182" s="283"/>
      <c r="L182" s="283"/>
      <c r="M182" s="283"/>
      <c r="N182" s="285"/>
      <c r="O182" s="284"/>
      <c r="P182" s="108">
        <v>0</v>
      </c>
      <c r="Q182" s="108">
        <v>0</v>
      </c>
      <c r="R182" s="107">
        <v>0</v>
      </c>
      <c r="S182" s="108"/>
      <c r="T182" s="107"/>
      <c r="U182" s="108"/>
      <c r="V182" s="107"/>
      <c r="W182" s="153"/>
      <c r="X182" s="102"/>
      <c r="Y182" s="1578"/>
      <c r="Z182" s="1543"/>
      <c r="AA182" s="1543"/>
      <c r="AB182" s="1543"/>
      <c r="AC182" s="1543"/>
      <c r="AD182" s="1543"/>
      <c r="AE182" s="1543"/>
      <c r="AF182" s="1543"/>
      <c r="AG182" s="1540"/>
    </row>
    <row r="183" spans="1:33" s="103" customFormat="1" ht="15" customHeight="1" thickBot="1" x14ac:dyDescent="0.3">
      <c r="A183" s="922" t="s">
        <v>220</v>
      </c>
      <c r="B183" s="174"/>
      <c r="C183" s="219">
        <v>0</v>
      </c>
      <c r="D183" s="219">
        <v>0</v>
      </c>
      <c r="E183" s="219">
        <v>0</v>
      </c>
      <c r="F183" s="219">
        <v>0</v>
      </c>
      <c r="G183" s="219">
        <v>0</v>
      </c>
      <c r="H183" s="219">
        <v>0</v>
      </c>
      <c r="I183" s="219"/>
      <c r="J183" s="219"/>
      <c r="K183" s="219"/>
      <c r="L183" s="219"/>
      <c r="M183" s="219"/>
      <c r="N183" s="221"/>
      <c r="O183" s="116"/>
      <c r="P183" s="115">
        <v>0</v>
      </c>
      <c r="Q183" s="115">
        <v>0</v>
      </c>
      <c r="R183" s="184">
        <v>0</v>
      </c>
      <c r="S183" s="115"/>
      <c r="T183" s="184"/>
      <c r="U183" s="115"/>
      <c r="V183" s="184"/>
      <c r="W183" s="798"/>
      <c r="X183" s="116"/>
      <c r="Y183" s="1578"/>
      <c r="Z183" s="1543"/>
      <c r="AA183" s="1543"/>
      <c r="AB183" s="1543"/>
      <c r="AC183" s="1543"/>
      <c r="AD183" s="1543"/>
      <c r="AE183" s="1543"/>
      <c r="AF183" s="1543"/>
      <c r="AG183" s="1540"/>
    </row>
    <row r="184" spans="1:33" s="103" customFormat="1" ht="11" thickBot="1" x14ac:dyDescent="0.3">
      <c r="A184" s="920">
        <v>2025</v>
      </c>
      <c r="B184" s="175" t="s">
        <v>52</v>
      </c>
      <c r="C184" s="262">
        <v>0</v>
      </c>
      <c r="D184" s="262">
        <v>0</v>
      </c>
      <c r="E184" s="262">
        <v>0</v>
      </c>
      <c r="F184" s="262">
        <v>0</v>
      </c>
      <c r="G184" s="262">
        <v>0</v>
      </c>
      <c r="H184" s="262">
        <v>0</v>
      </c>
      <c r="I184" s="262">
        <v>0</v>
      </c>
      <c r="J184" s="262">
        <v>0</v>
      </c>
      <c r="K184" s="262">
        <v>0</v>
      </c>
      <c r="L184" s="262">
        <v>0</v>
      </c>
      <c r="M184" s="262">
        <v>0</v>
      </c>
      <c r="N184" s="263">
        <v>0</v>
      </c>
      <c r="O184" s="261"/>
      <c r="P184" s="99">
        <v>0</v>
      </c>
      <c r="Q184" s="100">
        <v>0</v>
      </c>
      <c r="R184" s="98">
        <v>0</v>
      </c>
      <c r="S184" s="100">
        <v>0</v>
      </c>
      <c r="T184" s="98">
        <v>0</v>
      </c>
      <c r="U184" s="99">
        <v>0</v>
      </c>
      <c r="V184" s="101">
        <v>0</v>
      </c>
      <c r="W184" s="153"/>
      <c r="X184" s="102"/>
      <c r="Y184" s="1577" t="s">
        <v>52</v>
      </c>
      <c r="Z184" s="1543">
        <v>0</v>
      </c>
      <c r="AA184" s="1543">
        <v>0</v>
      </c>
      <c r="AB184" s="1543">
        <v>0</v>
      </c>
      <c r="AC184" s="1543">
        <v>0</v>
      </c>
      <c r="AD184" s="1543">
        <v>0</v>
      </c>
      <c r="AE184" s="1543">
        <v>0</v>
      </c>
      <c r="AF184" s="1543">
        <v>0</v>
      </c>
      <c r="AG184" s="1540">
        <v>0</v>
      </c>
    </row>
    <row r="185" spans="1:33" s="103" customFormat="1" ht="15" customHeight="1" thickBot="1" x14ac:dyDescent="0.3">
      <c r="A185" s="921">
        <v>2026</v>
      </c>
      <c r="B185" s="156"/>
      <c r="C185" s="283">
        <v>0</v>
      </c>
      <c r="D185" s="283">
        <v>0</v>
      </c>
      <c r="E185" s="283">
        <v>0</v>
      </c>
      <c r="F185" s="283">
        <v>0</v>
      </c>
      <c r="G185" s="283">
        <v>0</v>
      </c>
      <c r="H185" s="283">
        <v>0</v>
      </c>
      <c r="I185" s="283"/>
      <c r="J185" s="283"/>
      <c r="K185" s="283"/>
      <c r="L185" s="283"/>
      <c r="M185" s="283"/>
      <c r="N185" s="285"/>
      <c r="O185" s="284"/>
      <c r="P185" s="108">
        <v>0</v>
      </c>
      <c r="Q185" s="108">
        <v>0</v>
      </c>
      <c r="R185" s="107">
        <v>0</v>
      </c>
      <c r="S185" s="108"/>
      <c r="T185" s="107"/>
      <c r="U185" s="108"/>
      <c r="V185" s="107"/>
      <c r="W185" s="153"/>
      <c r="X185" s="102"/>
      <c r="Y185" s="1578"/>
      <c r="Z185" s="1543"/>
      <c r="AA185" s="1543"/>
      <c r="AB185" s="1543"/>
      <c r="AC185" s="1543"/>
      <c r="AD185" s="1543"/>
      <c r="AE185" s="1543"/>
      <c r="AF185" s="1543"/>
      <c r="AG185" s="1540"/>
    </row>
    <row r="186" spans="1:33" s="103" customFormat="1" ht="15" customHeight="1" thickBot="1" x14ac:dyDescent="0.3">
      <c r="A186" s="922" t="s">
        <v>220</v>
      </c>
      <c r="B186" s="174"/>
      <c r="C186" s="219">
        <v>0</v>
      </c>
      <c r="D186" s="219">
        <v>0</v>
      </c>
      <c r="E186" s="219">
        <v>0</v>
      </c>
      <c r="F186" s="219">
        <v>0</v>
      </c>
      <c r="G186" s="219">
        <v>0</v>
      </c>
      <c r="H186" s="219">
        <v>0</v>
      </c>
      <c r="I186" s="219"/>
      <c r="J186" s="219"/>
      <c r="K186" s="219"/>
      <c r="L186" s="219"/>
      <c r="M186" s="219"/>
      <c r="N186" s="221"/>
      <c r="O186" s="116"/>
      <c r="P186" s="115">
        <v>0</v>
      </c>
      <c r="Q186" s="115">
        <v>0</v>
      </c>
      <c r="R186" s="184">
        <v>0</v>
      </c>
      <c r="S186" s="115"/>
      <c r="T186" s="184"/>
      <c r="U186" s="115"/>
      <c r="V186" s="184"/>
      <c r="W186" s="798"/>
      <c r="X186" s="116"/>
      <c r="Y186" s="1578"/>
      <c r="Z186" s="1543"/>
      <c r="AA186" s="1543"/>
      <c r="AB186" s="1543"/>
      <c r="AC186" s="1543"/>
      <c r="AD186" s="1543"/>
      <c r="AE186" s="1543"/>
      <c r="AF186" s="1543"/>
      <c r="AG186" s="1540"/>
    </row>
    <row r="187" spans="1:33" s="103" customFormat="1" ht="11" thickBot="1" x14ac:dyDescent="0.3">
      <c r="A187" s="920">
        <v>2025</v>
      </c>
      <c r="B187" s="175" t="s">
        <v>54</v>
      </c>
      <c r="C187" s="262">
        <v>0</v>
      </c>
      <c r="D187" s="262">
        <v>0</v>
      </c>
      <c r="E187" s="262">
        <v>0</v>
      </c>
      <c r="F187" s="262">
        <v>0</v>
      </c>
      <c r="G187" s="262">
        <v>0</v>
      </c>
      <c r="H187" s="262">
        <v>0</v>
      </c>
      <c r="I187" s="262">
        <v>0</v>
      </c>
      <c r="J187" s="262">
        <v>0</v>
      </c>
      <c r="K187" s="262">
        <v>0</v>
      </c>
      <c r="L187" s="262">
        <v>0</v>
      </c>
      <c r="M187" s="262">
        <v>0</v>
      </c>
      <c r="N187" s="263">
        <v>0</v>
      </c>
      <c r="O187" s="261"/>
      <c r="P187" s="99">
        <v>0</v>
      </c>
      <c r="Q187" s="100">
        <v>0</v>
      </c>
      <c r="R187" s="98">
        <v>0</v>
      </c>
      <c r="S187" s="100">
        <v>0</v>
      </c>
      <c r="T187" s="98">
        <v>0</v>
      </c>
      <c r="U187" s="99">
        <v>0</v>
      </c>
      <c r="V187" s="101">
        <v>0</v>
      </c>
      <c r="W187" s="153"/>
      <c r="X187" s="102"/>
      <c r="Y187" s="1577" t="s">
        <v>54</v>
      </c>
      <c r="Z187" s="1543">
        <v>0</v>
      </c>
      <c r="AA187" s="1543">
        <v>0</v>
      </c>
      <c r="AB187" s="1543">
        <v>0</v>
      </c>
      <c r="AC187" s="1543">
        <v>0</v>
      </c>
      <c r="AD187" s="1543">
        <v>0</v>
      </c>
      <c r="AE187" s="1543">
        <v>0</v>
      </c>
      <c r="AF187" s="1543">
        <v>0</v>
      </c>
      <c r="AG187" s="1540">
        <v>0</v>
      </c>
    </row>
    <row r="188" spans="1:33" s="103" customFormat="1" ht="15" customHeight="1" thickBot="1" x14ac:dyDescent="0.3">
      <c r="A188" s="921">
        <v>2026</v>
      </c>
      <c r="B188" s="156"/>
      <c r="C188" s="283">
        <v>0</v>
      </c>
      <c r="D188" s="283">
        <v>0</v>
      </c>
      <c r="E188" s="283">
        <v>0</v>
      </c>
      <c r="F188" s="283">
        <v>0</v>
      </c>
      <c r="G188" s="283">
        <v>0</v>
      </c>
      <c r="H188" s="283">
        <v>0</v>
      </c>
      <c r="I188" s="283"/>
      <c r="J188" s="283"/>
      <c r="K188" s="283"/>
      <c r="L188" s="283"/>
      <c r="M188" s="283"/>
      <c r="N188" s="285"/>
      <c r="O188" s="284"/>
      <c r="P188" s="108">
        <v>0</v>
      </c>
      <c r="Q188" s="108">
        <v>0</v>
      </c>
      <c r="R188" s="107">
        <v>0</v>
      </c>
      <c r="S188" s="108"/>
      <c r="T188" s="107"/>
      <c r="U188" s="108"/>
      <c r="V188" s="107"/>
      <c r="W188" s="153"/>
      <c r="X188" s="102"/>
      <c r="Y188" s="1578"/>
      <c r="Z188" s="1543"/>
      <c r="AA188" s="1543"/>
      <c r="AB188" s="1543"/>
      <c r="AC188" s="1543"/>
      <c r="AD188" s="1543"/>
      <c r="AE188" s="1543"/>
      <c r="AF188" s="1543"/>
      <c r="AG188" s="1540"/>
    </row>
    <row r="189" spans="1:33" s="103" customFormat="1" ht="15" customHeight="1" thickBot="1" x14ac:dyDescent="0.3">
      <c r="A189" s="922" t="s">
        <v>220</v>
      </c>
      <c r="B189" s="174"/>
      <c r="C189" s="219">
        <v>0</v>
      </c>
      <c r="D189" s="219">
        <v>0</v>
      </c>
      <c r="E189" s="219">
        <v>0</v>
      </c>
      <c r="F189" s="219">
        <v>0</v>
      </c>
      <c r="G189" s="219">
        <v>0</v>
      </c>
      <c r="H189" s="219">
        <v>0</v>
      </c>
      <c r="I189" s="219"/>
      <c r="J189" s="219"/>
      <c r="K189" s="219"/>
      <c r="L189" s="219"/>
      <c r="M189" s="219"/>
      <c r="N189" s="221"/>
      <c r="O189" s="116"/>
      <c r="P189" s="115">
        <v>0</v>
      </c>
      <c r="Q189" s="115">
        <v>0</v>
      </c>
      <c r="R189" s="184">
        <v>0</v>
      </c>
      <c r="S189" s="115"/>
      <c r="T189" s="184"/>
      <c r="U189" s="115"/>
      <c r="V189" s="184"/>
      <c r="W189" s="798"/>
      <c r="X189" s="116"/>
      <c r="Y189" s="1578"/>
      <c r="Z189" s="1543"/>
      <c r="AA189" s="1543"/>
      <c r="AB189" s="1543"/>
      <c r="AC189" s="1543"/>
      <c r="AD189" s="1543"/>
      <c r="AE189" s="1543"/>
      <c r="AF189" s="1543"/>
      <c r="AG189" s="1540"/>
    </row>
    <row r="190" spans="1:33" s="103" customFormat="1" ht="11" thickBot="1" x14ac:dyDescent="0.3">
      <c r="A190" s="920">
        <v>2025</v>
      </c>
      <c r="B190" s="175" t="s">
        <v>56</v>
      </c>
      <c r="C190" s="262">
        <v>0</v>
      </c>
      <c r="D190" s="262">
        <v>0</v>
      </c>
      <c r="E190" s="262">
        <v>0</v>
      </c>
      <c r="F190" s="262">
        <v>0</v>
      </c>
      <c r="G190" s="262">
        <v>0</v>
      </c>
      <c r="H190" s="262">
        <v>0</v>
      </c>
      <c r="I190" s="262">
        <v>0</v>
      </c>
      <c r="J190" s="262">
        <v>0</v>
      </c>
      <c r="K190" s="262">
        <v>0</v>
      </c>
      <c r="L190" s="262">
        <v>0</v>
      </c>
      <c r="M190" s="262">
        <v>0</v>
      </c>
      <c r="N190" s="263">
        <v>0</v>
      </c>
      <c r="O190" s="261"/>
      <c r="P190" s="99">
        <v>0</v>
      </c>
      <c r="Q190" s="100">
        <v>0</v>
      </c>
      <c r="R190" s="98">
        <v>0</v>
      </c>
      <c r="S190" s="100">
        <v>0</v>
      </c>
      <c r="T190" s="98">
        <v>0</v>
      </c>
      <c r="U190" s="99">
        <v>0</v>
      </c>
      <c r="V190" s="101">
        <v>0</v>
      </c>
      <c r="W190" s="153"/>
      <c r="X190" s="102"/>
      <c r="Y190" s="1577" t="s">
        <v>56</v>
      </c>
      <c r="Z190" s="1543">
        <v>0</v>
      </c>
      <c r="AA190" s="1543">
        <v>0</v>
      </c>
      <c r="AB190" s="1543">
        <v>0</v>
      </c>
      <c r="AC190" s="1543">
        <v>0</v>
      </c>
      <c r="AD190" s="1543">
        <v>0</v>
      </c>
      <c r="AE190" s="1543">
        <v>0</v>
      </c>
      <c r="AF190" s="1543">
        <v>0</v>
      </c>
      <c r="AG190" s="1540">
        <v>0</v>
      </c>
    </row>
    <row r="191" spans="1:33" s="103" customFormat="1" ht="15" customHeight="1" thickBot="1" x14ac:dyDescent="0.3">
      <c r="A191" s="921">
        <v>2026</v>
      </c>
      <c r="B191" s="156"/>
      <c r="C191" s="283">
        <v>0</v>
      </c>
      <c r="D191" s="283">
        <v>0</v>
      </c>
      <c r="E191" s="283">
        <v>0</v>
      </c>
      <c r="F191" s="283">
        <v>0</v>
      </c>
      <c r="G191" s="283">
        <v>0</v>
      </c>
      <c r="H191" s="283">
        <v>0</v>
      </c>
      <c r="I191" s="283"/>
      <c r="J191" s="283"/>
      <c r="K191" s="283"/>
      <c r="L191" s="283"/>
      <c r="M191" s="283"/>
      <c r="N191" s="285"/>
      <c r="O191" s="284"/>
      <c r="P191" s="108">
        <v>0</v>
      </c>
      <c r="Q191" s="108">
        <v>0</v>
      </c>
      <c r="R191" s="107">
        <v>0</v>
      </c>
      <c r="S191" s="108"/>
      <c r="T191" s="107"/>
      <c r="U191" s="108"/>
      <c r="V191" s="107"/>
      <c r="W191" s="153"/>
      <c r="X191" s="102"/>
      <c r="Y191" s="1578"/>
      <c r="Z191" s="1543"/>
      <c r="AA191" s="1543"/>
      <c r="AB191" s="1543"/>
      <c r="AC191" s="1543"/>
      <c r="AD191" s="1543"/>
      <c r="AE191" s="1543"/>
      <c r="AF191" s="1543"/>
      <c r="AG191" s="1540"/>
    </row>
    <row r="192" spans="1:33" s="103" customFormat="1" ht="15" customHeight="1" thickBot="1" x14ac:dyDescent="0.3">
      <c r="A192" s="922" t="s">
        <v>220</v>
      </c>
      <c r="B192" s="174"/>
      <c r="C192" s="219">
        <v>0</v>
      </c>
      <c r="D192" s="219">
        <v>0</v>
      </c>
      <c r="E192" s="219">
        <v>0</v>
      </c>
      <c r="F192" s="219">
        <v>0</v>
      </c>
      <c r="G192" s="219">
        <v>0</v>
      </c>
      <c r="H192" s="219">
        <v>0</v>
      </c>
      <c r="I192" s="219"/>
      <c r="J192" s="219"/>
      <c r="K192" s="219"/>
      <c r="L192" s="219"/>
      <c r="M192" s="219"/>
      <c r="N192" s="221"/>
      <c r="O192" s="116"/>
      <c r="P192" s="115">
        <v>0</v>
      </c>
      <c r="Q192" s="115">
        <v>0</v>
      </c>
      <c r="R192" s="184">
        <v>0</v>
      </c>
      <c r="S192" s="115"/>
      <c r="T192" s="184"/>
      <c r="U192" s="115"/>
      <c r="V192" s="184"/>
      <c r="W192" s="798"/>
      <c r="X192" s="116"/>
      <c r="Y192" s="1578"/>
      <c r="Z192" s="1543"/>
      <c r="AA192" s="1543"/>
      <c r="AB192" s="1543"/>
      <c r="AC192" s="1543"/>
      <c r="AD192" s="1543"/>
      <c r="AE192" s="1543"/>
      <c r="AF192" s="1543"/>
      <c r="AG192" s="1540"/>
    </row>
    <row r="193" spans="1:33" s="103" customFormat="1" ht="11" thickBot="1" x14ac:dyDescent="0.3">
      <c r="A193" s="1175">
        <v>2025</v>
      </c>
      <c r="B193" s="1182" t="s">
        <v>253</v>
      </c>
      <c r="C193" s="1183">
        <v>0</v>
      </c>
      <c r="D193" s="1183">
        <v>0</v>
      </c>
      <c r="E193" s="1183">
        <v>0</v>
      </c>
      <c r="F193" s="1183">
        <v>0</v>
      </c>
      <c r="G193" s="1183">
        <v>0</v>
      </c>
      <c r="H193" s="1183">
        <v>0</v>
      </c>
      <c r="I193" s="1183">
        <v>0</v>
      </c>
      <c r="J193" s="1183">
        <v>0</v>
      </c>
      <c r="K193" s="1183">
        <v>0</v>
      </c>
      <c r="L193" s="1183">
        <v>0</v>
      </c>
      <c r="M193" s="1183">
        <v>0</v>
      </c>
      <c r="N193" s="1184">
        <v>0</v>
      </c>
      <c r="O193" s="167"/>
      <c r="P193" s="1212">
        <v>0</v>
      </c>
      <c r="Q193" s="1213">
        <v>0</v>
      </c>
      <c r="R193" s="266">
        <v>0</v>
      </c>
      <c r="S193" s="1213">
        <v>0</v>
      </c>
      <c r="T193" s="266">
        <v>0</v>
      </c>
      <c r="U193" s="1212">
        <v>0</v>
      </c>
      <c r="V193" s="265">
        <v>0</v>
      </c>
      <c r="W193" s="167"/>
      <c r="X193" s="167"/>
      <c r="Y193" s="1579" t="s">
        <v>253</v>
      </c>
      <c r="Z193" s="1602">
        <v>0</v>
      </c>
      <c r="AA193" s="1602">
        <v>0</v>
      </c>
      <c r="AB193" s="1602">
        <v>0</v>
      </c>
      <c r="AC193" s="1602">
        <v>0</v>
      </c>
      <c r="AD193" s="1602">
        <v>0</v>
      </c>
      <c r="AE193" s="1602">
        <v>0</v>
      </c>
      <c r="AF193" s="1602">
        <v>0</v>
      </c>
      <c r="AG193" s="1563">
        <v>0</v>
      </c>
    </row>
    <row r="194" spans="1:33" s="103" customFormat="1" ht="15" customHeight="1" thickBot="1" x14ac:dyDescent="0.3">
      <c r="A194" s="1176">
        <v>2026</v>
      </c>
      <c r="B194" s="1185"/>
      <c r="C194" s="1186">
        <v>0</v>
      </c>
      <c r="D194" s="1186">
        <v>0</v>
      </c>
      <c r="E194" s="1186">
        <v>0</v>
      </c>
      <c r="F194" s="1186">
        <v>0</v>
      </c>
      <c r="G194" s="1186">
        <v>0</v>
      </c>
      <c r="H194" s="1186">
        <v>0</v>
      </c>
      <c r="I194" s="1186"/>
      <c r="J194" s="1186"/>
      <c r="K194" s="1186"/>
      <c r="L194" s="1186"/>
      <c r="M194" s="1186"/>
      <c r="N194" s="1187"/>
      <c r="O194" s="167"/>
      <c r="P194" s="1214">
        <v>0</v>
      </c>
      <c r="Q194" s="1214">
        <v>0</v>
      </c>
      <c r="R194" s="267">
        <v>0</v>
      </c>
      <c r="S194" s="1214"/>
      <c r="T194" s="267"/>
      <c r="U194" s="1214"/>
      <c r="V194" s="267"/>
      <c r="W194" s="167"/>
      <c r="X194" s="167"/>
      <c r="Y194" s="1580"/>
      <c r="Z194" s="1602"/>
      <c r="AA194" s="1602"/>
      <c r="AB194" s="1602"/>
      <c r="AC194" s="1602"/>
      <c r="AD194" s="1602"/>
      <c r="AE194" s="1602"/>
      <c r="AF194" s="1602"/>
      <c r="AG194" s="1563"/>
    </row>
    <row r="195" spans="1:33" s="103" customFormat="1" ht="15" customHeight="1" thickBot="1" x14ac:dyDescent="0.3">
      <c r="A195" s="1177" t="s">
        <v>220</v>
      </c>
      <c r="B195" s="1188"/>
      <c r="C195" s="1189">
        <v>0</v>
      </c>
      <c r="D195" s="1189">
        <v>0</v>
      </c>
      <c r="E195" s="1189">
        <v>0</v>
      </c>
      <c r="F195" s="1189">
        <v>0</v>
      </c>
      <c r="G195" s="1189">
        <v>0</v>
      </c>
      <c r="H195" s="1189">
        <v>0</v>
      </c>
      <c r="I195" s="1189"/>
      <c r="J195" s="1189"/>
      <c r="K195" s="1189"/>
      <c r="L195" s="1189"/>
      <c r="M195" s="1189"/>
      <c r="N195" s="1190"/>
      <c r="O195" s="113"/>
      <c r="P195" s="1215">
        <v>0</v>
      </c>
      <c r="Q195" s="1215">
        <v>0</v>
      </c>
      <c r="R195" s="184">
        <v>0</v>
      </c>
      <c r="S195" s="1215"/>
      <c r="T195" s="184"/>
      <c r="U195" s="1215"/>
      <c r="V195" s="184"/>
      <c r="W195" s="798"/>
      <c r="X195" s="113"/>
      <c r="Y195" s="1580"/>
      <c r="Z195" s="1602"/>
      <c r="AA195" s="1602"/>
      <c r="AB195" s="1602"/>
      <c r="AC195" s="1602"/>
      <c r="AD195" s="1602"/>
      <c r="AE195" s="1602"/>
      <c r="AF195" s="1602"/>
      <c r="AG195" s="1563"/>
    </row>
    <row r="196" spans="1:33" s="103" customFormat="1" ht="11" thickBot="1" x14ac:dyDescent="0.3">
      <c r="A196" s="920">
        <v>2025</v>
      </c>
      <c r="B196" s="381" t="s">
        <v>58</v>
      </c>
      <c r="C196" s="262">
        <v>0</v>
      </c>
      <c r="D196" s="262">
        <v>0</v>
      </c>
      <c r="E196" s="262">
        <v>0</v>
      </c>
      <c r="F196" s="262">
        <v>0</v>
      </c>
      <c r="G196" s="262">
        <v>0</v>
      </c>
      <c r="H196" s="262">
        <v>0</v>
      </c>
      <c r="I196" s="262">
        <v>0</v>
      </c>
      <c r="J196" s="262">
        <v>0</v>
      </c>
      <c r="K196" s="262">
        <v>0</v>
      </c>
      <c r="L196" s="262">
        <v>0</v>
      </c>
      <c r="M196" s="262">
        <v>0</v>
      </c>
      <c r="N196" s="263">
        <v>0</v>
      </c>
      <c r="O196" s="261"/>
      <c r="P196" s="99">
        <v>0</v>
      </c>
      <c r="Q196" s="100">
        <v>0</v>
      </c>
      <c r="R196" s="98">
        <v>0</v>
      </c>
      <c r="S196" s="100">
        <v>0</v>
      </c>
      <c r="T196" s="98">
        <v>0</v>
      </c>
      <c r="U196" s="99">
        <v>0</v>
      </c>
      <c r="V196" s="101">
        <v>0</v>
      </c>
      <c r="W196" s="153"/>
      <c r="X196" s="102"/>
      <c r="Y196" s="1577" t="s">
        <v>58</v>
      </c>
      <c r="Z196" s="1543">
        <v>0</v>
      </c>
      <c r="AA196" s="1543">
        <v>0</v>
      </c>
      <c r="AB196" s="1543">
        <v>0</v>
      </c>
      <c r="AC196" s="1543">
        <v>0</v>
      </c>
      <c r="AD196" s="1543">
        <v>0</v>
      </c>
      <c r="AE196" s="1543">
        <v>0</v>
      </c>
      <c r="AF196" s="1624">
        <v>0</v>
      </c>
      <c r="AG196" s="1564">
        <v>0</v>
      </c>
    </row>
    <row r="197" spans="1:33" s="103" customFormat="1" ht="15" customHeight="1" thickBot="1" x14ac:dyDescent="0.3">
      <c r="A197" s="921">
        <v>2026</v>
      </c>
      <c r="B197" s="383"/>
      <c r="C197" s="283">
        <v>0</v>
      </c>
      <c r="D197" s="283">
        <v>0</v>
      </c>
      <c r="E197" s="283">
        <v>0</v>
      </c>
      <c r="F197" s="283">
        <v>0</v>
      </c>
      <c r="G197" s="283">
        <v>0</v>
      </c>
      <c r="H197" s="283">
        <v>0</v>
      </c>
      <c r="I197" s="283"/>
      <c r="J197" s="283"/>
      <c r="K197" s="283"/>
      <c r="L197" s="283"/>
      <c r="M197" s="283"/>
      <c r="N197" s="285"/>
      <c r="O197" s="284"/>
      <c r="P197" s="108">
        <v>0</v>
      </c>
      <c r="Q197" s="108">
        <v>0</v>
      </c>
      <c r="R197" s="107">
        <v>0</v>
      </c>
      <c r="S197" s="108"/>
      <c r="T197" s="107"/>
      <c r="U197" s="108"/>
      <c r="V197" s="107"/>
      <c r="W197" s="153"/>
      <c r="X197" s="102"/>
      <c r="Y197" s="1578"/>
      <c r="Z197" s="1543"/>
      <c r="AA197" s="1543"/>
      <c r="AB197" s="1543"/>
      <c r="AC197" s="1543"/>
      <c r="AD197" s="1543"/>
      <c r="AE197" s="1543"/>
      <c r="AF197" s="1624"/>
      <c r="AG197" s="1564"/>
    </row>
    <row r="198" spans="1:33" s="103" customFormat="1" ht="15" customHeight="1" thickBot="1" x14ac:dyDescent="0.3">
      <c r="A198" s="922" t="s">
        <v>220</v>
      </c>
      <c r="B198" s="384"/>
      <c r="C198" s="1124">
        <v>0</v>
      </c>
      <c r="D198" s="1124">
        <v>0</v>
      </c>
      <c r="E198" s="1124">
        <v>0</v>
      </c>
      <c r="F198" s="1124">
        <v>0</v>
      </c>
      <c r="G198" s="1124">
        <v>0</v>
      </c>
      <c r="H198" s="1124">
        <v>0</v>
      </c>
      <c r="I198" s="1124"/>
      <c r="J198" s="1124"/>
      <c r="K198" s="1124"/>
      <c r="L198" s="1124"/>
      <c r="M198" s="1124"/>
      <c r="N198" s="1125"/>
      <c r="O198" s="116"/>
      <c r="P198" s="1219">
        <v>0</v>
      </c>
      <c r="Q198" s="1219">
        <v>0</v>
      </c>
      <c r="R198" s="184">
        <v>0</v>
      </c>
      <c r="S198" s="1219"/>
      <c r="T198" s="184"/>
      <c r="U198" s="1219"/>
      <c r="V198" s="184"/>
      <c r="W198" s="798"/>
      <c r="X198" s="116"/>
      <c r="Y198" s="1578"/>
      <c r="Z198" s="1543"/>
      <c r="AA198" s="1543"/>
      <c r="AB198" s="1543"/>
      <c r="AC198" s="1543"/>
      <c r="AD198" s="1543"/>
      <c r="AE198" s="1543"/>
      <c r="AF198" s="1624"/>
      <c r="AG198" s="1564"/>
    </row>
    <row r="199" spans="1:33" s="103" customFormat="1" ht="11" thickBot="1" x14ac:dyDescent="0.3">
      <c r="A199" s="920">
        <v>2025</v>
      </c>
      <c r="B199" s="381" t="s">
        <v>60</v>
      </c>
      <c r="C199" s="262">
        <v>0</v>
      </c>
      <c r="D199" s="262">
        <v>0</v>
      </c>
      <c r="E199" s="262">
        <v>0</v>
      </c>
      <c r="F199" s="262">
        <v>0</v>
      </c>
      <c r="G199" s="262">
        <v>0</v>
      </c>
      <c r="H199" s="262">
        <v>0</v>
      </c>
      <c r="I199" s="262">
        <v>0</v>
      </c>
      <c r="J199" s="262">
        <v>0</v>
      </c>
      <c r="K199" s="262">
        <v>0</v>
      </c>
      <c r="L199" s="262">
        <v>0</v>
      </c>
      <c r="M199" s="262">
        <v>0</v>
      </c>
      <c r="N199" s="263">
        <v>0</v>
      </c>
      <c r="O199" s="261"/>
      <c r="P199" s="99">
        <v>0</v>
      </c>
      <c r="Q199" s="100">
        <v>0</v>
      </c>
      <c r="R199" s="98">
        <v>0</v>
      </c>
      <c r="S199" s="100">
        <v>0</v>
      </c>
      <c r="T199" s="98">
        <v>0</v>
      </c>
      <c r="U199" s="99">
        <v>0</v>
      </c>
      <c r="V199" s="101">
        <v>0</v>
      </c>
      <c r="W199" s="153"/>
      <c r="X199" s="102"/>
      <c r="Y199" s="1577" t="s">
        <v>60</v>
      </c>
      <c r="Z199" s="1543">
        <v>0</v>
      </c>
      <c r="AA199" s="1543">
        <v>0</v>
      </c>
      <c r="AB199" s="1543">
        <v>0</v>
      </c>
      <c r="AC199" s="1543">
        <v>0</v>
      </c>
      <c r="AD199" s="1543">
        <v>0</v>
      </c>
      <c r="AE199" s="1543">
        <v>0</v>
      </c>
      <c r="AF199" s="1624">
        <v>0</v>
      </c>
      <c r="AG199" s="1564">
        <v>0</v>
      </c>
    </row>
    <row r="200" spans="1:33" s="103" customFormat="1" ht="15" customHeight="1" thickBot="1" x14ac:dyDescent="0.3">
      <c r="A200" s="921">
        <v>2026</v>
      </c>
      <c r="B200" s="383"/>
      <c r="C200" s="283">
        <v>0</v>
      </c>
      <c r="D200" s="283">
        <v>0</v>
      </c>
      <c r="E200" s="283">
        <v>0</v>
      </c>
      <c r="F200" s="283">
        <v>0</v>
      </c>
      <c r="G200" s="283">
        <v>0</v>
      </c>
      <c r="H200" s="283">
        <v>0</v>
      </c>
      <c r="I200" s="283"/>
      <c r="J200" s="283"/>
      <c r="K200" s="283"/>
      <c r="L200" s="283"/>
      <c r="M200" s="283"/>
      <c r="N200" s="285"/>
      <c r="O200" s="284"/>
      <c r="P200" s="108">
        <v>0</v>
      </c>
      <c r="Q200" s="108">
        <v>0</v>
      </c>
      <c r="R200" s="107">
        <v>0</v>
      </c>
      <c r="S200" s="108"/>
      <c r="T200" s="107"/>
      <c r="U200" s="108"/>
      <c r="V200" s="107"/>
      <c r="W200" s="153"/>
      <c r="X200" s="102"/>
      <c r="Y200" s="1578"/>
      <c r="Z200" s="1543"/>
      <c r="AA200" s="1543"/>
      <c r="AB200" s="1543"/>
      <c r="AC200" s="1543"/>
      <c r="AD200" s="1543"/>
      <c r="AE200" s="1543"/>
      <c r="AF200" s="1624"/>
      <c r="AG200" s="1564"/>
    </row>
    <row r="201" spans="1:33" s="103" customFormat="1" ht="15" customHeight="1" thickBot="1" x14ac:dyDescent="0.3">
      <c r="A201" s="922" t="s">
        <v>220</v>
      </c>
      <c r="B201" s="384"/>
      <c r="C201" s="1124">
        <v>0</v>
      </c>
      <c r="D201" s="1124">
        <v>0</v>
      </c>
      <c r="E201" s="1124">
        <v>0</v>
      </c>
      <c r="F201" s="1124">
        <v>0</v>
      </c>
      <c r="G201" s="1124">
        <v>0</v>
      </c>
      <c r="H201" s="1124">
        <v>0</v>
      </c>
      <c r="I201" s="1124"/>
      <c r="J201" s="1124"/>
      <c r="K201" s="1124"/>
      <c r="L201" s="1124"/>
      <c r="M201" s="1124"/>
      <c r="N201" s="1125"/>
      <c r="O201" s="116"/>
      <c r="P201" s="1219">
        <v>0</v>
      </c>
      <c r="Q201" s="1219">
        <v>0</v>
      </c>
      <c r="R201" s="184">
        <v>0</v>
      </c>
      <c r="S201" s="1219"/>
      <c r="T201" s="184"/>
      <c r="U201" s="1219"/>
      <c r="V201" s="184"/>
      <c r="W201" s="798"/>
      <c r="X201" s="116"/>
      <c r="Y201" s="1578"/>
      <c r="Z201" s="1543"/>
      <c r="AA201" s="1543"/>
      <c r="AB201" s="1543"/>
      <c r="AC201" s="1543"/>
      <c r="AD201" s="1543"/>
      <c r="AE201" s="1543"/>
      <c r="AF201" s="1624"/>
      <c r="AG201" s="1564"/>
    </row>
    <row r="202" spans="1:33" s="103" customFormat="1" ht="11" thickBot="1" x14ac:dyDescent="0.3">
      <c r="A202" s="920">
        <v>2025</v>
      </c>
      <c r="B202" s="381" t="s">
        <v>62</v>
      </c>
      <c r="C202" s="262">
        <v>0</v>
      </c>
      <c r="D202" s="262">
        <v>0</v>
      </c>
      <c r="E202" s="262">
        <v>0</v>
      </c>
      <c r="F202" s="262">
        <v>0</v>
      </c>
      <c r="G202" s="262">
        <v>0</v>
      </c>
      <c r="H202" s="262">
        <v>0</v>
      </c>
      <c r="I202" s="262">
        <v>0</v>
      </c>
      <c r="J202" s="262">
        <v>0</v>
      </c>
      <c r="K202" s="262">
        <v>0</v>
      </c>
      <c r="L202" s="262">
        <v>0</v>
      </c>
      <c r="M202" s="262">
        <v>0</v>
      </c>
      <c r="N202" s="263">
        <v>0</v>
      </c>
      <c r="O202" s="261"/>
      <c r="P202" s="99">
        <v>0</v>
      </c>
      <c r="Q202" s="100">
        <v>0</v>
      </c>
      <c r="R202" s="98">
        <v>0</v>
      </c>
      <c r="S202" s="100">
        <v>0</v>
      </c>
      <c r="T202" s="98">
        <v>0</v>
      </c>
      <c r="U202" s="99">
        <v>0</v>
      </c>
      <c r="V202" s="101">
        <v>0</v>
      </c>
      <c r="W202" s="153"/>
      <c r="X202" s="102"/>
      <c r="Y202" s="1577" t="s">
        <v>62</v>
      </c>
      <c r="Z202" s="1543">
        <v>0</v>
      </c>
      <c r="AA202" s="1543">
        <v>0</v>
      </c>
      <c r="AB202" s="1543">
        <v>0</v>
      </c>
      <c r="AC202" s="1543">
        <v>0</v>
      </c>
      <c r="AD202" s="1543">
        <v>0</v>
      </c>
      <c r="AE202" s="1543">
        <v>0</v>
      </c>
      <c r="AF202" s="1624">
        <v>0</v>
      </c>
      <c r="AG202" s="1564">
        <v>0</v>
      </c>
    </row>
    <row r="203" spans="1:33" s="103" customFormat="1" ht="15" customHeight="1" thickBot="1" x14ac:dyDescent="0.3">
      <c r="A203" s="921">
        <v>2026</v>
      </c>
      <c r="B203" s="383"/>
      <c r="C203" s="283">
        <v>0</v>
      </c>
      <c r="D203" s="283">
        <v>0</v>
      </c>
      <c r="E203" s="283">
        <v>0</v>
      </c>
      <c r="F203" s="283">
        <v>0</v>
      </c>
      <c r="G203" s="283">
        <v>0</v>
      </c>
      <c r="H203" s="283">
        <v>0</v>
      </c>
      <c r="I203" s="283"/>
      <c r="J203" s="283"/>
      <c r="K203" s="283"/>
      <c r="L203" s="283"/>
      <c r="M203" s="283"/>
      <c r="N203" s="285"/>
      <c r="O203" s="284"/>
      <c r="P203" s="108">
        <v>0</v>
      </c>
      <c r="Q203" s="108">
        <v>0</v>
      </c>
      <c r="R203" s="107">
        <v>0</v>
      </c>
      <c r="S203" s="108"/>
      <c r="T203" s="107"/>
      <c r="U203" s="108"/>
      <c r="V203" s="107"/>
      <c r="W203" s="153"/>
      <c r="X203" s="102"/>
      <c r="Y203" s="1578"/>
      <c r="Z203" s="1543"/>
      <c r="AA203" s="1543"/>
      <c r="AB203" s="1543"/>
      <c r="AC203" s="1543"/>
      <c r="AD203" s="1543"/>
      <c r="AE203" s="1543"/>
      <c r="AF203" s="1624"/>
      <c r="AG203" s="1564"/>
    </row>
    <row r="204" spans="1:33" s="103" customFormat="1" ht="15" customHeight="1" thickBot="1" x14ac:dyDescent="0.3">
      <c r="A204" s="922" t="s">
        <v>220</v>
      </c>
      <c r="B204" s="384"/>
      <c r="C204" s="1124">
        <v>0</v>
      </c>
      <c r="D204" s="1124">
        <v>0</v>
      </c>
      <c r="E204" s="1124">
        <v>0</v>
      </c>
      <c r="F204" s="1124">
        <v>0</v>
      </c>
      <c r="G204" s="1124">
        <v>0</v>
      </c>
      <c r="H204" s="1124">
        <v>0</v>
      </c>
      <c r="I204" s="1124"/>
      <c r="J204" s="1124"/>
      <c r="K204" s="1124"/>
      <c r="L204" s="1124"/>
      <c r="M204" s="1124"/>
      <c r="N204" s="1125"/>
      <c r="O204" s="116"/>
      <c r="P204" s="1219">
        <v>0</v>
      </c>
      <c r="Q204" s="1219">
        <v>0</v>
      </c>
      <c r="R204" s="184">
        <v>0</v>
      </c>
      <c r="S204" s="1219"/>
      <c r="T204" s="184"/>
      <c r="U204" s="1219"/>
      <c r="V204" s="184"/>
      <c r="W204" s="798"/>
      <c r="X204" s="116"/>
      <c r="Y204" s="1578"/>
      <c r="Z204" s="1543"/>
      <c r="AA204" s="1543"/>
      <c r="AB204" s="1543"/>
      <c r="AC204" s="1543"/>
      <c r="AD204" s="1543"/>
      <c r="AE204" s="1543"/>
      <c r="AF204" s="1624"/>
      <c r="AG204" s="1564"/>
    </row>
    <row r="205" spans="1:33" s="103" customFormat="1" ht="11" thickBot="1" x14ac:dyDescent="0.3">
      <c r="A205" s="920">
        <v>2025</v>
      </c>
      <c r="B205" s="381" t="s">
        <v>64</v>
      </c>
      <c r="C205" s="262">
        <v>0</v>
      </c>
      <c r="D205" s="262">
        <v>0</v>
      </c>
      <c r="E205" s="262">
        <v>0</v>
      </c>
      <c r="F205" s="262">
        <v>0</v>
      </c>
      <c r="G205" s="262">
        <v>0</v>
      </c>
      <c r="H205" s="262">
        <v>0</v>
      </c>
      <c r="I205" s="262">
        <v>0</v>
      </c>
      <c r="J205" s="262">
        <v>0</v>
      </c>
      <c r="K205" s="262">
        <v>0</v>
      </c>
      <c r="L205" s="262">
        <v>0</v>
      </c>
      <c r="M205" s="262">
        <v>0</v>
      </c>
      <c r="N205" s="263">
        <v>0</v>
      </c>
      <c r="O205" s="261"/>
      <c r="P205" s="99">
        <v>0</v>
      </c>
      <c r="Q205" s="100">
        <v>0</v>
      </c>
      <c r="R205" s="98">
        <v>0</v>
      </c>
      <c r="S205" s="100">
        <v>0</v>
      </c>
      <c r="T205" s="98">
        <v>0</v>
      </c>
      <c r="U205" s="99">
        <v>0</v>
      </c>
      <c r="V205" s="101">
        <v>0</v>
      </c>
      <c r="W205" s="153"/>
      <c r="X205" s="102"/>
      <c r="Y205" s="1577" t="s">
        <v>64</v>
      </c>
      <c r="Z205" s="1543">
        <v>0</v>
      </c>
      <c r="AA205" s="1543">
        <v>0</v>
      </c>
      <c r="AB205" s="1543">
        <v>0</v>
      </c>
      <c r="AC205" s="1543">
        <v>0</v>
      </c>
      <c r="AD205" s="1543">
        <v>0</v>
      </c>
      <c r="AE205" s="1543">
        <v>0</v>
      </c>
      <c r="AF205" s="1624">
        <v>0</v>
      </c>
      <c r="AG205" s="1564">
        <v>0</v>
      </c>
    </row>
    <row r="206" spans="1:33" s="103" customFormat="1" ht="15" customHeight="1" thickBot="1" x14ac:dyDescent="0.3">
      <c r="A206" s="921">
        <v>2026</v>
      </c>
      <c r="B206" s="383"/>
      <c r="C206" s="283">
        <v>0</v>
      </c>
      <c r="D206" s="283">
        <v>0</v>
      </c>
      <c r="E206" s="283">
        <v>0</v>
      </c>
      <c r="F206" s="283">
        <v>0</v>
      </c>
      <c r="G206" s="283">
        <v>0</v>
      </c>
      <c r="H206" s="283">
        <v>0</v>
      </c>
      <c r="I206" s="283"/>
      <c r="J206" s="283"/>
      <c r="K206" s="283"/>
      <c r="L206" s="283"/>
      <c r="M206" s="283"/>
      <c r="N206" s="285"/>
      <c r="O206" s="284"/>
      <c r="P206" s="108">
        <v>0</v>
      </c>
      <c r="Q206" s="108">
        <v>0</v>
      </c>
      <c r="R206" s="107">
        <v>0</v>
      </c>
      <c r="S206" s="108"/>
      <c r="T206" s="107"/>
      <c r="U206" s="108"/>
      <c r="V206" s="107"/>
      <c r="W206" s="153"/>
      <c r="X206" s="102"/>
      <c r="Y206" s="1578"/>
      <c r="Z206" s="1543"/>
      <c r="AA206" s="1543"/>
      <c r="AB206" s="1543"/>
      <c r="AC206" s="1543"/>
      <c r="AD206" s="1543"/>
      <c r="AE206" s="1543"/>
      <c r="AF206" s="1624"/>
      <c r="AG206" s="1564"/>
    </row>
    <row r="207" spans="1:33" s="103" customFormat="1" ht="15" customHeight="1" thickBot="1" x14ac:dyDescent="0.3">
      <c r="A207" s="922" t="s">
        <v>220</v>
      </c>
      <c r="B207" s="384"/>
      <c r="C207" s="1124">
        <v>0</v>
      </c>
      <c r="D207" s="1124">
        <v>0</v>
      </c>
      <c r="E207" s="1124">
        <v>0</v>
      </c>
      <c r="F207" s="1124">
        <v>0</v>
      </c>
      <c r="G207" s="1124">
        <v>0</v>
      </c>
      <c r="H207" s="1124">
        <v>0</v>
      </c>
      <c r="I207" s="1124"/>
      <c r="J207" s="1124"/>
      <c r="K207" s="1124"/>
      <c r="L207" s="1124"/>
      <c r="M207" s="1124"/>
      <c r="N207" s="1125"/>
      <c r="O207" s="116"/>
      <c r="P207" s="1219">
        <v>0</v>
      </c>
      <c r="Q207" s="1219">
        <v>0</v>
      </c>
      <c r="R207" s="184">
        <v>0</v>
      </c>
      <c r="S207" s="1219"/>
      <c r="T207" s="184"/>
      <c r="U207" s="1219"/>
      <c r="V207" s="184"/>
      <c r="W207" s="798"/>
      <c r="X207" s="116"/>
      <c r="Y207" s="1578"/>
      <c r="Z207" s="1543"/>
      <c r="AA207" s="1543"/>
      <c r="AB207" s="1543"/>
      <c r="AC207" s="1543"/>
      <c r="AD207" s="1543"/>
      <c r="AE207" s="1543"/>
      <c r="AF207" s="1624"/>
      <c r="AG207" s="1564"/>
    </row>
    <row r="208" spans="1:33" s="103" customFormat="1" ht="11" thickBot="1" x14ac:dyDescent="0.3">
      <c r="A208" s="920">
        <v>2025</v>
      </c>
      <c r="B208" s="381" t="s">
        <v>66</v>
      </c>
      <c r="C208" s="262">
        <v>0</v>
      </c>
      <c r="D208" s="262">
        <v>0</v>
      </c>
      <c r="E208" s="262">
        <v>0</v>
      </c>
      <c r="F208" s="262">
        <v>0</v>
      </c>
      <c r="G208" s="262">
        <v>0</v>
      </c>
      <c r="H208" s="262">
        <v>0</v>
      </c>
      <c r="I208" s="262">
        <v>0</v>
      </c>
      <c r="J208" s="262">
        <v>0</v>
      </c>
      <c r="K208" s="262">
        <v>0</v>
      </c>
      <c r="L208" s="262">
        <v>0</v>
      </c>
      <c r="M208" s="262">
        <v>0</v>
      </c>
      <c r="N208" s="263">
        <v>0</v>
      </c>
      <c r="O208" s="261"/>
      <c r="P208" s="99">
        <v>0</v>
      </c>
      <c r="Q208" s="100">
        <v>0</v>
      </c>
      <c r="R208" s="98">
        <v>0</v>
      </c>
      <c r="S208" s="100">
        <v>0</v>
      </c>
      <c r="T208" s="98">
        <v>0</v>
      </c>
      <c r="U208" s="99">
        <v>0</v>
      </c>
      <c r="V208" s="101">
        <v>0</v>
      </c>
      <c r="W208" s="153"/>
      <c r="X208" s="102"/>
      <c r="Y208" s="1577" t="s">
        <v>66</v>
      </c>
      <c r="Z208" s="1543">
        <v>0</v>
      </c>
      <c r="AA208" s="1543">
        <v>0</v>
      </c>
      <c r="AB208" s="1543">
        <v>0</v>
      </c>
      <c r="AC208" s="1543">
        <v>0</v>
      </c>
      <c r="AD208" s="1543">
        <v>0</v>
      </c>
      <c r="AE208" s="1543">
        <v>0</v>
      </c>
      <c r="AF208" s="1624">
        <v>0</v>
      </c>
      <c r="AG208" s="1564">
        <v>0</v>
      </c>
    </row>
    <row r="209" spans="1:33" s="103" customFormat="1" ht="15" customHeight="1" thickBot="1" x14ac:dyDescent="0.3">
      <c r="A209" s="921">
        <v>2026</v>
      </c>
      <c r="B209" s="383"/>
      <c r="C209" s="283">
        <v>0</v>
      </c>
      <c r="D209" s="283">
        <v>0</v>
      </c>
      <c r="E209" s="283">
        <v>0</v>
      </c>
      <c r="F209" s="283">
        <v>0</v>
      </c>
      <c r="G209" s="283">
        <v>0</v>
      </c>
      <c r="H209" s="283">
        <v>0</v>
      </c>
      <c r="I209" s="283"/>
      <c r="J209" s="283"/>
      <c r="K209" s="283"/>
      <c r="L209" s="283"/>
      <c r="M209" s="283"/>
      <c r="N209" s="285"/>
      <c r="O209" s="284"/>
      <c r="P209" s="108">
        <v>0</v>
      </c>
      <c r="Q209" s="108">
        <v>0</v>
      </c>
      <c r="R209" s="107">
        <v>0</v>
      </c>
      <c r="S209" s="108"/>
      <c r="T209" s="107"/>
      <c r="U209" s="108"/>
      <c r="V209" s="107"/>
      <c r="W209" s="153"/>
      <c r="X209" s="102"/>
      <c r="Y209" s="1578"/>
      <c r="Z209" s="1543"/>
      <c r="AA209" s="1543"/>
      <c r="AB209" s="1543"/>
      <c r="AC209" s="1543"/>
      <c r="AD209" s="1543"/>
      <c r="AE209" s="1543"/>
      <c r="AF209" s="1624"/>
      <c r="AG209" s="1564"/>
    </row>
    <row r="210" spans="1:33" s="103" customFormat="1" ht="15" customHeight="1" thickBot="1" x14ac:dyDescent="0.3">
      <c r="A210" s="922" t="s">
        <v>220</v>
      </c>
      <c r="B210" s="384"/>
      <c r="C210" s="1124">
        <v>0</v>
      </c>
      <c r="D210" s="1124">
        <v>0</v>
      </c>
      <c r="E210" s="1124">
        <v>0</v>
      </c>
      <c r="F210" s="1124">
        <v>0</v>
      </c>
      <c r="G210" s="1124">
        <v>0</v>
      </c>
      <c r="H210" s="1124">
        <v>0</v>
      </c>
      <c r="I210" s="1124"/>
      <c r="J210" s="1124"/>
      <c r="K210" s="1124"/>
      <c r="L210" s="1124"/>
      <c r="M210" s="1124"/>
      <c r="N210" s="1125"/>
      <c r="O210" s="116"/>
      <c r="P210" s="1219">
        <v>0</v>
      </c>
      <c r="Q210" s="1219">
        <v>0</v>
      </c>
      <c r="R210" s="184">
        <v>0</v>
      </c>
      <c r="S210" s="1219"/>
      <c r="T210" s="184"/>
      <c r="U210" s="1219"/>
      <c r="V210" s="184"/>
      <c r="W210" s="798"/>
      <c r="X210" s="116"/>
      <c r="Y210" s="1578"/>
      <c r="Z210" s="1543"/>
      <c r="AA210" s="1543"/>
      <c r="AB210" s="1543"/>
      <c r="AC210" s="1543"/>
      <c r="AD210" s="1543"/>
      <c r="AE210" s="1543"/>
      <c r="AF210" s="1624"/>
      <c r="AG210" s="1564"/>
    </row>
    <row r="211" spans="1:33" s="103" customFormat="1" ht="11" thickBot="1" x14ac:dyDescent="0.3">
      <c r="A211" s="1175">
        <v>2025</v>
      </c>
      <c r="B211" s="1182" t="s">
        <v>254</v>
      </c>
      <c r="C211" s="1183">
        <v>0</v>
      </c>
      <c r="D211" s="1183">
        <v>0</v>
      </c>
      <c r="E211" s="1183">
        <v>0</v>
      </c>
      <c r="F211" s="1183">
        <v>0</v>
      </c>
      <c r="G211" s="1183">
        <v>0</v>
      </c>
      <c r="H211" s="1183">
        <v>0</v>
      </c>
      <c r="I211" s="1183">
        <v>0</v>
      </c>
      <c r="J211" s="1183">
        <v>0</v>
      </c>
      <c r="K211" s="1183">
        <v>0</v>
      </c>
      <c r="L211" s="1183">
        <v>0</v>
      </c>
      <c r="M211" s="1183">
        <v>0</v>
      </c>
      <c r="N211" s="1184">
        <v>0</v>
      </c>
      <c r="O211" s="167"/>
      <c r="P211" s="1217">
        <v>0</v>
      </c>
      <c r="Q211" s="1216">
        <v>0</v>
      </c>
      <c r="R211" s="98">
        <v>0</v>
      </c>
      <c r="S211" s="1216">
        <v>0</v>
      </c>
      <c r="T211" s="98">
        <v>0</v>
      </c>
      <c r="U211" s="1217">
        <v>0</v>
      </c>
      <c r="V211" s="101">
        <v>0</v>
      </c>
      <c r="W211" s="153"/>
      <c r="X211" s="153"/>
      <c r="Y211" s="1579" t="s">
        <v>254</v>
      </c>
      <c r="Z211" s="1602">
        <v>0</v>
      </c>
      <c r="AA211" s="1602">
        <v>0</v>
      </c>
      <c r="AB211" s="1602">
        <v>0</v>
      </c>
      <c r="AC211" s="1602">
        <v>0</v>
      </c>
      <c r="AD211" s="1602">
        <v>0</v>
      </c>
      <c r="AE211" s="1602">
        <v>0</v>
      </c>
      <c r="AF211" s="1602">
        <v>0</v>
      </c>
      <c r="AG211" s="1563">
        <v>0</v>
      </c>
    </row>
    <row r="212" spans="1:33" s="103" customFormat="1" ht="15" customHeight="1" thickBot="1" x14ac:dyDescent="0.3">
      <c r="A212" s="1176">
        <v>2026</v>
      </c>
      <c r="B212" s="1185"/>
      <c r="C212" s="1186">
        <v>0</v>
      </c>
      <c r="D212" s="1186">
        <v>0</v>
      </c>
      <c r="E212" s="1186">
        <v>0</v>
      </c>
      <c r="F212" s="1186">
        <v>0</v>
      </c>
      <c r="G212" s="1186">
        <v>0</v>
      </c>
      <c r="H212" s="1186">
        <v>0</v>
      </c>
      <c r="I212" s="1186"/>
      <c r="J212" s="1186"/>
      <c r="K212" s="1186"/>
      <c r="L212" s="1186"/>
      <c r="M212" s="1186"/>
      <c r="N212" s="1187"/>
      <c r="O212" s="167"/>
      <c r="P212" s="1218">
        <v>0</v>
      </c>
      <c r="Q212" s="1218">
        <v>0</v>
      </c>
      <c r="R212" s="107">
        <v>0</v>
      </c>
      <c r="S212" s="1218"/>
      <c r="T212" s="107"/>
      <c r="U212" s="1214"/>
      <c r="V212" s="267"/>
      <c r="W212" s="167"/>
      <c r="X212" s="153"/>
      <c r="Y212" s="1580"/>
      <c r="Z212" s="1602"/>
      <c r="AA212" s="1602"/>
      <c r="AB212" s="1602"/>
      <c r="AC212" s="1602"/>
      <c r="AD212" s="1602"/>
      <c r="AE212" s="1602"/>
      <c r="AF212" s="1602"/>
      <c r="AG212" s="1563"/>
    </row>
    <row r="213" spans="1:33" s="103" customFormat="1" ht="15" customHeight="1" thickBot="1" x14ac:dyDescent="0.3">
      <c r="A213" s="1177" t="s">
        <v>220</v>
      </c>
      <c r="B213" s="1188"/>
      <c r="C213" s="1189">
        <v>0</v>
      </c>
      <c r="D213" s="1189">
        <v>0</v>
      </c>
      <c r="E213" s="1189">
        <v>0</v>
      </c>
      <c r="F213" s="1189">
        <v>0</v>
      </c>
      <c r="G213" s="1189">
        <v>0</v>
      </c>
      <c r="H213" s="1189">
        <v>0</v>
      </c>
      <c r="I213" s="1189"/>
      <c r="J213" s="1189"/>
      <c r="K213" s="1189"/>
      <c r="L213" s="1189"/>
      <c r="M213" s="1189"/>
      <c r="N213" s="1190"/>
      <c r="O213" s="113"/>
      <c r="P213" s="1215">
        <v>0</v>
      </c>
      <c r="Q213" s="1215">
        <v>0</v>
      </c>
      <c r="R213" s="184">
        <v>0</v>
      </c>
      <c r="S213" s="1215"/>
      <c r="T213" s="184"/>
      <c r="U213" s="1215"/>
      <c r="V213" s="184"/>
      <c r="W213" s="798"/>
      <c r="X213" s="113"/>
      <c r="Y213" s="1580"/>
      <c r="Z213" s="1602"/>
      <c r="AA213" s="1602"/>
      <c r="AB213" s="1602"/>
      <c r="AC213" s="1602"/>
      <c r="AD213" s="1602"/>
      <c r="AE213" s="1602"/>
      <c r="AF213" s="1602"/>
      <c r="AG213" s="1563"/>
    </row>
    <row r="214" spans="1:33" s="103" customFormat="1" ht="11" thickBot="1" x14ac:dyDescent="0.3">
      <c r="A214" s="920">
        <v>2025</v>
      </c>
      <c r="B214" s="381" t="s">
        <v>255</v>
      </c>
      <c r="C214" s="324">
        <v>0.19066792055442403</v>
      </c>
      <c r="D214" s="324">
        <v>0.1688862390078662</v>
      </c>
      <c r="E214" s="324">
        <v>0.16253559182492378</v>
      </c>
      <c r="F214" s="324">
        <v>0.13295265797864841</v>
      </c>
      <c r="G214" s="324">
        <v>0.10956287886461828</v>
      </c>
      <c r="H214" s="324">
        <v>0.11245711857697367</v>
      </c>
      <c r="I214" s="324">
        <v>0.10857313952573892</v>
      </c>
      <c r="J214" s="324">
        <v>9.3980825522997011E-2</v>
      </c>
      <c r="K214" s="324">
        <v>0.11314470597743984</v>
      </c>
      <c r="L214" s="324">
        <v>0.13987612699847607</v>
      </c>
      <c r="M214" s="324">
        <v>0.15217881039270353</v>
      </c>
      <c r="N214" s="325">
        <v>0.17017264043130786</v>
      </c>
      <c r="O214" s="284"/>
      <c r="P214" s="99">
        <v>0.52208975138721403</v>
      </c>
      <c r="Q214" s="100">
        <v>0.35497265542024037</v>
      </c>
      <c r="R214" s="98">
        <v>0.8770624068074544</v>
      </c>
      <c r="S214" s="100">
        <v>0.31569867102617577</v>
      </c>
      <c r="T214" s="98">
        <v>1.1927610778336302</v>
      </c>
      <c r="U214" s="99">
        <v>0.46222757782248747</v>
      </c>
      <c r="V214" s="101">
        <v>1.6549886556561177</v>
      </c>
      <c r="W214" s="153"/>
      <c r="X214" s="102"/>
      <c r="Y214" s="1577" t="s">
        <v>255</v>
      </c>
      <c r="Z214" s="1543">
        <v>1.2877706539194427</v>
      </c>
      <c r="AA214" s="1543">
        <v>1.3353124076860983</v>
      </c>
      <c r="AB214" s="1543">
        <v>1.443254334090776</v>
      </c>
      <c r="AC214" s="1543">
        <v>1.3786622241193334</v>
      </c>
      <c r="AD214" s="1543">
        <v>1.582635665950376</v>
      </c>
      <c r="AE214" s="1543">
        <v>1.6557310856936527</v>
      </c>
      <c r="AF214" s="1624">
        <v>1.6549886556561177</v>
      </c>
      <c r="AG214" s="1564">
        <v>-4.4840013209264704E-4</v>
      </c>
    </row>
    <row r="215" spans="1:33" s="103" customFormat="1" ht="15" customHeight="1" thickBot="1" x14ac:dyDescent="0.3">
      <c r="A215" s="921">
        <v>2026</v>
      </c>
      <c r="B215" s="383"/>
      <c r="C215" s="283">
        <v>0.18202982441142765</v>
      </c>
      <c r="D215" s="283">
        <v>0.14293424848078132</v>
      </c>
      <c r="E215" s="283">
        <v>0.15739246306278648</v>
      </c>
      <c r="F215" s="283">
        <v>0.12394222913666872</v>
      </c>
      <c r="G215" s="283">
        <v>0.10581912727372504</v>
      </c>
      <c r="H215" s="283">
        <v>0.10928408005197758</v>
      </c>
      <c r="I215" s="283"/>
      <c r="J215" s="283"/>
      <c r="K215" s="283"/>
      <c r="L215" s="283"/>
      <c r="M215" s="283"/>
      <c r="N215" s="285"/>
      <c r="O215" s="284"/>
      <c r="P215" s="108">
        <v>0.48235653595499545</v>
      </c>
      <c r="Q215" s="108">
        <v>0.33904543646237134</v>
      </c>
      <c r="R215" s="107">
        <v>0.82140197241736679</v>
      </c>
      <c r="S215" s="108"/>
      <c r="T215" s="107"/>
      <c r="U215" s="108"/>
      <c r="V215" s="107"/>
      <c r="W215" s="153"/>
      <c r="X215" s="102"/>
      <c r="Y215" s="1578"/>
      <c r="Z215" s="1543"/>
      <c r="AA215" s="1543"/>
      <c r="AB215" s="1543"/>
      <c r="AC215" s="1543"/>
      <c r="AD215" s="1543"/>
      <c r="AE215" s="1543"/>
      <c r="AF215" s="1624"/>
      <c r="AG215" s="1564"/>
    </row>
    <row r="216" spans="1:33" s="103" customFormat="1" ht="15" customHeight="1" thickBot="1" x14ac:dyDescent="0.3">
      <c r="A216" s="922" t="s">
        <v>220</v>
      </c>
      <c r="B216" s="384"/>
      <c r="C216" s="1124">
        <v>-4.5304402113782581E-2</v>
      </c>
      <c r="D216" s="1124">
        <v>-0.15366551283006616</v>
      </c>
      <c r="E216" s="1124">
        <v>-3.1643092472184477E-2</v>
      </c>
      <c r="F216" s="1124">
        <v>-6.7771708959942181E-2</v>
      </c>
      <c r="G216" s="1124">
        <v>-3.4169890657210815E-2</v>
      </c>
      <c r="H216" s="1124">
        <v>-2.8215541756249404E-2</v>
      </c>
      <c r="I216" s="1124"/>
      <c r="J216" s="1124"/>
      <c r="K216" s="1124"/>
      <c r="L216" s="1124"/>
      <c r="M216" s="1124"/>
      <c r="N216" s="1125"/>
      <c r="O216" s="116"/>
      <c r="P216" s="1219">
        <v>-7.6104185777724598E-2</v>
      </c>
      <c r="Q216" s="1219">
        <v>-4.4868861628266324E-2</v>
      </c>
      <c r="R216" s="184">
        <v>-6.346234197027556E-2</v>
      </c>
      <c r="S216" s="1219"/>
      <c r="T216" s="184"/>
      <c r="U216" s="1219"/>
      <c r="V216" s="184"/>
      <c r="W216" s="798"/>
      <c r="X216" s="116"/>
      <c r="Y216" s="1578"/>
      <c r="Z216" s="1543"/>
      <c r="AA216" s="1543"/>
      <c r="AB216" s="1543"/>
      <c r="AC216" s="1543"/>
      <c r="AD216" s="1543"/>
      <c r="AE216" s="1543"/>
      <c r="AF216" s="1624"/>
      <c r="AG216" s="1564"/>
    </row>
    <row r="217" spans="1:33" s="103" customFormat="1" ht="11" thickBot="1" x14ac:dyDescent="0.3">
      <c r="A217" s="920">
        <v>2025</v>
      </c>
      <c r="B217" s="381" t="s">
        <v>256</v>
      </c>
      <c r="C217" s="324">
        <v>1.7390422935779752E-3</v>
      </c>
      <c r="D217" s="324">
        <v>1.7983651894068837E-3</v>
      </c>
      <c r="E217" s="324">
        <v>2.3803789988655079E-3</v>
      </c>
      <c r="F217" s="324">
        <v>2.8031644606326608E-3</v>
      </c>
      <c r="G217" s="324">
        <v>2.489765519265144E-3</v>
      </c>
      <c r="H217" s="324">
        <v>2.9165784471685257E-3</v>
      </c>
      <c r="I217" s="324">
        <v>2.8233693609872141E-3</v>
      </c>
      <c r="J217" s="324">
        <v>2.2829087249848874E-3</v>
      </c>
      <c r="K217" s="324">
        <v>2.7156259508093077E-3</v>
      </c>
      <c r="L217" s="324">
        <v>2.9655256938029336E-3</v>
      </c>
      <c r="M217" s="324">
        <v>1.9854641789446583E-3</v>
      </c>
      <c r="N217" s="325">
        <v>1.9739541168201807E-3</v>
      </c>
      <c r="O217" s="284"/>
      <c r="P217" s="99">
        <v>5.9177864818503664E-3</v>
      </c>
      <c r="Q217" s="100">
        <v>8.209508427066331E-3</v>
      </c>
      <c r="R217" s="98">
        <v>1.4127294908916697E-2</v>
      </c>
      <c r="S217" s="100">
        <v>7.8219040367814088E-3</v>
      </c>
      <c r="T217" s="98">
        <v>2.1949198945698106E-2</v>
      </c>
      <c r="U217" s="99">
        <v>6.9249439895677726E-3</v>
      </c>
      <c r="V217" s="101">
        <v>2.8874142935265877E-2</v>
      </c>
      <c r="W217" s="153"/>
      <c r="X217" s="102"/>
      <c r="Y217" s="1577" t="s">
        <v>256</v>
      </c>
      <c r="Z217" s="1543">
        <v>2.6800565147819658E-2</v>
      </c>
      <c r="AA217" s="1543">
        <v>2.7058337917681079E-2</v>
      </c>
      <c r="AB217" s="1543">
        <v>2.8752578763686847E-2</v>
      </c>
      <c r="AC217" s="1543">
        <v>2.4855581916579869E-2</v>
      </c>
      <c r="AD217" s="1543">
        <v>2.7825218462733309E-2</v>
      </c>
      <c r="AE217" s="1543">
        <v>2.8837054339496095E-2</v>
      </c>
      <c r="AF217" s="1624">
        <v>2.8874142935265877E-2</v>
      </c>
      <c r="AG217" s="1564">
        <v>1.2861437001553994E-3</v>
      </c>
    </row>
    <row r="218" spans="1:33" s="103" customFormat="1" ht="15" customHeight="1" thickBot="1" x14ac:dyDescent="0.3">
      <c r="A218" s="921">
        <v>2026</v>
      </c>
      <c r="B218" s="383"/>
      <c r="C218" s="283">
        <v>1.6195884281182435E-3</v>
      </c>
      <c r="D218" s="283">
        <v>1.5676231982481141E-3</v>
      </c>
      <c r="E218" s="283">
        <v>2.5510720206480381E-3</v>
      </c>
      <c r="F218" s="283">
        <v>2.5093817012105161E-3</v>
      </c>
      <c r="G218" s="283">
        <v>2.2951830721911369E-3</v>
      </c>
      <c r="H218" s="283">
        <v>2.8223054623626601E-3</v>
      </c>
      <c r="I218" s="283"/>
      <c r="J218" s="283"/>
      <c r="K218" s="283"/>
      <c r="L218" s="283"/>
      <c r="M218" s="283"/>
      <c r="N218" s="285"/>
      <c r="O218" s="284"/>
      <c r="P218" s="108">
        <v>5.7382836470143955E-3</v>
      </c>
      <c r="Q218" s="108">
        <v>7.6268702357643126E-3</v>
      </c>
      <c r="R218" s="107">
        <v>1.3365153882778709E-2</v>
      </c>
      <c r="S218" s="108"/>
      <c r="T218" s="107"/>
      <c r="U218" s="108"/>
      <c r="V218" s="107"/>
      <c r="W218" s="153"/>
      <c r="X218" s="102"/>
      <c r="Y218" s="1578"/>
      <c r="Z218" s="1543"/>
      <c r="AA218" s="1543"/>
      <c r="AB218" s="1543"/>
      <c r="AC218" s="1543"/>
      <c r="AD218" s="1543"/>
      <c r="AE218" s="1543"/>
      <c r="AF218" s="1624"/>
      <c r="AG218" s="1564"/>
    </row>
    <row r="219" spans="1:33" s="103" customFormat="1" ht="15" customHeight="1" thickBot="1" x14ac:dyDescent="0.3">
      <c r="A219" s="922" t="s">
        <v>220</v>
      </c>
      <c r="B219" s="384"/>
      <c r="C219" s="1124">
        <v>-6.8689453902792977E-2</v>
      </c>
      <c r="D219" s="1124">
        <v>-0.12830652668208639</v>
      </c>
      <c r="E219" s="1124">
        <v>7.1708337984784237E-2</v>
      </c>
      <c r="F219" s="1124">
        <v>-0.10480396835362253</v>
      </c>
      <c r="G219" s="1124">
        <v>-7.8152920653924998E-2</v>
      </c>
      <c r="H219" s="1124">
        <v>-3.2323143887107775E-2</v>
      </c>
      <c r="I219" s="1124"/>
      <c r="J219" s="1124"/>
      <c r="K219" s="1124"/>
      <c r="L219" s="1124"/>
      <c r="M219" s="1124"/>
      <c r="N219" s="1125"/>
      <c r="O219" s="116"/>
      <c r="P219" s="1219">
        <v>-3.0332766379202691E-2</v>
      </c>
      <c r="Q219" s="1219">
        <v>-7.0971142362323422E-2</v>
      </c>
      <c r="R219" s="184">
        <v>-5.3948121777860632E-2</v>
      </c>
      <c r="S219" s="1219"/>
      <c r="T219" s="184"/>
      <c r="U219" s="1219"/>
      <c r="V219" s="184"/>
      <c r="W219" s="798"/>
      <c r="X219" s="116"/>
      <c r="Y219" s="1578"/>
      <c r="Z219" s="1543"/>
      <c r="AA219" s="1543"/>
      <c r="AB219" s="1543"/>
      <c r="AC219" s="1543"/>
      <c r="AD219" s="1543"/>
      <c r="AE219" s="1543"/>
      <c r="AF219" s="1624"/>
      <c r="AG219" s="1564"/>
    </row>
    <row r="220" spans="1:33" s="103" customFormat="1" ht="11" thickBot="1" x14ac:dyDescent="0.3">
      <c r="A220" s="1175">
        <v>2025</v>
      </c>
      <c r="B220" s="1181" t="s">
        <v>257</v>
      </c>
      <c r="C220" s="1183">
        <v>0.19240696284800199</v>
      </c>
      <c r="D220" s="1183">
        <v>0.17068460419727308</v>
      </c>
      <c r="E220" s="1183">
        <v>0.16491597082378928</v>
      </c>
      <c r="F220" s="1183">
        <v>0.13575582243928108</v>
      </c>
      <c r="G220" s="1183">
        <v>0.11205264438388343</v>
      </c>
      <c r="H220" s="1183">
        <v>0.1153736970241422</v>
      </c>
      <c r="I220" s="1183">
        <v>0.11139650888672614</v>
      </c>
      <c r="J220" s="1183">
        <v>9.6263734247981902E-2</v>
      </c>
      <c r="K220" s="1183">
        <v>0.11586033192824914</v>
      </c>
      <c r="L220" s="1183">
        <v>0.142841652692279</v>
      </c>
      <c r="M220" s="1183">
        <v>0.15416427457164819</v>
      </c>
      <c r="N220" s="1184">
        <v>0.17214659454812806</v>
      </c>
      <c r="O220" s="167"/>
      <c r="P220" s="1217">
        <v>0.5280075378690644</v>
      </c>
      <c r="Q220" s="1216">
        <v>0.36318216384730673</v>
      </c>
      <c r="R220" s="98">
        <v>0.89118970171637113</v>
      </c>
      <c r="S220" s="1216">
        <v>0.32352057506295717</v>
      </c>
      <c r="T220" s="98">
        <v>1.2147102767793283</v>
      </c>
      <c r="U220" s="1217">
        <v>0.46915252181205525</v>
      </c>
      <c r="V220" s="101">
        <v>1.6838627985913837</v>
      </c>
      <c r="W220" s="153"/>
      <c r="X220" s="153"/>
      <c r="Y220" s="1579" t="s">
        <v>257</v>
      </c>
      <c r="Z220" s="1602">
        <v>1.3145712190672623</v>
      </c>
      <c r="AA220" s="1602">
        <v>1.3623707456037792</v>
      </c>
      <c r="AB220" s="1602">
        <v>1.4720069128544628</v>
      </c>
      <c r="AC220" s="1602">
        <v>1.4035178060359133</v>
      </c>
      <c r="AD220" s="1602">
        <v>1.6104608844131092</v>
      </c>
      <c r="AE220" s="1602">
        <v>1.6845681400331487</v>
      </c>
      <c r="AF220" s="1602">
        <v>1.6838627985913837</v>
      </c>
      <c r="AG220" s="1563">
        <v>-4.1870757555177306E-4</v>
      </c>
    </row>
    <row r="221" spans="1:33" s="103" customFormat="1" ht="15" customHeight="1" thickBot="1" x14ac:dyDescent="0.3">
      <c r="A221" s="1176">
        <v>2026</v>
      </c>
      <c r="B221" s="1185"/>
      <c r="C221" s="1186">
        <v>0.18364941283954589</v>
      </c>
      <c r="D221" s="1186">
        <v>0.14450187167902942</v>
      </c>
      <c r="E221" s="1186">
        <v>0.15994353508343451</v>
      </c>
      <c r="F221" s="1186">
        <v>0.12645161083787923</v>
      </c>
      <c r="G221" s="1186">
        <v>0.10811431034591618</v>
      </c>
      <c r="H221" s="1186">
        <v>0.11210638551434024</v>
      </c>
      <c r="I221" s="1186"/>
      <c r="J221" s="1186"/>
      <c r="K221" s="1186"/>
      <c r="L221" s="1186"/>
      <c r="M221" s="1186"/>
      <c r="N221" s="1187"/>
      <c r="O221" s="167"/>
      <c r="P221" s="1218">
        <v>0.48809481960200984</v>
      </c>
      <c r="Q221" s="1218">
        <v>0.34667230669813565</v>
      </c>
      <c r="R221" s="107">
        <v>0.83476712630014549</v>
      </c>
      <c r="S221" s="1218"/>
      <c r="T221" s="107"/>
      <c r="U221" s="1214"/>
      <c r="V221" s="267"/>
      <c r="W221" s="167"/>
      <c r="X221" s="153"/>
      <c r="Y221" s="1580"/>
      <c r="Z221" s="1602"/>
      <c r="AA221" s="1602"/>
      <c r="AB221" s="1602"/>
      <c r="AC221" s="1602"/>
      <c r="AD221" s="1602"/>
      <c r="AE221" s="1602"/>
      <c r="AF221" s="1602"/>
      <c r="AG221" s="1563"/>
    </row>
    <row r="222" spans="1:33" s="103" customFormat="1" ht="15" customHeight="1" thickBot="1" x14ac:dyDescent="0.3">
      <c r="A222" s="1177" t="s">
        <v>220</v>
      </c>
      <c r="B222" s="1188"/>
      <c r="C222" s="1189">
        <v>-4.5515764496394058E-2</v>
      </c>
      <c r="D222" s="1189">
        <v>-0.15339832576804815</v>
      </c>
      <c r="E222" s="1189">
        <v>-3.0151329283127842E-2</v>
      </c>
      <c r="F222" s="1189">
        <v>-6.8536372394364928E-2</v>
      </c>
      <c r="G222" s="1189">
        <v>-3.5147176219017529E-2</v>
      </c>
      <c r="H222" s="1189">
        <v>-2.8319379495295772E-2</v>
      </c>
      <c r="I222" s="1189"/>
      <c r="J222" s="1189"/>
      <c r="K222" s="1189"/>
      <c r="L222" s="1189"/>
      <c r="M222" s="1189"/>
      <c r="N222" s="1190"/>
      <c r="O222" s="113"/>
      <c r="P222" s="1215">
        <v>-7.5591190285151072E-2</v>
      </c>
      <c r="Q222" s="1215">
        <v>-4.5458887557353583E-2</v>
      </c>
      <c r="R222" s="184">
        <v>-6.3311520888941569E-2</v>
      </c>
      <c r="S222" s="1215"/>
      <c r="T222" s="184"/>
      <c r="U222" s="1215"/>
      <c r="V222" s="184"/>
      <c r="W222" s="798"/>
      <c r="X222" s="113"/>
      <c r="Y222" s="1580"/>
      <c r="Z222" s="1602"/>
      <c r="AA222" s="1602"/>
      <c r="AB222" s="1602"/>
      <c r="AC222" s="1602"/>
      <c r="AD222" s="1602"/>
      <c r="AE222" s="1602"/>
      <c r="AF222" s="1602"/>
      <c r="AG222" s="1563"/>
    </row>
    <row r="223" spans="1:33" s="103" customFormat="1" ht="11" thickBot="1" x14ac:dyDescent="0.3">
      <c r="A223" s="1166">
        <v>2025</v>
      </c>
      <c r="B223" s="1055" t="s">
        <v>258</v>
      </c>
      <c r="C223" s="1056">
        <v>0.19240696284800199</v>
      </c>
      <c r="D223" s="1056">
        <v>0.17068460419727308</v>
      </c>
      <c r="E223" s="1056">
        <v>0.16491597082378928</v>
      </c>
      <c r="F223" s="1056">
        <v>0.13575582243928108</v>
      </c>
      <c r="G223" s="1056">
        <v>0.11205264438388343</v>
      </c>
      <c r="H223" s="1056">
        <v>0.1153736970241422</v>
      </c>
      <c r="I223" s="1056">
        <v>0.11139650888672614</v>
      </c>
      <c r="J223" s="1056">
        <v>9.6263734247981902E-2</v>
      </c>
      <c r="K223" s="1056">
        <v>0.11586033192824914</v>
      </c>
      <c r="L223" s="1056">
        <v>0.142841652692279</v>
      </c>
      <c r="M223" s="1056">
        <v>0.15416427457164819</v>
      </c>
      <c r="N223" s="1057">
        <v>0.17214659454812806</v>
      </c>
      <c r="O223" s="153"/>
      <c r="P223" s="1077">
        <v>0.5280075378690644</v>
      </c>
      <c r="Q223" s="1078">
        <v>0.36318216384730673</v>
      </c>
      <c r="R223" s="1078">
        <v>0.89118970171637113</v>
      </c>
      <c r="S223" s="1078">
        <v>0.32352057506295717</v>
      </c>
      <c r="T223" s="1078">
        <v>1.2147102767793283</v>
      </c>
      <c r="U223" s="1077">
        <v>0.46915252181205525</v>
      </c>
      <c r="V223" s="1077">
        <v>1.6838627985913837</v>
      </c>
      <c r="W223" s="153"/>
      <c r="X223" s="153"/>
      <c r="Y223" s="1585" t="s">
        <v>258</v>
      </c>
      <c r="Z223" s="1603">
        <v>1.3145712190672623</v>
      </c>
      <c r="AA223" s="1603">
        <v>1.3623707456037792</v>
      </c>
      <c r="AB223" s="1603">
        <v>1.4720069128544628</v>
      </c>
      <c r="AC223" s="1603">
        <v>1.4035178060359133</v>
      </c>
      <c r="AD223" s="1603">
        <v>1.6104608844131092</v>
      </c>
      <c r="AE223" s="1603">
        <v>1.6845681400331487</v>
      </c>
      <c r="AF223" s="1603">
        <v>1.6838627985913837</v>
      </c>
      <c r="AG223" s="1565">
        <v>-4.1870757555177306E-4</v>
      </c>
    </row>
    <row r="224" spans="1:33" s="103" customFormat="1" ht="15" customHeight="1" thickBot="1" x14ac:dyDescent="0.3">
      <c r="A224" s="1167">
        <v>2026</v>
      </c>
      <c r="B224" s="1195"/>
      <c r="C224" s="1059">
        <v>0.18364941283954589</v>
      </c>
      <c r="D224" s="1059">
        <v>0.14450187167902942</v>
      </c>
      <c r="E224" s="1059">
        <v>0.15994353508343451</v>
      </c>
      <c r="F224" s="1059">
        <v>0.12645161083787923</v>
      </c>
      <c r="G224" s="1059">
        <v>0.10811431034591618</v>
      </c>
      <c r="H224" s="1059">
        <v>0.11210638551434024</v>
      </c>
      <c r="I224" s="1059"/>
      <c r="J224" s="1059"/>
      <c r="K224" s="1059"/>
      <c r="L224" s="1059"/>
      <c r="M224" s="1059"/>
      <c r="N224" s="1060"/>
      <c r="O224" s="153"/>
      <c r="P224" s="1079">
        <v>0.48809481960200984</v>
      </c>
      <c r="Q224" s="1079">
        <v>0.34667230669813565</v>
      </c>
      <c r="R224" s="1079">
        <v>0.83476712630014549</v>
      </c>
      <c r="S224" s="1079"/>
      <c r="T224" s="1079"/>
      <c r="U224" s="1079"/>
      <c r="V224" s="1079"/>
      <c r="W224" s="153"/>
      <c r="X224" s="153"/>
      <c r="Y224" s="1586"/>
      <c r="Z224" s="1603"/>
      <c r="AA224" s="1603"/>
      <c r="AB224" s="1603"/>
      <c r="AC224" s="1603"/>
      <c r="AD224" s="1603"/>
      <c r="AE224" s="1603"/>
      <c r="AF224" s="1603"/>
      <c r="AG224" s="1565"/>
    </row>
    <row r="225" spans="1:33" s="103" customFormat="1" ht="15" customHeight="1" thickBot="1" x14ac:dyDescent="0.3">
      <c r="A225" s="1168" t="s">
        <v>220</v>
      </c>
      <c r="B225" s="1061"/>
      <c r="C225" s="1062">
        <v>-4.5515764496394058E-2</v>
      </c>
      <c r="D225" s="1062">
        <v>-0.15339832576804815</v>
      </c>
      <c r="E225" s="1062">
        <v>-3.0151329283127842E-2</v>
      </c>
      <c r="F225" s="1062">
        <v>-6.8536372394364928E-2</v>
      </c>
      <c r="G225" s="1062">
        <v>-3.5147176219017529E-2</v>
      </c>
      <c r="H225" s="1062">
        <v>-2.8319379495295772E-2</v>
      </c>
      <c r="I225" s="1062"/>
      <c r="J225" s="1062"/>
      <c r="K225" s="1062"/>
      <c r="L225" s="1062"/>
      <c r="M225" s="1062"/>
      <c r="N225" s="1063"/>
      <c r="O225" s="113"/>
      <c r="P225" s="1080">
        <v>-7.5591190285151072E-2</v>
      </c>
      <c r="Q225" s="1080">
        <v>-4.5458887557353583E-2</v>
      </c>
      <c r="R225" s="1080">
        <v>-6.3311520888941569E-2</v>
      </c>
      <c r="S225" s="1080"/>
      <c r="T225" s="1080"/>
      <c r="U225" s="1080"/>
      <c r="V225" s="1080"/>
      <c r="W225" s="798"/>
      <c r="X225" s="113"/>
      <c r="Y225" s="1586"/>
      <c r="Z225" s="1603"/>
      <c r="AA225" s="1603"/>
      <c r="AB225" s="1603"/>
      <c r="AC225" s="1603"/>
      <c r="AD225" s="1603"/>
      <c r="AE225" s="1603"/>
      <c r="AF225" s="1603"/>
      <c r="AG225" s="1565"/>
    </row>
    <row r="226" spans="1:33" s="103"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c r="AG226" s="5"/>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357" customFormat="1" ht="24.5" thickBot="1" x14ac:dyDescent="0.35">
      <c r="B228" s="48" t="s">
        <v>529</v>
      </c>
      <c r="C228" s="4" t="s">
        <v>196</v>
      </c>
      <c r="D228" s="4" t="s">
        <v>197</v>
      </c>
      <c r="E228" s="49" t="s">
        <v>198</v>
      </c>
      <c r="F228" s="49" t="s">
        <v>199</v>
      </c>
      <c r="G228" s="49" t="s">
        <v>200</v>
      </c>
      <c r="H228" s="49" t="s">
        <v>201</v>
      </c>
      <c r="I228" s="49" t="s">
        <v>202</v>
      </c>
      <c r="J228" s="49" t="s">
        <v>203</v>
      </c>
      <c r="K228" s="49" t="s">
        <v>204</v>
      </c>
      <c r="L228" s="4" t="s">
        <v>205</v>
      </c>
      <c r="M228" s="4" t="s">
        <v>206</v>
      </c>
      <c r="N228" s="50" t="s">
        <v>207</v>
      </c>
      <c r="O228" s="360"/>
      <c r="P228" s="362" t="s">
        <v>208</v>
      </c>
      <c r="Q228" s="362" t="s">
        <v>209</v>
      </c>
      <c r="R228" s="361" t="s">
        <v>210</v>
      </c>
      <c r="S228" s="362" t="s">
        <v>211</v>
      </c>
      <c r="T228" s="361" t="s">
        <v>212</v>
      </c>
      <c r="U228" s="362" t="s">
        <v>213</v>
      </c>
      <c r="V228" s="361" t="s">
        <v>218</v>
      </c>
      <c r="W228" s="364"/>
      <c r="X228" s="364"/>
      <c r="Y228" s="48" t="s">
        <v>529</v>
      </c>
      <c r="Z228" s="379">
        <v>2019</v>
      </c>
      <c r="AA228" s="379">
        <v>2020</v>
      </c>
      <c r="AB228" s="379">
        <v>2021</v>
      </c>
      <c r="AC228" s="379">
        <v>2022</v>
      </c>
      <c r="AD228" s="379">
        <v>2023</v>
      </c>
      <c r="AE228" s="379">
        <v>2024</v>
      </c>
      <c r="AF228" s="143">
        <v>2025</v>
      </c>
      <c r="AG228" s="135" t="s">
        <v>548</v>
      </c>
    </row>
    <row r="229" spans="1:33" s="103" customFormat="1" ht="11" thickBot="1" x14ac:dyDescent="0.3">
      <c r="A229" s="1034">
        <v>2025</v>
      </c>
      <c r="B229" s="381" t="s">
        <v>70</v>
      </c>
      <c r="C229" s="262">
        <v>0.23241111337601722</v>
      </c>
      <c r="D229" s="262">
        <v>0.2219701947201991</v>
      </c>
      <c r="E229" s="262">
        <v>0.23357419683209191</v>
      </c>
      <c r="F229" s="262">
        <v>0.24802801141568337</v>
      </c>
      <c r="G229" s="262">
        <v>0.23078620219448265</v>
      </c>
      <c r="H229" s="262">
        <v>0.24532082372981381</v>
      </c>
      <c r="I229" s="262">
        <v>0.25910991599392202</v>
      </c>
      <c r="J229" s="262">
        <v>0.21703653298984385</v>
      </c>
      <c r="K229" s="262">
        <v>0.23882375904683442</v>
      </c>
      <c r="L229" s="262">
        <v>0.25332060875031792</v>
      </c>
      <c r="M229" s="262">
        <v>0.21364336342886095</v>
      </c>
      <c r="N229" s="263">
        <v>0.24834607913632423</v>
      </c>
      <c r="O229" s="261"/>
      <c r="P229" s="99">
        <v>0.68795550492830826</v>
      </c>
      <c r="Q229" s="100">
        <v>0.72413503733997986</v>
      </c>
      <c r="R229" s="98">
        <v>1.4120905422682881</v>
      </c>
      <c r="S229" s="100">
        <v>0.7149702080306003</v>
      </c>
      <c r="T229" s="98">
        <v>2.1270607502988885</v>
      </c>
      <c r="U229" s="99">
        <v>0.71531005131550307</v>
      </c>
      <c r="V229" s="101">
        <v>2.8423708016143916</v>
      </c>
      <c r="W229" s="153"/>
      <c r="X229" s="102"/>
      <c r="Y229" s="1577" t="s">
        <v>70</v>
      </c>
      <c r="Z229" s="1543">
        <v>3.4663225370896389</v>
      </c>
      <c r="AA229" s="1543">
        <v>2.6157369186305743</v>
      </c>
      <c r="AB229" s="1543">
        <v>3.0083255926726102</v>
      </c>
      <c r="AC229" s="1543">
        <v>2.6518168216458875</v>
      </c>
      <c r="AD229" s="1543">
        <v>2.8581832114631962</v>
      </c>
      <c r="AE229" s="1543">
        <v>2.8349644630553081</v>
      </c>
      <c r="AF229" s="1543">
        <v>2.8423708016143916</v>
      </c>
      <c r="AG229" s="1540">
        <v>2.6124978480687806E-3</v>
      </c>
    </row>
    <row r="230" spans="1:33" s="103" customFormat="1" ht="15" customHeight="1" thickBot="1" x14ac:dyDescent="0.3">
      <c r="A230" s="1035">
        <v>2026</v>
      </c>
      <c r="B230" s="383"/>
      <c r="C230" s="283">
        <v>0.20770616811138326</v>
      </c>
      <c r="D230" s="283">
        <v>0.21209998161115051</v>
      </c>
      <c r="E230" s="283">
        <v>0.22902589034796403</v>
      </c>
      <c r="F230" s="283">
        <v>0.22708187942852498</v>
      </c>
      <c r="G230" s="283">
        <v>0.20094098534332114</v>
      </c>
      <c r="H230" s="283">
        <v>0.23382858908756871</v>
      </c>
      <c r="I230" s="283"/>
      <c r="J230" s="283"/>
      <c r="K230" s="283"/>
      <c r="L230" s="283"/>
      <c r="M230" s="283"/>
      <c r="N230" s="285"/>
      <c r="O230" s="284"/>
      <c r="P230" s="108">
        <v>0.64883204007049777</v>
      </c>
      <c r="Q230" s="108">
        <v>0.66185145385941491</v>
      </c>
      <c r="R230" s="107">
        <v>1.3106834939299126</v>
      </c>
      <c r="S230" s="108"/>
      <c r="T230" s="107"/>
      <c r="U230" s="108"/>
      <c r="V230" s="107"/>
      <c r="W230" s="153"/>
      <c r="X230" s="102"/>
      <c r="Y230" s="1578"/>
      <c r="Z230" s="1543"/>
      <c r="AA230" s="1543"/>
      <c r="AB230" s="1543"/>
      <c r="AC230" s="1543"/>
      <c r="AD230" s="1543"/>
      <c r="AE230" s="1543"/>
      <c r="AF230" s="1543"/>
      <c r="AG230" s="1540"/>
    </row>
    <row r="231" spans="1:33" s="103" customFormat="1" ht="15" customHeight="1" thickBot="1" x14ac:dyDescent="0.3">
      <c r="A231" s="1036" t="s">
        <v>220</v>
      </c>
      <c r="B231" s="384"/>
      <c r="C231" s="1124">
        <v>-0.1062984678562419</v>
      </c>
      <c r="D231" s="1124">
        <v>-4.4466389379395406E-2</v>
      </c>
      <c r="E231" s="1124">
        <v>-1.9472641010074811E-2</v>
      </c>
      <c r="F231" s="1124">
        <v>-8.4450670985115675E-2</v>
      </c>
      <c r="G231" s="1124">
        <v>-0.12931976247874238</v>
      </c>
      <c r="H231" s="1124">
        <v>-4.684573640149757E-2</v>
      </c>
      <c r="I231" s="1124"/>
      <c r="J231" s="1124"/>
      <c r="K231" s="1124"/>
      <c r="L231" s="1124"/>
      <c r="M231" s="1124"/>
      <c r="N231" s="1125"/>
      <c r="O231" s="116"/>
      <c r="P231" s="115">
        <v>-5.6869179151182947E-2</v>
      </c>
      <c r="Q231" s="115">
        <v>-8.6011006606386511E-2</v>
      </c>
      <c r="R231" s="184">
        <v>-7.1813417980607697E-2</v>
      </c>
      <c r="S231" s="115"/>
      <c r="T231" s="184"/>
      <c r="U231" s="115"/>
      <c r="V231" s="184"/>
      <c r="W231" s="798"/>
      <c r="X231" s="116"/>
      <c r="Y231" s="1578"/>
      <c r="Z231" s="1543"/>
      <c r="AA231" s="1543"/>
      <c r="AB231" s="1543"/>
      <c r="AC231" s="1543"/>
      <c r="AD231" s="1543"/>
      <c r="AE231" s="1543"/>
      <c r="AF231" s="1543"/>
      <c r="AG231" s="1540"/>
    </row>
    <row r="232" spans="1:33" s="103" customFormat="1" ht="11" thickBot="1" x14ac:dyDescent="0.3">
      <c r="A232" s="1034">
        <v>2025</v>
      </c>
      <c r="B232" s="381" t="s">
        <v>72</v>
      </c>
      <c r="C232" s="262">
        <v>0.21432423078885393</v>
      </c>
      <c r="D232" s="262">
        <v>0.19994452236486701</v>
      </c>
      <c r="E232" s="262">
        <v>0.21446613882269186</v>
      </c>
      <c r="F232" s="262">
        <v>0.24172096370608079</v>
      </c>
      <c r="G232" s="262">
        <v>0.23392129467985662</v>
      </c>
      <c r="H232" s="262">
        <v>0.2477549208153107</v>
      </c>
      <c r="I232" s="262">
        <v>0.26709888863303866</v>
      </c>
      <c r="J232" s="262">
        <v>0.24900572894555228</v>
      </c>
      <c r="K232" s="262">
        <v>0.23628352469708705</v>
      </c>
      <c r="L232" s="262">
        <v>0.24367466364851459</v>
      </c>
      <c r="M232" s="262">
        <v>0.2075181472531846</v>
      </c>
      <c r="N232" s="263">
        <v>0.25011233650506032</v>
      </c>
      <c r="O232" s="261"/>
      <c r="P232" s="99">
        <v>0.62873489197641275</v>
      </c>
      <c r="Q232" s="100">
        <v>0.72339717920124813</v>
      </c>
      <c r="R232" s="98">
        <v>1.3521320711776608</v>
      </c>
      <c r="S232" s="100">
        <v>0.75238814227567796</v>
      </c>
      <c r="T232" s="98">
        <v>2.1045202134533385</v>
      </c>
      <c r="U232" s="99">
        <v>0.70130514740675953</v>
      </c>
      <c r="V232" s="101">
        <v>2.8058253608600978</v>
      </c>
      <c r="W232" s="153"/>
      <c r="X232" s="102"/>
      <c r="Y232" s="1577" t="s">
        <v>72</v>
      </c>
      <c r="Z232" s="1543">
        <v>1.5621456833569662</v>
      </c>
      <c r="AA232" s="1543">
        <v>1.4397597767093913</v>
      </c>
      <c r="AB232" s="1543">
        <v>1.8261003305640582</v>
      </c>
      <c r="AC232" s="1543">
        <v>2.1520560577252916</v>
      </c>
      <c r="AD232" s="1543">
        <v>2.3241424394903296</v>
      </c>
      <c r="AE232" s="1543">
        <v>2.5790412220393644</v>
      </c>
      <c r="AF232" s="1543">
        <v>2.8058253608600978</v>
      </c>
      <c r="AG232" s="1540">
        <v>8.7933506794205085E-2</v>
      </c>
    </row>
    <row r="233" spans="1:33" s="103" customFormat="1" ht="15" customHeight="1" thickBot="1" x14ac:dyDescent="0.3">
      <c r="A233" s="1035">
        <v>2026</v>
      </c>
      <c r="B233" s="383"/>
      <c r="C233" s="283">
        <v>0.20801906656487409</v>
      </c>
      <c r="D233" s="283">
        <v>0.20477810715555858</v>
      </c>
      <c r="E233" s="283">
        <v>0.23124269457103286</v>
      </c>
      <c r="F233" s="283">
        <v>0.24346581353732502</v>
      </c>
      <c r="G233" s="283">
        <v>0.2170812356595074</v>
      </c>
      <c r="H233" s="283">
        <v>0.25835377739106741</v>
      </c>
      <c r="I233" s="283"/>
      <c r="J233" s="283"/>
      <c r="K233" s="283"/>
      <c r="L233" s="283"/>
      <c r="M233" s="283"/>
      <c r="N233" s="285"/>
      <c r="O233" s="284"/>
      <c r="P233" s="108">
        <v>0.64403986829146553</v>
      </c>
      <c r="Q233" s="108">
        <v>0.71890082658789978</v>
      </c>
      <c r="R233" s="107">
        <v>1.3629406948793652</v>
      </c>
      <c r="S233" s="108"/>
      <c r="T233" s="107"/>
      <c r="U233" s="108"/>
      <c r="V233" s="107"/>
      <c r="W233" s="153"/>
      <c r="X233" s="102"/>
      <c r="Y233" s="1578"/>
      <c r="Z233" s="1543"/>
      <c r="AA233" s="1543"/>
      <c r="AB233" s="1543"/>
      <c r="AC233" s="1543"/>
      <c r="AD233" s="1543"/>
      <c r="AE233" s="1543"/>
      <c r="AF233" s="1543"/>
      <c r="AG233" s="1540"/>
    </row>
    <row r="234" spans="1:33" s="103" customFormat="1" ht="15" customHeight="1" thickBot="1" x14ac:dyDescent="0.3">
      <c r="A234" s="1036" t="s">
        <v>220</v>
      </c>
      <c r="B234" s="384"/>
      <c r="C234" s="1124">
        <v>-2.9418811866361035E-2</v>
      </c>
      <c r="D234" s="1124">
        <v>2.4174629709890452E-2</v>
      </c>
      <c r="E234" s="1124">
        <v>7.8224729742585986E-2</v>
      </c>
      <c r="F234" s="1124">
        <v>7.2184464454058397E-3</v>
      </c>
      <c r="G234" s="1124">
        <v>-7.1990277941118716E-2</v>
      </c>
      <c r="H234" s="1124">
        <v>4.277960066697381E-2</v>
      </c>
      <c r="I234" s="1124"/>
      <c r="J234" s="1124"/>
      <c r="K234" s="1124"/>
      <c r="L234" s="1124"/>
      <c r="M234" s="1124"/>
      <c r="N234" s="1125"/>
      <c r="O234" s="116"/>
      <c r="P234" s="115">
        <v>2.4342495557932164E-2</v>
      </c>
      <c r="Q234" s="115">
        <v>-6.2156070587848864E-3</v>
      </c>
      <c r="R234" s="184">
        <v>7.9937632810458317E-3</v>
      </c>
      <c r="S234" s="115"/>
      <c r="T234" s="184"/>
      <c r="U234" s="115"/>
      <c r="V234" s="184"/>
      <c r="W234" s="798"/>
      <c r="X234" s="116"/>
      <c r="Y234" s="1578"/>
      <c r="Z234" s="1543"/>
      <c r="AA234" s="1543"/>
      <c r="AB234" s="1543"/>
      <c r="AC234" s="1543"/>
      <c r="AD234" s="1543"/>
      <c r="AE234" s="1543"/>
      <c r="AF234" s="1543"/>
      <c r="AG234" s="1540"/>
    </row>
    <row r="235" spans="1:33" s="103" customFormat="1" ht="11" thickBot="1" x14ac:dyDescent="0.3">
      <c r="A235" s="1034">
        <v>2025</v>
      </c>
      <c r="B235" s="381" t="s">
        <v>74</v>
      </c>
      <c r="C235" s="262">
        <v>0</v>
      </c>
      <c r="D235" s="262">
        <v>0</v>
      </c>
      <c r="E235" s="262">
        <v>0</v>
      </c>
      <c r="F235" s="262">
        <v>0</v>
      </c>
      <c r="G235" s="262">
        <v>0</v>
      </c>
      <c r="H235" s="262">
        <v>0</v>
      </c>
      <c r="I235" s="262">
        <v>0</v>
      </c>
      <c r="J235" s="262">
        <v>0</v>
      </c>
      <c r="K235" s="262">
        <v>0</v>
      </c>
      <c r="L235" s="262">
        <v>0</v>
      </c>
      <c r="M235" s="262">
        <v>0</v>
      </c>
      <c r="N235" s="263">
        <v>0</v>
      </c>
      <c r="O235" s="261"/>
      <c r="P235" s="99">
        <v>0</v>
      </c>
      <c r="Q235" s="99">
        <v>0</v>
      </c>
      <c r="R235" s="101">
        <v>0</v>
      </c>
      <c r="S235" s="99">
        <v>0</v>
      </c>
      <c r="T235" s="101">
        <v>0</v>
      </c>
      <c r="U235" s="99">
        <v>0</v>
      </c>
      <c r="V235" s="101">
        <v>0</v>
      </c>
      <c r="W235" s="153"/>
      <c r="X235" s="102"/>
      <c r="Y235" s="1577" t="s">
        <v>74</v>
      </c>
      <c r="Z235" s="1543">
        <v>0</v>
      </c>
      <c r="AA235" s="1543">
        <v>0</v>
      </c>
      <c r="AB235" s="1543">
        <v>0</v>
      </c>
      <c r="AC235" s="1543">
        <v>0</v>
      </c>
      <c r="AD235" s="1543">
        <v>0</v>
      </c>
      <c r="AE235" s="1543">
        <v>0</v>
      </c>
      <c r="AF235" s="1543">
        <v>0</v>
      </c>
      <c r="AG235" s="1540">
        <v>0</v>
      </c>
    </row>
    <row r="236" spans="1:33" s="103" customFormat="1" ht="15" customHeight="1" thickBot="1" x14ac:dyDescent="0.3">
      <c r="A236" s="1035">
        <v>2026</v>
      </c>
      <c r="B236" s="383"/>
      <c r="C236" s="283">
        <v>0</v>
      </c>
      <c r="D236" s="283">
        <v>0</v>
      </c>
      <c r="E236" s="283">
        <v>0</v>
      </c>
      <c r="F236" s="283">
        <v>0</v>
      </c>
      <c r="G236" s="283">
        <v>0</v>
      </c>
      <c r="H236" s="283">
        <v>0</v>
      </c>
      <c r="I236" s="283"/>
      <c r="J236" s="283"/>
      <c r="K236" s="283"/>
      <c r="L236" s="283"/>
      <c r="M236" s="283"/>
      <c r="N236" s="285"/>
      <c r="O236" s="284"/>
      <c r="P236" s="108">
        <v>0</v>
      </c>
      <c r="Q236" s="108">
        <v>0</v>
      </c>
      <c r="R236" s="107">
        <v>0</v>
      </c>
      <c r="S236" s="108"/>
      <c r="T236" s="107"/>
      <c r="U236" s="108"/>
      <c r="V236" s="107"/>
      <c r="W236" s="153"/>
      <c r="X236" s="102"/>
      <c r="Y236" s="1578"/>
      <c r="Z236" s="1543"/>
      <c r="AA236" s="1543"/>
      <c r="AB236" s="1543"/>
      <c r="AC236" s="1543"/>
      <c r="AD236" s="1543"/>
      <c r="AE236" s="1543"/>
      <c r="AF236" s="1543"/>
      <c r="AG236" s="1540"/>
    </row>
    <row r="237" spans="1:33" s="103" customFormat="1" ht="15" customHeight="1" thickBot="1" x14ac:dyDescent="0.3">
      <c r="A237" s="1036" t="s">
        <v>220</v>
      </c>
      <c r="B237" s="384"/>
      <c r="C237" s="1124">
        <v>0</v>
      </c>
      <c r="D237" s="1124">
        <v>0</v>
      </c>
      <c r="E237" s="1124">
        <v>0</v>
      </c>
      <c r="F237" s="1124">
        <v>0</v>
      </c>
      <c r="G237" s="1124">
        <v>0</v>
      </c>
      <c r="H237" s="1124">
        <v>0</v>
      </c>
      <c r="I237" s="1124"/>
      <c r="J237" s="1124"/>
      <c r="K237" s="1124"/>
      <c r="L237" s="1124"/>
      <c r="M237" s="1124"/>
      <c r="N237" s="1125"/>
      <c r="O237" s="116"/>
      <c r="P237" s="115">
        <v>0</v>
      </c>
      <c r="Q237" s="115">
        <v>0</v>
      </c>
      <c r="R237" s="184">
        <v>0</v>
      </c>
      <c r="S237" s="115"/>
      <c r="T237" s="184"/>
      <c r="U237" s="115"/>
      <c r="V237" s="184"/>
      <c r="W237" s="798"/>
      <c r="X237" s="116"/>
      <c r="Y237" s="1578"/>
      <c r="Z237" s="1543"/>
      <c r="AA237" s="1543"/>
      <c r="AB237" s="1543"/>
      <c r="AC237" s="1543"/>
      <c r="AD237" s="1543"/>
      <c r="AE237" s="1543"/>
      <c r="AF237" s="1543"/>
      <c r="AG237" s="1540"/>
    </row>
    <row r="238" spans="1:33" s="103" customFormat="1" ht="11" thickBot="1" x14ac:dyDescent="0.3">
      <c r="A238" s="1034">
        <v>2025</v>
      </c>
      <c r="B238" s="381" t="s">
        <v>76</v>
      </c>
      <c r="C238" s="262">
        <v>1.267540661115819E-5</v>
      </c>
      <c r="D238" s="262">
        <v>1.1984738216217563E-5</v>
      </c>
      <c r="E238" s="262">
        <v>1.3690820460479173E-5</v>
      </c>
      <c r="F238" s="262">
        <v>1.3438024866254971E-5</v>
      </c>
      <c r="G238" s="262">
        <v>1.3768692841182554E-5</v>
      </c>
      <c r="H238" s="262">
        <v>1.3273535298951448E-5</v>
      </c>
      <c r="I238" s="262">
        <v>1.3827799450234702E-5</v>
      </c>
      <c r="J238" s="262">
        <v>1.4013889641160446E-5</v>
      </c>
      <c r="K238" s="262">
        <v>1.3841596632717022E-5</v>
      </c>
      <c r="L238" s="262">
        <v>1.4487772418102672E-5</v>
      </c>
      <c r="M238" s="262">
        <v>1.4190294463747314E-5</v>
      </c>
      <c r="N238" s="263">
        <v>1.4859294630001699E-5</v>
      </c>
      <c r="O238" s="261"/>
      <c r="P238" s="99">
        <v>3.8350965287854928E-5</v>
      </c>
      <c r="Q238" s="387">
        <v>4.048025300638897E-5</v>
      </c>
      <c r="R238" s="1264">
        <v>7.8831218294243892E-5</v>
      </c>
      <c r="S238" s="387">
        <v>4.168328572411217E-5</v>
      </c>
      <c r="T238" s="1264">
        <v>1.2051450401835605E-4</v>
      </c>
      <c r="U238" s="99">
        <v>4.3537361511851684E-5</v>
      </c>
      <c r="V238" s="101">
        <v>1.6405186553020775E-4</v>
      </c>
      <c r="W238" s="153"/>
      <c r="X238" s="102"/>
      <c r="Y238" s="1577" t="s">
        <v>76</v>
      </c>
      <c r="Z238" s="1543">
        <v>1.2855541441345624E-5</v>
      </c>
      <c r="AA238" s="1543">
        <v>2.4387802295200743E-5</v>
      </c>
      <c r="AB238" s="1543">
        <v>5.8976828169996386E-5</v>
      </c>
      <c r="AC238" s="1543">
        <v>1.1829354451473521E-4</v>
      </c>
      <c r="AD238" s="1543">
        <v>1.7560548368471236E-4</v>
      </c>
      <c r="AE238" s="1543">
        <v>1.574848557356425E-4</v>
      </c>
      <c r="AF238" s="1543">
        <v>1.6405186553020775E-4</v>
      </c>
      <c r="AG238" s="1540">
        <v>4.1699309840869836E-2</v>
      </c>
    </row>
    <row r="239" spans="1:33" s="103" customFormat="1" ht="15" customHeight="1" thickBot="1" x14ac:dyDescent="0.3">
      <c r="A239" s="1035">
        <v>2026</v>
      </c>
      <c r="B239" s="383"/>
      <c r="C239" s="283">
        <v>1.4685326646668575E-5</v>
      </c>
      <c r="D239" s="283">
        <v>1.3492036991225427E-5</v>
      </c>
      <c r="E239" s="283">
        <v>1.5387838724857463E-5</v>
      </c>
      <c r="F239" s="283">
        <v>1.5061170900114317E-5</v>
      </c>
      <c r="G239" s="283">
        <v>1.5225788180766944E-5</v>
      </c>
      <c r="H239" s="283">
        <v>1.4618755386044146E-5</v>
      </c>
      <c r="I239" s="283"/>
      <c r="J239" s="283"/>
      <c r="K239" s="283"/>
      <c r="L239" s="283"/>
      <c r="M239" s="283"/>
      <c r="N239" s="285"/>
      <c r="O239" s="284"/>
      <c r="P239" s="108">
        <v>4.3565202362751468E-5</v>
      </c>
      <c r="Q239" s="108">
        <v>4.4905714466925405E-5</v>
      </c>
      <c r="R239" s="107">
        <v>8.8470916829676874E-5</v>
      </c>
      <c r="S239" s="108"/>
      <c r="T239" s="107"/>
      <c r="U239" s="108"/>
      <c r="V239" s="107"/>
      <c r="W239" s="153"/>
      <c r="X239" s="102"/>
      <c r="Y239" s="1578"/>
      <c r="Z239" s="1543"/>
      <c r="AA239" s="1543"/>
      <c r="AB239" s="1543"/>
      <c r="AC239" s="1543"/>
      <c r="AD239" s="1543"/>
      <c r="AE239" s="1543"/>
      <c r="AF239" s="1543"/>
      <c r="AG239" s="1540"/>
    </row>
    <row r="240" spans="1:33" s="103" customFormat="1" ht="15" customHeight="1" thickBot="1" x14ac:dyDescent="0.3">
      <c r="A240" s="1036" t="s">
        <v>220</v>
      </c>
      <c r="B240" s="384"/>
      <c r="C240" s="1124">
        <v>0.15856848597985387</v>
      </c>
      <c r="D240" s="1124">
        <v>0.12576818515470031</v>
      </c>
      <c r="E240" s="1124">
        <v>0.12395299969618441</v>
      </c>
      <c r="F240" s="1124">
        <v>0.12078754504579953</v>
      </c>
      <c r="G240" s="1124">
        <v>0.10582670093606682</v>
      </c>
      <c r="H240" s="1124">
        <v>0.10134602852933725</v>
      </c>
      <c r="I240" s="1124"/>
      <c r="J240" s="1124"/>
      <c r="K240" s="1124"/>
      <c r="L240" s="1124"/>
      <c r="M240" s="1124"/>
      <c r="N240" s="1125"/>
      <c r="O240" s="116"/>
      <c r="P240" s="115">
        <v>0.13596103867945655</v>
      </c>
      <c r="Q240" s="115">
        <v>0.10932395753153933</v>
      </c>
      <c r="R240" s="184">
        <v>0.12228275477681987</v>
      </c>
      <c r="S240" s="115"/>
      <c r="T240" s="184"/>
      <c r="U240" s="115"/>
      <c r="V240" s="184"/>
      <c r="W240" s="798"/>
      <c r="X240" s="116"/>
      <c r="Y240" s="1578"/>
      <c r="Z240" s="1543"/>
      <c r="AA240" s="1543"/>
      <c r="AB240" s="1543"/>
      <c r="AC240" s="1543"/>
      <c r="AD240" s="1543"/>
      <c r="AE240" s="1543"/>
      <c r="AF240" s="1543"/>
      <c r="AG240" s="1540"/>
    </row>
    <row r="241" spans="1:33" s="103" customFormat="1" ht="11" thickBot="1" x14ac:dyDescent="0.3">
      <c r="A241" s="1034">
        <v>2025</v>
      </c>
      <c r="B241" s="381" t="s">
        <v>78</v>
      </c>
      <c r="C241" s="262">
        <v>0</v>
      </c>
      <c r="D241" s="262">
        <v>0</v>
      </c>
      <c r="E241" s="262">
        <v>0</v>
      </c>
      <c r="F241" s="262">
        <v>0</v>
      </c>
      <c r="G241" s="262">
        <v>0</v>
      </c>
      <c r="H241" s="262">
        <v>0</v>
      </c>
      <c r="I241" s="262">
        <v>0</v>
      </c>
      <c r="J241" s="262">
        <v>0</v>
      </c>
      <c r="K241" s="262">
        <v>0</v>
      </c>
      <c r="L241" s="262">
        <v>0</v>
      </c>
      <c r="M241" s="262">
        <v>0</v>
      </c>
      <c r="N241" s="263">
        <v>0</v>
      </c>
      <c r="O241" s="261"/>
      <c r="P241" s="99">
        <v>0</v>
      </c>
      <c r="Q241" s="100">
        <v>0</v>
      </c>
      <c r="R241" s="98">
        <v>0</v>
      </c>
      <c r="S241" s="100">
        <v>0</v>
      </c>
      <c r="T241" s="98">
        <v>0</v>
      </c>
      <c r="U241" s="99">
        <v>0</v>
      </c>
      <c r="V241" s="101">
        <v>0</v>
      </c>
      <c r="W241" s="153"/>
      <c r="X241" s="102"/>
      <c r="Y241" s="1577" t="s">
        <v>78</v>
      </c>
      <c r="Z241" s="1543">
        <v>0</v>
      </c>
      <c r="AA241" s="1543">
        <v>0</v>
      </c>
      <c r="AB241" s="1543">
        <v>0</v>
      </c>
      <c r="AC241" s="1543">
        <v>0</v>
      </c>
      <c r="AD241" s="1543">
        <v>0</v>
      </c>
      <c r="AE241" s="1543">
        <v>0</v>
      </c>
      <c r="AF241" s="1543">
        <v>0</v>
      </c>
      <c r="AG241" s="1540">
        <v>0</v>
      </c>
    </row>
    <row r="242" spans="1:33" s="103" customFormat="1" ht="15" customHeight="1" thickBot="1" x14ac:dyDescent="0.3">
      <c r="A242" s="1035">
        <v>2026</v>
      </c>
      <c r="B242" s="383"/>
      <c r="C242" s="283">
        <v>0</v>
      </c>
      <c r="D242" s="283">
        <v>0</v>
      </c>
      <c r="E242" s="283">
        <v>0</v>
      </c>
      <c r="F242" s="283">
        <v>0</v>
      </c>
      <c r="G242" s="283">
        <v>0</v>
      </c>
      <c r="H242" s="283">
        <v>0</v>
      </c>
      <c r="I242" s="283"/>
      <c r="J242" s="283"/>
      <c r="K242" s="283"/>
      <c r="L242" s="283"/>
      <c r="M242" s="283"/>
      <c r="N242" s="285"/>
      <c r="O242" s="284"/>
      <c r="P242" s="108">
        <v>0</v>
      </c>
      <c r="Q242" s="108">
        <v>0</v>
      </c>
      <c r="R242" s="107">
        <v>0</v>
      </c>
      <c r="S242" s="108"/>
      <c r="T242" s="107"/>
      <c r="U242" s="108"/>
      <c r="V242" s="107"/>
      <c r="W242" s="153"/>
      <c r="X242" s="102"/>
      <c r="Y242" s="1578"/>
      <c r="Z242" s="1543"/>
      <c r="AA242" s="1543"/>
      <c r="AB242" s="1543"/>
      <c r="AC242" s="1543"/>
      <c r="AD242" s="1543"/>
      <c r="AE242" s="1543"/>
      <c r="AF242" s="1543"/>
      <c r="AG242" s="1540"/>
    </row>
    <row r="243" spans="1:33" s="103" customFormat="1" ht="15" customHeight="1" thickBot="1" x14ac:dyDescent="0.3">
      <c r="A243" s="1036" t="s">
        <v>220</v>
      </c>
      <c r="B243" s="384"/>
      <c r="C243" s="1124">
        <v>0</v>
      </c>
      <c r="D243" s="1124">
        <v>0</v>
      </c>
      <c r="E243" s="1124">
        <v>0</v>
      </c>
      <c r="F243" s="1124">
        <v>0</v>
      </c>
      <c r="G243" s="1124">
        <v>0</v>
      </c>
      <c r="H243" s="1124">
        <v>0</v>
      </c>
      <c r="I243" s="1124"/>
      <c r="J243" s="1124"/>
      <c r="K243" s="1124"/>
      <c r="L243" s="1124"/>
      <c r="M243" s="1124"/>
      <c r="N243" s="1125"/>
      <c r="O243" s="116"/>
      <c r="P243" s="115">
        <v>0</v>
      </c>
      <c r="Q243" s="115">
        <v>0</v>
      </c>
      <c r="R243" s="184">
        <v>0</v>
      </c>
      <c r="S243" s="115"/>
      <c r="T243" s="184"/>
      <c r="U243" s="115"/>
      <c r="V243" s="184"/>
      <c r="W243" s="798"/>
      <c r="X243" s="116"/>
      <c r="Y243" s="1578"/>
      <c r="Z243" s="1543"/>
      <c r="AA243" s="1543"/>
      <c r="AB243" s="1543"/>
      <c r="AC243" s="1543"/>
      <c r="AD243" s="1543"/>
      <c r="AE243" s="1543"/>
      <c r="AF243" s="1543"/>
      <c r="AG243" s="1540"/>
    </row>
    <row r="244" spans="1:33" s="103" customFormat="1" ht="11" thickBot="1" x14ac:dyDescent="0.3">
      <c r="A244" s="1034">
        <v>2025</v>
      </c>
      <c r="B244" s="381" t="s">
        <v>80</v>
      </c>
      <c r="C244" s="262">
        <v>9.6075029381798488E-2</v>
      </c>
      <c r="D244" s="262">
        <v>9.1758920947655906E-2</v>
      </c>
      <c r="E244" s="262">
        <v>9.655582944162637E-2</v>
      </c>
      <c r="F244" s="262">
        <v>0.10253080473702425</v>
      </c>
      <c r="G244" s="262">
        <v>9.5403317142047805E-2</v>
      </c>
      <c r="H244" s="262">
        <v>0.10141169673618974</v>
      </c>
      <c r="I244" s="262">
        <v>0.10711188647831776</v>
      </c>
      <c r="J244" s="262">
        <v>8.9719424260865155E-2</v>
      </c>
      <c r="K244" s="262">
        <v>9.872591432567826E-2</v>
      </c>
      <c r="L244" s="262">
        <v>0.10471867964990918</v>
      </c>
      <c r="M244" s="262">
        <v>8.8316742347193389E-2</v>
      </c>
      <c r="N244" s="263">
        <v>0.10266228883501799</v>
      </c>
      <c r="O244" s="261"/>
      <c r="P244" s="99">
        <v>0.28438977977108076</v>
      </c>
      <c r="Q244" s="100">
        <v>0.29934581861526177</v>
      </c>
      <c r="R244" s="98">
        <v>0.58373559838634259</v>
      </c>
      <c r="S244" s="100">
        <v>0.29555722506486115</v>
      </c>
      <c r="T244" s="98">
        <v>0.87929282345120374</v>
      </c>
      <c r="U244" s="99">
        <v>0.29569771083212054</v>
      </c>
      <c r="V244" s="101">
        <v>1.1749905342833242</v>
      </c>
      <c r="W244" s="153"/>
      <c r="X244" s="102"/>
      <c r="Y244" s="1577" t="s">
        <v>80</v>
      </c>
      <c r="Z244" s="1543">
        <v>1.1892729394632275</v>
      </c>
      <c r="AA244" s="1543">
        <v>1.0063767881575778</v>
      </c>
      <c r="AB244" s="1543">
        <v>1.217667894449592</v>
      </c>
      <c r="AC244" s="1543">
        <v>1.0331327941755142</v>
      </c>
      <c r="AD244" s="1543">
        <v>1.1486708687194909</v>
      </c>
      <c r="AE244" s="1543">
        <v>1.1717004987120643</v>
      </c>
      <c r="AF244" s="1543">
        <v>1.1749905342833242</v>
      </c>
      <c r="AG244" s="1540">
        <v>2.8079151411784554E-3</v>
      </c>
    </row>
    <row r="245" spans="1:33" s="103" customFormat="1" ht="15" customHeight="1" thickBot="1" x14ac:dyDescent="0.3">
      <c r="A245" s="1035">
        <v>2026</v>
      </c>
      <c r="B245" s="383"/>
      <c r="C245" s="283">
        <v>8.5862400959269863E-2</v>
      </c>
      <c r="D245" s="283">
        <v>8.767873303976427E-2</v>
      </c>
      <c r="E245" s="283">
        <v>9.4675632437479562E-2</v>
      </c>
      <c r="F245" s="283">
        <v>9.3872009480338678E-2</v>
      </c>
      <c r="G245" s="283">
        <v>8.3065782829554055E-2</v>
      </c>
      <c r="H245" s="283">
        <v>9.6660991122857573E-2</v>
      </c>
      <c r="I245" s="283"/>
      <c r="J245" s="283"/>
      <c r="K245" s="283"/>
      <c r="L245" s="283"/>
      <c r="M245" s="283"/>
      <c r="N245" s="285"/>
      <c r="O245" s="284"/>
      <c r="P245" s="108">
        <v>0.26821676643651371</v>
      </c>
      <c r="Q245" s="108">
        <v>0.27359878343275029</v>
      </c>
      <c r="R245" s="107">
        <v>0.54181554986926406</v>
      </c>
      <c r="S245" s="108"/>
      <c r="T245" s="107"/>
      <c r="U245" s="108"/>
      <c r="V245" s="107"/>
      <c r="W245" s="153"/>
      <c r="X245" s="102"/>
      <c r="Y245" s="1578"/>
      <c r="Z245" s="1543"/>
      <c r="AA245" s="1543"/>
      <c r="AB245" s="1543"/>
      <c r="AC245" s="1543"/>
      <c r="AD245" s="1543"/>
      <c r="AE245" s="1543"/>
      <c r="AF245" s="1543"/>
      <c r="AG245" s="1540"/>
    </row>
    <row r="246" spans="1:33" s="103" customFormat="1" ht="15" customHeight="1" thickBot="1" x14ac:dyDescent="0.3">
      <c r="A246" s="1036" t="s">
        <v>220</v>
      </c>
      <c r="B246" s="384"/>
      <c r="C246" s="1124">
        <v>-0.10629846785624213</v>
      </c>
      <c r="D246" s="1124">
        <v>-4.4466389379395475E-2</v>
      </c>
      <c r="E246" s="1124">
        <v>-1.9472641010074867E-2</v>
      </c>
      <c r="F246" s="1124">
        <v>-8.4450670985115647E-2</v>
      </c>
      <c r="G246" s="1124">
        <v>-0.12931976247874236</v>
      </c>
      <c r="H246" s="1124">
        <v>-4.6845736401497716E-2</v>
      </c>
      <c r="I246" s="1124"/>
      <c r="J246" s="1124"/>
      <c r="K246" s="1124"/>
      <c r="L246" s="1124"/>
      <c r="M246" s="1124"/>
      <c r="N246" s="1125"/>
      <c r="O246" s="116"/>
      <c r="P246" s="115">
        <v>-5.686917915118294E-2</v>
      </c>
      <c r="Q246" s="115">
        <v>-8.6011006606386581E-2</v>
      </c>
      <c r="R246" s="184">
        <v>-7.1813417980607641E-2</v>
      </c>
      <c r="S246" s="115"/>
      <c r="T246" s="184"/>
      <c r="U246" s="115"/>
      <c r="V246" s="184"/>
      <c r="W246" s="798"/>
      <c r="X246" s="116"/>
      <c r="Y246" s="1578"/>
      <c r="Z246" s="1543"/>
      <c r="AA246" s="1543"/>
      <c r="AB246" s="1543"/>
      <c r="AC246" s="1543"/>
      <c r="AD246" s="1543"/>
      <c r="AE246" s="1543"/>
      <c r="AF246" s="1543"/>
      <c r="AG246" s="1540"/>
    </row>
    <row r="247" spans="1:33" s="103" customFormat="1" ht="11" thickBot="1" x14ac:dyDescent="0.3">
      <c r="A247" s="1034">
        <v>2025</v>
      </c>
      <c r="B247" s="381" t="s">
        <v>82</v>
      </c>
      <c r="C247" s="262">
        <v>4.9365389755752281E-3</v>
      </c>
      <c r="D247" s="262">
        <v>4.6053305497656778E-3</v>
      </c>
      <c r="E247" s="262">
        <v>4.9398075492563722E-3</v>
      </c>
      <c r="F247" s="262">
        <v>5.5675690711996214E-3</v>
      </c>
      <c r="G247" s="262">
        <v>5.3879189681626267E-3</v>
      </c>
      <c r="H247" s="262">
        <v>5.7065494577710684E-3</v>
      </c>
      <c r="I247" s="262">
        <v>6.1520998779126118E-3</v>
      </c>
      <c r="J247" s="262">
        <v>5.7353593737715924E-3</v>
      </c>
      <c r="K247" s="262">
        <v>5.4423283109905967E-3</v>
      </c>
      <c r="L247" s="262">
        <v>5.6125687237209686E-3</v>
      </c>
      <c r="M247" s="262">
        <v>4.7797741687160685E-3</v>
      </c>
      <c r="N247" s="263">
        <v>5.76084791199273E-3</v>
      </c>
      <c r="O247" s="261"/>
      <c r="P247" s="99">
        <v>1.4481677074597278E-2</v>
      </c>
      <c r="Q247" s="100">
        <v>1.6662037497133318E-2</v>
      </c>
      <c r="R247" s="98">
        <v>3.1143714571730596E-2</v>
      </c>
      <c r="S247" s="100">
        <v>1.7329787562674802E-2</v>
      </c>
      <c r="T247" s="98">
        <v>4.8473502134405398E-2</v>
      </c>
      <c r="U247" s="99">
        <v>1.6153190804429767E-2</v>
      </c>
      <c r="V247" s="101">
        <v>6.4626692938835162E-2</v>
      </c>
      <c r="W247" s="153"/>
      <c r="X247" s="102"/>
      <c r="Y247" s="1577" t="s">
        <v>82</v>
      </c>
      <c r="Z247" s="1543">
        <v>1.9682230143381777E-2</v>
      </c>
      <c r="AA247" s="1543">
        <v>2.1247915537502934E-2</v>
      </c>
      <c r="AB247" s="1543">
        <v>2.8893106191743657E-2</v>
      </c>
      <c r="AC247" s="1543">
        <v>3.5717254660793452E-2</v>
      </c>
      <c r="AD247" s="1543">
        <v>4.4893405548038404E-2</v>
      </c>
      <c r="AE247" s="1543">
        <v>5.95343363194085E-2</v>
      </c>
      <c r="AF247" s="1543">
        <v>6.4626692938835162E-2</v>
      </c>
      <c r="AG247" s="1540">
        <v>8.5536464068492982E-2</v>
      </c>
    </row>
    <row r="248" spans="1:33" s="103" customFormat="1" ht="15" customHeight="1" thickBot="1" x14ac:dyDescent="0.3">
      <c r="A248" s="1035">
        <v>2026</v>
      </c>
      <c r="B248" s="383"/>
      <c r="C248" s="283">
        <v>4.7913118641818211E-3</v>
      </c>
      <c r="D248" s="283">
        <v>4.7166627104979104E-3</v>
      </c>
      <c r="E248" s="283">
        <v>5.326222659777338E-3</v>
      </c>
      <c r="F248" s="283">
        <v>5.6077582703711751E-3</v>
      </c>
      <c r="G248" s="283">
        <v>5.0000411841203737E-3</v>
      </c>
      <c r="H248" s="283">
        <v>5.9506733647608501E-3</v>
      </c>
      <c r="I248" s="283"/>
      <c r="J248" s="283"/>
      <c r="K248" s="283"/>
      <c r="L248" s="283"/>
      <c r="M248" s="283"/>
      <c r="N248" s="285"/>
      <c r="O248" s="284"/>
      <c r="P248" s="108">
        <v>1.4834197234457069E-2</v>
      </c>
      <c r="Q248" s="108">
        <v>1.65584728192524E-2</v>
      </c>
      <c r="R248" s="107">
        <v>3.1392670053709465E-2</v>
      </c>
      <c r="S248" s="108"/>
      <c r="T248" s="107"/>
      <c r="U248" s="108"/>
      <c r="V248" s="107"/>
      <c r="W248" s="153"/>
      <c r="X248" s="102"/>
      <c r="Y248" s="1578"/>
      <c r="Z248" s="1543"/>
      <c r="AA248" s="1543"/>
      <c r="AB248" s="1543"/>
      <c r="AC248" s="1543"/>
      <c r="AD248" s="1543"/>
      <c r="AE248" s="1543"/>
      <c r="AF248" s="1543"/>
      <c r="AG248" s="1540"/>
    </row>
    <row r="249" spans="1:33" s="103" customFormat="1" ht="15" customHeight="1" thickBot="1" x14ac:dyDescent="0.3">
      <c r="A249" s="1036" t="s">
        <v>220</v>
      </c>
      <c r="B249" s="384"/>
      <c r="C249" s="1124">
        <v>-2.9418811866361191E-2</v>
      </c>
      <c r="D249" s="1124">
        <v>2.4174629709890708E-2</v>
      </c>
      <c r="E249" s="1124">
        <v>7.8224729742586013E-2</v>
      </c>
      <c r="F249" s="1124">
        <v>7.2184464454060826E-3</v>
      </c>
      <c r="G249" s="1124">
        <v>-7.1990277941118702E-2</v>
      </c>
      <c r="H249" s="1124">
        <v>4.2779600666973706E-2</v>
      </c>
      <c r="I249" s="1124"/>
      <c r="J249" s="1124"/>
      <c r="K249" s="1124"/>
      <c r="L249" s="1124"/>
      <c r="M249" s="1124"/>
      <c r="N249" s="1125"/>
      <c r="O249" s="116"/>
      <c r="P249" s="115">
        <v>2.4342495557932047E-2</v>
      </c>
      <c r="Q249" s="115">
        <v>-6.2156070587847771E-3</v>
      </c>
      <c r="R249" s="184">
        <v>7.9937632810457224E-3</v>
      </c>
      <c r="S249" s="115"/>
      <c r="T249" s="184"/>
      <c r="U249" s="115"/>
      <c r="V249" s="184"/>
      <c r="W249" s="798"/>
      <c r="X249" s="116"/>
      <c r="Y249" s="1578"/>
      <c r="Z249" s="1543"/>
      <c r="AA249" s="1543"/>
      <c r="AB249" s="1543"/>
      <c r="AC249" s="1543"/>
      <c r="AD249" s="1543"/>
      <c r="AE249" s="1543"/>
      <c r="AF249" s="1543"/>
      <c r="AG249" s="1540"/>
    </row>
    <row r="250" spans="1:33" s="103" customFormat="1" ht="13.5" customHeight="1" thickBot="1" x14ac:dyDescent="0.3">
      <c r="A250" s="1034">
        <v>2025</v>
      </c>
      <c r="B250" s="381" t="s">
        <v>259</v>
      </c>
      <c r="C250" s="388">
        <v>0</v>
      </c>
      <c r="D250" s="388">
        <v>0</v>
      </c>
      <c r="E250" s="388">
        <v>0</v>
      </c>
      <c r="F250" s="388">
        <v>0</v>
      </c>
      <c r="G250" s="388">
        <v>0</v>
      </c>
      <c r="H250" s="388">
        <v>0</v>
      </c>
      <c r="I250" s="388">
        <v>0</v>
      </c>
      <c r="J250" s="388">
        <v>0</v>
      </c>
      <c r="K250" s="388">
        <v>0</v>
      </c>
      <c r="L250" s="388">
        <v>0</v>
      </c>
      <c r="M250" s="388">
        <v>0</v>
      </c>
      <c r="N250" s="389">
        <v>0</v>
      </c>
      <c r="O250" s="261"/>
      <c r="P250" s="99">
        <v>0</v>
      </c>
      <c r="Q250" s="100">
        <v>0</v>
      </c>
      <c r="R250" s="98">
        <v>0</v>
      </c>
      <c r="S250" s="100">
        <v>0</v>
      </c>
      <c r="T250" s="98">
        <v>0</v>
      </c>
      <c r="U250" s="99">
        <v>0</v>
      </c>
      <c r="V250" s="101">
        <v>0</v>
      </c>
      <c r="W250" s="153"/>
      <c r="X250" s="102"/>
      <c r="Y250" s="1577" t="s">
        <v>259</v>
      </c>
      <c r="Z250" s="1543">
        <v>0</v>
      </c>
      <c r="AA250" s="1543">
        <v>0</v>
      </c>
      <c r="AB250" s="1543">
        <v>0</v>
      </c>
      <c r="AC250" s="1543">
        <v>0</v>
      </c>
      <c r="AD250" s="1543">
        <v>0</v>
      </c>
      <c r="AE250" s="1543">
        <v>0</v>
      </c>
      <c r="AF250" s="1543">
        <v>0</v>
      </c>
      <c r="AG250" s="1540">
        <v>0</v>
      </c>
    </row>
    <row r="251" spans="1:33" s="103" customFormat="1" ht="13.5" customHeight="1" thickBot="1" x14ac:dyDescent="0.3">
      <c r="A251" s="1035">
        <v>2026</v>
      </c>
      <c r="B251" s="383"/>
      <c r="C251" s="319">
        <v>0</v>
      </c>
      <c r="D251" s="319">
        <v>0</v>
      </c>
      <c r="E251" s="319">
        <v>0</v>
      </c>
      <c r="F251" s="319">
        <v>0</v>
      </c>
      <c r="G251" s="319">
        <v>0</v>
      </c>
      <c r="H251" s="319">
        <v>0</v>
      </c>
      <c r="I251" s="319"/>
      <c r="J251" s="319"/>
      <c r="K251" s="319"/>
      <c r="L251" s="319"/>
      <c r="M251" s="319"/>
      <c r="N251" s="390"/>
      <c r="O251" s="284"/>
      <c r="P251" s="108">
        <v>0</v>
      </c>
      <c r="Q251" s="108">
        <v>0</v>
      </c>
      <c r="R251" s="107">
        <v>0</v>
      </c>
      <c r="S251" s="108"/>
      <c r="T251" s="107"/>
      <c r="U251" s="108"/>
      <c r="V251" s="107"/>
      <c r="W251" s="153"/>
      <c r="X251" s="102"/>
      <c r="Y251" s="1578"/>
      <c r="Z251" s="1543"/>
      <c r="AA251" s="1543"/>
      <c r="AB251" s="1543"/>
      <c r="AC251" s="1543"/>
      <c r="AD251" s="1543"/>
      <c r="AE251" s="1543"/>
      <c r="AF251" s="1543"/>
      <c r="AG251" s="1540"/>
    </row>
    <row r="252" spans="1:33" s="103" customFormat="1" ht="13.5" customHeight="1" thickBot="1" x14ac:dyDescent="0.3">
      <c r="A252" s="1036" t="s">
        <v>220</v>
      </c>
      <c r="B252" s="384"/>
      <c r="C252" s="1124">
        <v>0</v>
      </c>
      <c r="D252" s="1124">
        <v>0</v>
      </c>
      <c r="E252" s="1124">
        <v>0</v>
      </c>
      <c r="F252" s="1124">
        <v>0</v>
      </c>
      <c r="G252" s="1124">
        <v>0</v>
      </c>
      <c r="H252" s="1124">
        <v>0</v>
      </c>
      <c r="I252" s="1124"/>
      <c r="J252" s="1124"/>
      <c r="K252" s="1124"/>
      <c r="L252" s="1124"/>
      <c r="M252" s="1124"/>
      <c r="N252" s="1125"/>
      <c r="O252" s="116"/>
      <c r="P252" s="115">
        <v>0</v>
      </c>
      <c r="Q252" s="115">
        <v>0</v>
      </c>
      <c r="R252" s="184">
        <v>0</v>
      </c>
      <c r="S252" s="115"/>
      <c r="T252" s="184"/>
      <c r="U252" s="115"/>
      <c r="V252" s="184"/>
      <c r="W252" s="798"/>
      <c r="X252" s="116"/>
      <c r="Y252" s="1578"/>
      <c r="Z252" s="1543"/>
      <c r="AA252" s="1543"/>
      <c r="AB252" s="1543"/>
      <c r="AC252" s="1543"/>
      <c r="AD252" s="1543"/>
      <c r="AE252" s="1543"/>
      <c r="AF252" s="1543"/>
      <c r="AG252" s="1540"/>
    </row>
    <row r="253" spans="1:33" s="103" customFormat="1" ht="13.5" customHeight="1" thickBot="1" x14ac:dyDescent="0.3">
      <c r="A253" s="1034">
        <v>2025</v>
      </c>
      <c r="B253" s="381" t="s">
        <v>260</v>
      </c>
      <c r="C253" s="1227">
        <v>3.134830561317659E-5</v>
      </c>
      <c r="D253" s="1227">
        <v>2.964017232908129E-5</v>
      </c>
      <c r="E253" s="1227">
        <v>3.3859586288334174E-5</v>
      </c>
      <c r="F253" s="1227">
        <v>3.3234382396379434E-5</v>
      </c>
      <c r="G253" s="1227">
        <v>3.4052177126955971E-5</v>
      </c>
      <c r="H253" s="1227">
        <v>3.2827573417054808E-5</v>
      </c>
      <c r="I253" s="1227">
        <v>3.4198357214204153E-5</v>
      </c>
      <c r="J253" s="1227">
        <v>3.4658587986731745E-5</v>
      </c>
      <c r="K253" s="1227">
        <v>3.4232479850765236E-5</v>
      </c>
      <c r="L253" s="1227">
        <v>3.5830575803148496E-5</v>
      </c>
      <c r="M253" s="1227">
        <v>3.5094865295991651E-5</v>
      </c>
      <c r="N253" s="1228">
        <v>3.6749409588759878E-5</v>
      </c>
      <c r="O253" s="261"/>
      <c r="P253" s="99">
        <v>9.4848064230592061E-5</v>
      </c>
      <c r="Q253" s="100">
        <v>1.0011413294039022E-4</v>
      </c>
      <c r="R253" s="98">
        <v>1.9496219717098228E-4</v>
      </c>
      <c r="S253" s="100">
        <v>1.0308942505170113E-4</v>
      </c>
      <c r="T253" s="98">
        <v>2.9805162222268339E-4</v>
      </c>
      <c r="U253" s="99">
        <v>1.0767485068790003E-4</v>
      </c>
      <c r="V253" s="101">
        <v>4.0572647291058344E-4</v>
      </c>
      <c r="W253" s="153"/>
      <c r="X253" s="102"/>
      <c r="Y253" s="1577" t="s">
        <v>260</v>
      </c>
      <c r="Z253" s="1543">
        <v>3.7747269879984452E-5</v>
      </c>
      <c r="AA253" s="1543">
        <v>8.2688725212090391E-5</v>
      </c>
      <c r="AB253" s="1543">
        <v>2.0216637321076171E-4</v>
      </c>
      <c r="AC253" s="1543">
        <v>3.6879919823362586E-4</v>
      </c>
      <c r="AD253" s="1543">
        <v>5.0970531483589471E-4</v>
      </c>
      <c r="AE253" s="1543">
        <v>4.1229348270514858E-4</v>
      </c>
      <c r="AF253" s="1543">
        <v>4.0572647291058344E-4</v>
      </c>
      <c r="AG253" s="1540">
        <v>-1.5927998064576558E-2</v>
      </c>
    </row>
    <row r="254" spans="1:33" s="103" customFormat="1" ht="13.5" customHeight="1" thickBot="1" x14ac:dyDescent="0.3">
      <c r="A254" s="1035">
        <v>2026</v>
      </c>
      <c r="B254" s="383"/>
      <c r="C254" s="391">
        <v>3.6319158972291767E-5</v>
      </c>
      <c r="D254" s="391">
        <v>3.3367963010582411E-5</v>
      </c>
      <c r="E254" s="391">
        <v>3.8056583577244996E-5</v>
      </c>
      <c r="F254" s="391">
        <v>3.7248681857151443E-5</v>
      </c>
      <c r="G254" s="391">
        <v>3.7655806691992317E-5</v>
      </c>
      <c r="H254" s="391">
        <v>3.6154517609128552E-5</v>
      </c>
      <c r="I254" s="391"/>
      <c r="J254" s="391"/>
      <c r="K254" s="391"/>
      <c r="L254" s="391"/>
      <c r="M254" s="391"/>
      <c r="N254" s="1229"/>
      <c r="O254" s="284"/>
      <c r="P254" s="108">
        <v>1.0774370556011919E-4</v>
      </c>
      <c r="Q254" s="108">
        <v>1.1105900615827231E-4</v>
      </c>
      <c r="R254" s="107">
        <v>2.1880271171839151E-4</v>
      </c>
      <c r="S254" s="108"/>
      <c r="T254" s="107"/>
      <c r="U254" s="108"/>
      <c r="V254" s="107"/>
      <c r="W254" s="153"/>
      <c r="X254" s="102"/>
      <c r="Y254" s="1578"/>
      <c r="Z254" s="1543"/>
      <c r="AA254" s="1543"/>
      <c r="AB254" s="1543"/>
      <c r="AC254" s="1543"/>
      <c r="AD254" s="1543"/>
      <c r="AE254" s="1543"/>
      <c r="AF254" s="1543"/>
      <c r="AG254" s="1540"/>
    </row>
    <row r="255" spans="1:33" s="103" customFormat="1" ht="13.5" customHeight="1" thickBot="1" x14ac:dyDescent="0.3">
      <c r="A255" s="1036" t="s">
        <v>220</v>
      </c>
      <c r="B255" s="384"/>
      <c r="C255" s="1124">
        <v>0.15856848597985423</v>
      </c>
      <c r="D255" s="1124">
        <v>0.12576818515470034</v>
      </c>
      <c r="E255" s="1124">
        <v>0.12395299969618458</v>
      </c>
      <c r="F255" s="1124">
        <v>0.12078754504579955</v>
      </c>
      <c r="G255" s="1124">
        <v>0.10582670093606687</v>
      </c>
      <c r="H255" s="1124">
        <v>0.10134602852933708</v>
      </c>
      <c r="I255" s="1124"/>
      <c r="J255" s="1124"/>
      <c r="K255" s="1124"/>
      <c r="L255" s="1124"/>
      <c r="M255" s="1124"/>
      <c r="N255" s="1125"/>
      <c r="O255" s="116"/>
      <c r="P255" s="115">
        <v>0.13596103867945677</v>
      </c>
      <c r="Q255" s="115">
        <v>0.10932395753153916</v>
      </c>
      <c r="R255" s="184">
        <v>0.12228275477681985</v>
      </c>
      <c r="S255" s="115"/>
      <c r="T255" s="184"/>
      <c r="U255" s="115"/>
      <c r="V255" s="184"/>
      <c r="W255" s="798"/>
      <c r="X255" s="116"/>
      <c r="Y255" s="1578"/>
      <c r="Z255" s="1543"/>
      <c r="AA255" s="1543"/>
      <c r="AB255" s="1543"/>
      <c r="AC255" s="1543"/>
      <c r="AD255" s="1543"/>
      <c r="AE255" s="1543"/>
      <c r="AF255" s="1543"/>
      <c r="AG255" s="1540"/>
    </row>
    <row r="256" spans="1:33" s="103" customFormat="1" ht="11" thickBot="1" x14ac:dyDescent="0.3">
      <c r="A256" s="1034">
        <v>2025</v>
      </c>
      <c r="B256" s="381" t="s">
        <v>84</v>
      </c>
      <c r="C256" s="262">
        <v>0</v>
      </c>
      <c r="D256" s="262">
        <v>0</v>
      </c>
      <c r="E256" s="262">
        <v>0</v>
      </c>
      <c r="F256" s="262">
        <v>0</v>
      </c>
      <c r="G256" s="262">
        <v>0</v>
      </c>
      <c r="H256" s="262">
        <v>0</v>
      </c>
      <c r="I256" s="262">
        <v>0</v>
      </c>
      <c r="J256" s="262">
        <v>0</v>
      </c>
      <c r="K256" s="262">
        <v>0</v>
      </c>
      <c r="L256" s="262">
        <v>0</v>
      </c>
      <c r="M256" s="262">
        <v>0</v>
      </c>
      <c r="N256" s="263">
        <v>0</v>
      </c>
      <c r="O256" s="261"/>
      <c r="P256" s="99">
        <v>0</v>
      </c>
      <c r="Q256" s="99">
        <v>0</v>
      </c>
      <c r="R256" s="101">
        <v>0</v>
      </c>
      <c r="S256" s="99">
        <v>0</v>
      </c>
      <c r="T256" s="101">
        <v>0</v>
      </c>
      <c r="U256" s="99">
        <v>0</v>
      </c>
      <c r="V256" s="101">
        <v>0</v>
      </c>
      <c r="W256" s="153"/>
      <c r="X256" s="102"/>
      <c r="Y256" s="1577" t="s">
        <v>84</v>
      </c>
      <c r="Z256" s="1543">
        <v>0</v>
      </c>
      <c r="AA256" s="1543">
        <v>0</v>
      </c>
      <c r="AB256" s="1543">
        <v>0</v>
      </c>
      <c r="AC256" s="1543">
        <v>0</v>
      </c>
      <c r="AD256" s="1543">
        <v>0</v>
      </c>
      <c r="AE256" s="1543">
        <v>0</v>
      </c>
      <c r="AF256" s="1543">
        <v>0</v>
      </c>
      <c r="AG256" s="1540">
        <v>0</v>
      </c>
    </row>
    <row r="257" spans="1:33" s="103" customFormat="1" ht="15" customHeight="1" thickBot="1" x14ac:dyDescent="0.3">
      <c r="A257" s="1035">
        <v>2026</v>
      </c>
      <c r="B257" s="383"/>
      <c r="C257" s="260">
        <v>0</v>
      </c>
      <c r="D257" s="260">
        <v>0</v>
      </c>
      <c r="E257" s="260">
        <v>0</v>
      </c>
      <c r="F257" s="260">
        <v>0</v>
      </c>
      <c r="G257" s="260">
        <v>0</v>
      </c>
      <c r="H257" s="260">
        <v>0</v>
      </c>
      <c r="I257" s="260"/>
      <c r="J257" s="260"/>
      <c r="K257" s="260"/>
      <c r="L257" s="260"/>
      <c r="M257" s="260"/>
      <c r="N257" s="264"/>
      <c r="O257" s="284"/>
      <c r="P257" s="108">
        <v>0</v>
      </c>
      <c r="Q257" s="108">
        <v>0</v>
      </c>
      <c r="R257" s="107">
        <v>0</v>
      </c>
      <c r="S257" s="108"/>
      <c r="T257" s="107"/>
      <c r="U257" s="108"/>
      <c r="V257" s="107"/>
      <c r="W257" s="153"/>
      <c r="X257" s="102"/>
      <c r="Y257" s="1578"/>
      <c r="Z257" s="1543"/>
      <c r="AA257" s="1543"/>
      <c r="AB257" s="1543"/>
      <c r="AC257" s="1543"/>
      <c r="AD257" s="1543"/>
      <c r="AE257" s="1543"/>
      <c r="AF257" s="1543"/>
      <c r="AG257" s="1540"/>
    </row>
    <row r="258" spans="1:33" s="103" customFormat="1" ht="15" customHeight="1" thickBot="1" x14ac:dyDescent="0.3">
      <c r="A258" s="1036" t="s">
        <v>220</v>
      </c>
      <c r="B258" s="384"/>
      <c r="C258" s="1124">
        <v>0</v>
      </c>
      <c r="D258" s="1124">
        <v>0</v>
      </c>
      <c r="E258" s="1124">
        <v>0</v>
      </c>
      <c r="F258" s="1124">
        <v>0</v>
      </c>
      <c r="G258" s="1124">
        <v>0</v>
      </c>
      <c r="H258" s="1124">
        <v>0</v>
      </c>
      <c r="I258" s="1124"/>
      <c r="J258" s="1124"/>
      <c r="K258" s="1124"/>
      <c r="L258" s="1124"/>
      <c r="M258" s="1124"/>
      <c r="N258" s="1125"/>
      <c r="O258" s="116"/>
      <c r="P258" s="115">
        <v>0</v>
      </c>
      <c r="Q258" s="115">
        <v>0</v>
      </c>
      <c r="R258" s="184">
        <v>0</v>
      </c>
      <c r="S258" s="115"/>
      <c r="T258" s="184"/>
      <c r="U258" s="115"/>
      <c r="V258" s="184"/>
      <c r="W258" s="798"/>
      <c r="X258" s="116"/>
      <c r="Y258" s="1578"/>
      <c r="Z258" s="1543"/>
      <c r="AA258" s="1543"/>
      <c r="AB258" s="1543"/>
      <c r="AC258" s="1543"/>
      <c r="AD258" s="1543"/>
      <c r="AE258" s="1543"/>
      <c r="AF258" s="1543"/>
      <c r="AG258" s="1540"/>
    </row>
    <row r="259" spans="1:33" s="103" customFormat="1" ht="11" thickBot="1" x14ac:dyDescent="0.3">
      <c r="A259" s="1034">
        <v>2025</v>
      </c>
      <c r="B259" s="138" t="s">
        <v>300</v>
      </c>
      <c r="C259" s="262">
        <v>0.16932082259581466</v>
      </c>
      <c r="D259" s="262">
        <v>0.16171419436802037</v>
      </c>
      <c r="E259" s="262">
        <v>0.17016817556732047</v>
      </c>
      <c r="F259" s="262">
        <v>0.18069835951330743</v>
      </c>
      <c r="G259" s="262">
        <v>0.1681370095934758</v>
      </c>
      <c r="H259" s="262">
        <v>0.17872606464653371</v>
      </c>
      <c r="I259" s="262">
        <v>0.18877197170791829</v>
      </c>
      <c r="J259" s="262">
        <v>0.15811982381293552</v>
      </c>
      <c r="K259" s="262">
        <v>0.17399269230215503</v>
      </c>
      <c r="L259" s="262">
        <v>0.18455422905995369</v>
      </c>
      <c r="M259" s="262">
        <v>0.15564776362215121</v>
      </c>
      <c r="N259" s="263">
        <v>0.18093008461163759</v>
      </c>
      <c r="O259" s="261"/>
      <c r="P259" s="99">
        <v>0.50120319253115553</v>
      </c>
      <c r="Q259" s="100">
        <v>0.52756143375331699</v>
      </c>
      <c r="R259" s="98">
        <v>1.0287646262844725</v>
      </c>
      <c r="S259" s="100">
        <v>0.52088448782300878</v>
      </c>
      <c r="T259" s="98">
        <v>1.5496491141074813</v>
      </c>
      <c r="U259" s="99">
        <v>0.52113207729374256</v>
      </c>
      <c r="V259" s="101">
        <v>2.070781191401224</v>
      </c>
      <c r="W259" s="153"/>
      <c r="X259" s="102"/>
      <c r="Y259" s="1577" t="s">
        <v>300</v>
      </c>
      <c r="Z259" s="1543">
        <v>2.0839071761187768</v>
      </c>
      <c r="AA259" s="1543">
        <v>1.8378774268432456</v>
      </c>
      <c r="AB259" s="1543">
        <v>2.1469237845249971</v>
      </c>
      <c r="AC259" s="1543">
        <v>1.8071862855979832</v>
      </c>
      <c r="AD259" s="1543">
        <v>2.0036841507538128</v>
      </c>
      <c r="AE259" s="1543">
        <v>2.0653464255719514</v>
      </c>
      <c r="AF259" s="1543">
        <v>2.070781191401224</v>
      </c>
      <c r="AG259" s="1540">
        <v>2.6314064129786684E-3</v>
      </c>
    </row>
    <row r="260" spans="1:33" s="103" customFormat="1" ht="15" customHeight="1" thickBot="1" x14ac:dyDescent="0.3">
      <c r="A260" s="1035">
        <v>2026</v>
      </c>
      <c r="B260" s="383"/>
      <c r="C260" s="283">
        <v>0.15132227857772099</v>
      </c>
      <c r="D260" s="283">
        <v>0.15452334803307677</v>
      </c>
      <c r="E260" s="283">
        <v>0.16685455177315867</v>
      </c>
      <c r="F260" s="283">
        <v>0.16543826180649898</v>
      </c>
      <c r="G260" s="283">
        <v>0.14639357144896148</v>
      </c>
      <c r="H260" s="283">
        <v>0.17035351053402517</v>
      </c>
      <c r="I260" s="283"/>
      <c r="J260" s="283"/>
      <c r="K260" s="283"/>
      <c r="L260" s="283"/>
      <c r="M260" s="283"/>
      <c r="N260" s="285"/>
      <c r="O260" s="284"/>
      <c r="P260" s="108">
        <v>0.47270017838395639</v>
      </c>
      <c r="Q260" s="108">
        <v>0.48218534378948563</v>
      </c>
      <c r="R260" s="107">
        <v>0.95488552217344203</v>
      </c>
      <c r="S260" s="108"/>
      <c r="T260" s="107"/>
      <c r="U260" s="108"/>
      <c r="V260" s="107"/>
      <c r="W260" s="153"/>
      <c r="X260" s="102"/>
      <c r="Y260" s="1578"/>
      <c r="Z260" s="1543"/>
      <c r="AA260" s="1543"/>
      <c r="AB260" s="1543"/>
      <c r="AC260" s="1543"/>
      <c r="AD260" s="1543"/>
      <c r="AE260" s="1543"/>
      <c r="AF260" s="1543"/>
      <c r="AG260" s="1540"/>
    </row>
    <row r="261" spans="1:33" s="103" customFormat="1" ht="15" customHeight="1" thickBot="1" x14ac:dyDescent="0.3">
      <c r="A261" s="1036" t="s">
        <v>220</v>
      </c>
      <c r="B261" s="384"/>
      <c r="C261" s="1124">
        <v>-0.10629846785624207</v>
      </c>
      <c r="D261" s="1124">
        <v>-4.446638937939526E-2</v>
      </c>
      <c r="E261" s="1124">
        <v>-1.9472641010074766E-2</v>
      </c>
      <c r="F261" s="1124">
        <v>-8.4450670985115522E-2</v>
      </c>
      <c r="G261" s="1124">
        <v>-0.12931976247874238</v>
      </c>
      <c r="H261" s="1124">
        <v>-4.6845736401497584E-2</v>
      </c>
      <c r="I261" s="1124"/>
      <c r="J261" s="1124"/>
      <c r="K261" s="1124"/>
      <c r="L261" s="1124"/>
      <c r="M261" s="1124"/>
      <c r="N261" s="1125"/>
      <c r="O261" s="116"/>
      <c r="P261" s="115">
        <v>-5.6869179151182975E-2</v>
      </c>
      <c r="Q261" s="115">
        <v>-8.6011006606386636E-2</v>
      </c>
      <c r="R261" s="184">
        <v>-7.1813417980607697E-2</v>
      </c>
      <c r="S261" s="115"/>
      <c r="T261" s="184"/>
      <c r="U261" s="115"/>
      <c r="V261" s="184"/>
      <c r="W261" s="798"/>
      <c r="X261" s="116"/>
      <c r="Y261" s="1578"/>
      <c r="Z261" s="1543"/>
      <c r="AA261" s="1543"/>
      <c r="AB261" s="1543"/>
      <c r="AC261" s="1543"/>
      <c r="AD261" s="1543"/>
      <c r="AE261" s="1543"/>
      <c r="AF261" s="1543"/>
      <c r="AG261" s="1540"/>
    </row>
    <row r="262" spans="1:33" s="103" customFormat="1" ht="11" thickBot="1" x14ac:dyDescent="0.3">
      <c r="A262" s="1034">
        <v>2025</v>
      </c>
      <c r="B262" s="138" t="s">
        <v>513</v>
      </c>
      <c r="C262" s="1230">
        <v>2.9575796120168877E-5</v>
      </c>
      <c r="D262" s="1230">
        <v>2.759145994385339E-5</v>
      </c>
      <c r="E262" s="1230">
        <v>2.9595378801329825E-5</v>
      </c>
      <c r="F262" s="1230">
        <v>3.3356424116062098E-5</v>
      </c>
      <c r="G262" s="1230">
        <v>3.2280104280104486E-5</v>
      </c>
      <c r="H262" s="1230">
        <v>3.4189083515345051E-5</v>
      </c>
      <c r="I262" s="1230">
        <v>3.6858465536344166E-5</v>
      </c>
      <c r="J262" s="1230">
        <v>3.4361689506321029E-5</v>
      </c>
      <c r="K262" s="1230">
        <v>3.2606081576845037E-5</v>
      </c>
      <c r="L262" s="1230">
        <v>3.3626026068975828E-5</v>
      </c>
      <c r="M262" s="1230">
        <v>2.8636586688333313E-5</v>
      </c>
      <c r="N262" s="1231">
        <v>3.4514396456181925E-5</v>
      </c>
      <c r="O262" s="261"/>
      <c r="P262" s="99">
        <v>8.6762634865352096E-5</v>
      </c>
      <c r="Q262" s="100">
        <v>9.9825611911511628E-5</v>
      </c>
      <c r="R262" s="98">
        <v>1.8658824677686371E-4</v>
      </c>
      <c r="S262" s="100">
        <v>1.0382623661951023E-4</v>
      </c>
      <c r="T262" s="98">
        <v>2.9041448339637394E-4</v>
      </c>
      <c r="U262" s="99">
        <v>9.6777009213491066E-5</v>
      </c>
      <c r="V262" s="101">
        <v>3.8719149260986501E-4</v>
      </c>
      <c r="W262" s="153"/>
      <c r="X262" s="102"/>
      <c r="Y262" s="1577" t="s">
        <v>513</v>
      </c>
      <c r="Z262" s="1543">
        <v>1.7146553615407113E-4</v>
      </c>
      <c r="AA262" s="1543">
        <v>1.4495805308340162E-4</v>
      </c>
      <c r="AB262" s="1543">
        <v>1.0379208071887348E-4</v>
      </c>
      <c r="AC262" s="1543">
        <v>1.2712060019384901E-4</v>
      </c>
      <c r="AD262" s="1543">
        <v>2.0479954410210853E-4</v>
      </c>
      <c r="AE262" s="1543">
        <v>2.2472456551976056E-4</v>
      </c>
      <c r="AF262" s="1543">
        <v>3.8719149260986501E-4</v>
      </c>
      <c r="AG262" s="1540">
        <v>0.72296024564265249</v>
      </c>
    </row>
    <row r="263" spans="1:33" s="103" customFormat="1" ht="15" customHeight="1" thickBot="1" x14ac:dyDescent="0.3">
      <c r="A263" s="1035">
        <v>2026</v>
      </c>
      <c r="B263" s="383"/>
      <c r="C263" s="392">
        <v>2.8705711338311775E-5</v>
      </c>
      <c r="D263" s="392">
        <v>2.8258473271151327E-5</v>
      </c>
      <c r="E263" s="392">
        <v>3.1910469309693312E-5</v>
      </c>
      <c r="F263" s="392">
        <v>3.3597205677154138E-5</v>
      </c>
      <c r="G263" s="392">
        <v>2.9956250601011465E-5</v>
      </c>
      <c r="H263" s="392">
        <v>3.5651678855301326E-5</v>
      </c>
      <c r="I263" s="392"/>
      <c r="J263" s="392"/>
      <c r="K263" s="392"/>
      <c r="L263" s="392"/>
      <c r="M263" s="392"/>
      <c r="N263" s="1232"/>
      <c r="O263" s="284"/>
      <c r="P263" s="108">
        <v>8.8874653919156416E-5</v>
      </c>
      <c r="Q263" s="108">
        <v>9.920513513346694E-5</v>
      </c>
      <c r="R263" s="107">
        <v>1.8807978905262336E-4</v>
      </c>
      <c r="S263" s="108"/>
      <c r="T263" s="107"/>
      <c r="U263" s="108"/>
      <c r="V263" s="107"/>
      <c r="W263" s="153"/>
      <c r="X263" s="102"/>
      <c r="Y263" s="1578"/>
      <c r="Z263" s="1543"/>
      <c r="AA263" s="1543"/>
      <c r="AB263" s="1543"/>
      <c r="AC263" s="1543"/>
      <c r="AD263" s="1543"/>
      <c r="AE263" s="1543"/>
      <c r="AF263" s="1543"/>
      <c r="AG263" s="1540"/>
    </row>
    <row r="264" spans="1:33" s="103" customFormat="1" ht="15" customHeight="1" thickBot="1" x14ac:dyDescent="0.3">
      <c r="A264" s="1036" t="s">
        <v>220</v>
      </c>
      <c r="B264" s="384"/>
      <c r="C264" s="1124">
        <v>-2.9418811866361163E-2</v>
      </c>
      <c r="D264" s="1124">
        <v>2.417462970989067E-2</v>
      </c>
      <c r="E264" s="1124">
        <v>7.8224729742586069E-2</v>
      </c>
      <c r="F264" s="1124">
        <v>7.2184464454059004E-3</v>
      </c>
      <c r="G264" s="1124">
        <v>-7.1990277941118799E-2</v>
      </c>
      <c r="H264" s="1124">
        <v>4.2779600666973713E-2</v>
      </c>
      <c r="I264" s="1124"/>
      <c r="J264" s="1124"/>
      <c r="K264" s="1124"/>
      <c r="L264" s="1124"/>
      <c r="M264" s="1124"/>
      <c r="N264" s="1125"/>
      <c r="O264" s="116"/>
      <c r="P264" s="115">
        <v>2.4342495557932126E-2</v>
      </c>
      <c r="Q264" s="115">
        <v>-6.2156070587846453E-3</v>
      </c>
      <c r="R264" s="184">
        <v>7.9937632810460155E-3</v>
      </c>
      <c r="S264" s="115"/>
      <c r="T264" s="184"/>
      <c r="U264" s="115"/>
      <c r="V264" s="184"/>
      <c r="W264" s="798"/>
      <c r="X264" s="116"/>
      <c r="Y264" s="1578"/>
      <c r="Z264" s="1543"/>
      <c r="AA264" s="1543"/>
      <c r="AB264" s="1543"/>
      <c r="AC264" s="1543"/>
      <c r="AD264" s="1543"/>
      <c r="AE264" s="1543"/>
      <c r="AF264" s="1543"/>
      <c r="AG264" s="1540"/>
    </row>
    <row r="265" spans="1:33" s="103" customFormat="1" ht="11" thickBot="1" x14ac:dyDescent="0.3">
      <c r="A265" s="1034">
        <v>2025</v>
      </c>
      <c r="B265" s="138" t="s">
        <v>301</v>
      </c>
      <c r="C265" s="262">
        <v>0</v>
      </c>
      <c r="D265" s="262">
        <v>0</v>
      </c>
      <c r="E265" s="262">
        <v>0</v>
      </c>
      <c r="F265" s="262">
        <v>0</v>
      </c>
      <c r="G265" s="262">
        <v>0</v>
      </c>
      <c r="H265" s="262">
        <v>0</v>
      </c>
      <c r="I265" s="262">
        <v>0</v>
      </c>
      <c r="J265" s="262">
        <v>0</v>
      </c>
      <c r="K265" s="262">
        <v>0</v>
      </c>
      <c r="L265" s="262">
        <v>0</v>
      </c>
      <c r="M265" s="262">
        <v>0</v>
      </c>
      <c r="N265" s="262">
        <v>0</v>
      </c>
      <c r="O265" s="261"/>
      <c r="P265" s="99">
        <v>0</v>
      </c>
      <c r="Q265" s="100">
        <v>0</v>
      </c>
      <c r="R265" s="98">
        <v>0</v>
      </c>
      <c r="S265" s="100">
        <v>0</v>
      </c>
      <c r="T265" s="98">
        <v>0</v>
      </c>
      <c r="U265" s="99">
        <v>0</v>
      </c>
      <c r="V265" s="101">
        <v>0</v>
      </c>
      <c r="W265" s="153"/>
      <c r="X265" s="102"/>
      <c r="Y265" s="1577" t="s">
        <v>301</v>
      </c>
      <c r="Z265" s="1543">
        <v>0</v>
      </c>
      <c r="AA265" s="1543">
        <v>0</v>
      </c>
      <c r="AB265" s="1543">
        <v>0</v>
      </c>
      <c r="AC265" s="1543">
        <v>0</v>
      </c>
      <c r="AD265" s="1543">
        <v>0</v>
      </c>
      <c r="AE265" s="1543">
        <v>0</v>
      </c>
      <c r="AF265" s="1543">
        <v>0</v>
      </c>
      <c r="AG265" s="1540">
        <v>0</v>
      </c>
    </row>
    <row r="266" spans="1:33" s="103" customFormat="1" ht="15" customHeight="1" thickBot="1" x14ac:dyDescent="0.3">
      <c r="A266" s="1035">
        <v>2026</v>
      </c>
      <c r="B266" s="383"/>
      <c r="C266" s="260">
        <v>0</v>
      </c>
      <c r="D266" s="260">
        <v>0</v>
      </c>
      <c r="E266" s="260">
        <v>0</v>
      </c>
      <c r="F266" s="260">
        <v>0</v>
      </c>
      <c r="G266" s="260">
        <v>0</v>
      </c>
      <c r="H266" s="260">
        <v>0</v>
      </c>
      <c r="I266" s="260"/>
      <c r="J266" s="260"/>
      <c r="K266" s="260"/>
      <c r="L266" s="260"/>
      <c r="M266" s="260"/>
      <c r="N266" s="260"/>
      <c r="O266" s="284"/>
      <c r="P266" s="108">
        <v>0</v>
      </c>
      <c r="Q266" s="108">
        <v>0</v>
      </c>
      <c r="R266" s="107">
        <v>0</v>
      </c>
      <c r="S266" s="108"/>
      <c r="T266" s="107"/>
      <c r="U266" s="108"/>
      <c r="V266" s="107"/>
      <c r="W266" s="153"/>
      <c r="X266" s="102"/>
      <c r="Y266" s="1578"/>
      <c r="Z266" s="1543"/>
      <c r="AA266" s="1543"/>
      <c r="AB266" s="1543"/>
      <c r="AC266" s="1543"/>
      <c r="AD266" s="1543"/>
      <c r="AE266" s="1543"/>
      <c r="AF266" s="1543"/>
      <c r="AG266" s="1540"/>
    </row>
    <row r="267" spans="1:33" s="103" customFormat="1" ht="15" customHeight="1" thickBot="1" x14ac:dyDescent="0.3">
      <c r="A267" s="1036" t="s">
        <v>220</v>
      </c>
      <c r="B267" s="384"/>
      <c r="C267" s="1124">
        <v>0</v>
      </c>
      <c r="D267" s="1124">
        <v>0</v>
      </c>
      <c r="E267" s="1124">
        <v>0</v>
      </c>
      <c r="F267" s="1124">
        <v>0</v>
      </c>
      <c r="G267" s="1124">
        <v>0</v>
      </c>
      <c r="H267" s="1124">
        <v>0</v>
      </c>
      <c r="I267" s="1124"/>
      <c r="J267" s="1124"/>
      <c r="K267" s="1124"/>
      <c r="L267" s="1124"/>
      <c r="M267" s="1124"/>
      <c r="N267" s="1125"/>
      <c r="O267" s="116"/>
      <c r="P267" s="115">
        <v>0</v>
      </c>
      <c r="Q267" s="115">
        <v>0</v>
      </c>
      <c r="R267" s="184">
        <v>0</v>
      </c>
      <c r="S267" s="115"/>
      <c r="T267" s="184"/>
      <c r="U267" s="115"/>
      <c r="V267" s="184"/>
      <c r="W267" s="798"/>
      <c r="X267" s="116"/>
      <c r="Y267" s="1578"/>
      <c r="Z267" s="1543"/>
      <c r="AA267" s="1543"/>
      <c r="AB267" s="1543"/>
      <c r="AC267" s="1543"/>
      <c r="AD267" s="1543"/>
      <c r="AE267" s="1543"/>
      <c r="AF267" s="1543"/>
      <c r="AG267" s="1540"/>
    </row>
    <row r="268" spans="1:33" s="103" customFormat="1" ht="11" thickBot="1" x14ac:dyDescent="0.3">
      <c r="A268" s="1034">
        <v>2025</v>
      </c>
      <c r="B268" s="138" t="s">
        <v>302</v>
      </c>
      <c r="C268" s="262">
        <v>1.2100202770012274E-2</v>
      </c>
      <c r="D268" s="262">
        <v>1.1556609002031813E-2</v>
      </c>
      <c r="E268" s="262">
        <v>1.2160757299666716E-2</v>
      </c>
      <c r="F268" s="262">
        <v>1.291327762763682E-2</v>
      </c>
      <c r="G268" s="262">
        <v>1.2015603739896109E-2</v>
      </c>
      <c r="H268" s="262">
        <v>1.2772331183812925E-2</v>
      </c>
      <c r="I268" s="262">
        <v>1.3490243550336333E-2</v>
      </c>
      <c r="J268" s="262">
        <v>1.1299743887155132E-2</v>
      </c>
      <c r="K268" s="262">
        <v>1.2434069390166488E-2</v>
      </c>
      <c r="L268" s="262">
        <v>1.3188830289464534E-2</v>
      </c>
      <c r="M268" s="262">
        <v>1.1123082628902391E-2</v>
      </c>
      <c r="N268" s="262">
        <v>1.2929837437787218E-2</v>
      </c>
      <c r="O268" s="261"/>
      <c r="P268" s="99">
        <v>3.5817569071710804E-2</v>
      </c>
      <c r="Q268" s="100">
        <v>3.7701212551345856E-2</v>
      </c>
      <c r="R268" s="98">
        <v>7.3518781623056667E-2</v>
      </c>
      <c r="S268" s="100">
        <v>3.7224056827657954E-2</v>
      </c>
      <c r="T268" s="98">
        <v>0.11074283845071461</v>
      </c>
      <c r="U268" s="99">
        <v>3.7241750356154145E-2</v>
      </c>
      <c r="V268" s="101">
        <v>0.14798458880686877</v>
      </c>
      <c r="W268" s="153"/>
      <c r="X268" s="102"/>
      <c r="Y268" s="1577" t="s">
        <v>302</v>
      </c>
      <c r="Z268" s="1543">
        <v>0.15905132557775542</v>
      </c>
      <c r="AA268" s="1543">
        <v>0.1064144185963565</v>
      </c>
      <c r="AB268" s="1543">
        <v>0.13450047857452052</v>
      </c>
      <c r="AC268" s="1543">
        <v>0.12151613072843248</v>
      </c>
      <c r="AD268" s="1543">
        <v>0.14365283135481263</v>
      </c>
      <c r="AE268" s="1543">
        <v>0.14720669299800909</v>
      </c>
      <c r="AF268" s="1543">
        <v>0.14798458880686877</v>
      </c>
      <c r="AG268" s="1540">
        <v>5.2843779927193597E-3</v>
      </c>
    </row>
    <row r="269" spans="1:33" s="103" customFormat="1" ht="15" customHeight="1" thickBot="1" x14ac:dyDescent="0.3">
      <c r="A269" s="1035">
        <v>2026</v>
      </c>
      <c r="B269" s="383"/>
      <c r="C269" s="283">
        <v>1.0813969754810113E-2</v>
      </c>
      <c r="D269" s="283">
        <v>1.1042728326242042E-2</v>
      </c>
      <c r="E269" s="283">
        <v>1.192395523835966E-2</v>
      </c>
      <c r="F269" s="283">
        <v>1.1822742667365809E-2</v>
      </c>
      <c r="G269" s="283">
        <v>1.0461748718214054E-2</v>
      </c>
      <c r="H269" s="283">
        <v>1.2174001923943398E-2</v>
      </c>
      <c r="I269" s="283"/>
      <c r="J269" s="283"/>
      <c r="K269" s="283"/>
      <c r="L269" s="283"/>
      <c r="M269" s="283"/>
      <c r="N269" s="283"/>
      <c r="O269" s="284"/>
      <c r="P269" s="108">
        <v>3.3780653319411817E-2</v>
      </c>
      <c r="Q269" s="108">
        <v>3.4458493309523261E-2</v>
      </c>
      <c r="R269" s="107">
        <v>6.8239146628935071E-2</v>
      </c>
      <c r="S269" s="108"/>
      <c r="T269" s="107"/>
      <c r="U269" s="108"/>
      <c r="V269" s="107"/>
      <c r="W269" s="153"/>
      <c r="X269" s="102"/>
      <c r="Y269" s="1578"/>
      <c r="Z269" s="1543"/>
      <c r="AA269" s="1543"/>
      <c r="AB269" s="1543"/>
      <c r="AC269" s="1543"/>
      <c r="AD269" s="1543"/>
      <c r="AE269" s="1543"/>
      <c r="AF269" s="1543"/>
      <c r="AG269" s="1540"/>
    </row>
    <row r="270" spans="1:33" s="103" customFormat="1" ht="15" customHeight="1" thickBot="1" x14ac:dyDescent="0.3">
      <c r="A270" s="1036" t="s">
        <v>220</v>
      </c>
      <c r="B270" s="384"/>
      <c r="C270" s="1124">
        <v>-0.10629846785624202</v>
      </c>
      <c r="D270" s="1124">
        <v>-4.4466389379395246E-2</v>
      </c>
      <c r="E270" s="1124">
        <v>-1.9472641010074766E-2</v>
      </c>
      <c r="F270" s="1124">
        <v>-8.4450670985115578E-2</v>
      </c>
      <c r="G270" s="1124">
        <v>-0.12931976247874252</v>
      </c>
      <c r="H270" s="1124">
        <v>-4.6845736401497501E-2</v>
      </c>
      <c r="I270" s="1124"/>
      <c r="J270" s="1124"/>
      <c r="K270" s="1124"/>
      <c r="L270" s="1124"/>
      <c r="M270" s="1124"/>
      <c r="N270" s="1125"/>
      <c r="O270" s="116"/>
      <c r="P270" s="115">
        <v>-5.6869179151182836E-2</v>
      </c>
      <c r="Q270" s="115">
        <v>-8.6011006606386622E-2</v>
      </c>
      <c r="R270" s="184">
        <v>-7.1813417980607794E-2</v>
      </c>
      <c r="S270" s="115"/>
      <c r="T270" s="184"/>
      <c r="U270" s="115"/>
      <c r="V270" s="184"/>
      <c r="W270" s="798"/>
      <c r="X270" s="116"/>
      <c r="Y270" s="1578"/>
      <c r="Z270" s="1543"/>
      <c r="AA270" s="1543"/>
      <c r="AB270" s="1543"/>
      <c r="AC270" s="1543"/>
      <c r="AD270" s="1543"/>
      <c r="AE270" s="1543"/>
      <c r="AF270" s="1543"/>
      <c r="AG270" s="1540"/>
    </row>
    <row r="271" spans="1:33" s="103" customFormat="1" ht="11" thickBot="1" x14ac:dyDescent="0.3">
      <c r="A271" s="1034">
        <v>2025</v>
      </c>
      <c r="B271" s="138" t="s">
        <v>303</v>
      </c>
      <c r="C271" s="388">
        <v>1.6586632817193428E-3</v>
      </c>
      <c r="D271" s="388">
        <v>1.5682846184010715E-3</v>
      </c>
      <c r="E271" s="388">
        <v>1.7915370994425058E-3</v>
      </c>
      <c r="F271" s="388">
        <v>1.7584570742580677E-3</v>
      </c>
      <c r="G271" s="388">
        <v>1.8017272308122612E-3</v>
      </c>
      <c r="H271" s="388">
        <v>1.7369324941099184E-3</v>
      </c>
      <c r="I271" s="388">
        <v>1.8094617331559915E-3</v>
      </c>
      <c r="J271" s="388">
        <v>1.8338129020175065E-3</v>
      </c>
      <c r="K271" s="388">
        <v>1.8112671884503771E-3</v>
      </c>
      <c r="L271" s="388">
        <v>1.89582369078868E-3</v>
      </c>
      <c r="M271" s="388">
        <v>1.8568966744690726E-3</v>
      </c>
      <c r="N271" s="388">
        <v>1.944439902490923E-3</v>
      </c>
      <c r="O271" s="261"/>
      <c r="P271" s="99">
        <v>5.0184849995629204E-3</v>
      </c>
      <c r="Q271" s="100">
        <v>5.2971167991802473E-3</v>
      </c>
      <c r="R271" s="98">
        <v>1.0315601798743168E-2</v>
      </c>
      <c r="S271" s="100">
        <v>5.4545418236238751E-3</v>
      </c>
      <c r="T271" s="98">
        <v>1.5770143622367044E-2</v>
      </c>
      <c r="U271" s="99">
        <v>5.6971602677486754E-3</v>
      </c>
      <c r="V271" s="101">
        <v>2.1467303890115717E-2</v>
      </c>
      <c r="W271" s="153"/>
      <c r="X271" s="102"/>
      <c r="Y271" s="1577" t="s">
        <v>303</v>
      </c>
      <c r="Z271" s="1543">
        <v>8.8957653685827647E-4</v>
      </c>
      <c r="AA271" s="1543">
        <v>2.0872234721529903E-3</v>
      </c>
      <c r="AB271" s="1543">
        <v>5.4684280886456126E-3</v>
      </c>
      <c r="AC271" s="1543">
        <v>1.1537556320985539E-2</v>
      </c>
      <c r="AD271" s="1543">
        <v>1.9513481068286691E-2</v>
      </c>
      <c r="AE271" s="1543">
        <v>2.1467303890121178E-2</v>
      </c>
      <c r="AF271" s="1543">
        <v>2.1467303890115717E-2</v>
      </c>
      <c r="AG271" s="1540">
        <v>-2.543826430336224E-13</v>
      </c>
    </row>
    <row r="272" spans="1:33" s="103" customFormat="1" ht="15" customHeight="1" thickBot="1" x14ac:dyDescent="0.3">
      <c r="A272" s="1035">
        <v>2026</v>
      </c>
      <c r="B272" s="383"/>
      <c r="C272" s="319">
        <v>1.9216750070519548E-3</v>
      </c>
      <c r="D272" s="319">
        <v>1.7655249286634058E-3</v>
      </c>
      <c r="E272" s="319">
        <v>2.0136034969854056E-3</v>
      </c>
      <c r="F272" s="319">
        <v>1.9708567873261188E-3</v>
      </c>
      <c r="G272" s="319">
        <v>1.9923980796357982E-3</v>
      </c>
      <c r="H272" s="319">
        <v>1.9129637042115148E-3</v>
      </c>
      <c r="I272" s="319"/>
      <c r="J272" s="319"/>
      <c r="K272" s="319"/>
      <c r="L272" s="319"/>
      <c r="M272" s="319"/>
      <c r="N272" s="319"/>
      <c r="O272" s="284"/>
      <c r="P272" s="108">
        <v>5.7008034327007667E-3</v>
      </c>
      <c r="Q272" s="108">
        <v>5.8762185711734314E-3</v>
      </c>
      <c r="R272" s="107">
        <v>1.1577022003874199E-2</v>
      </c>
      <c r="S272" s="108"/>
      <c r="T272" s="107"/>
      <c r="U272" s="108"/>
      <c r="V272" s="107"/>
      <c r="W272" s="153"/>
      <c r="X272" s="102"/>
      <c r="Y272" s="1578"/>
      <c r="Z272" s="1543"/>
      <c r="AA272" s="1543"/>
      <c r="AB272" s="1543"/>
      <c r="AC272" s="1543"/>
      <c r="AD272" s="1543"/>
      <c r="AE272" s="1543"/>
      <c r="AF272" s="1543"/>
      <c r="AG272" s="1540"/>
    </row>
    <row r="273" spans="1:33" s="103" customFormat="1" ht="15" customHeight="1" thickBot="1" x14ac:dyDescent="0.3">
      <c r="A273" s="1036" t="s">
        <v>220</v>
      </c>
      <c r="B273" s="384"/>
      <c r="C273" s="1124">
        <v>0.15856848597985382</v>
      </c>
      <c r="D273" s="1124">
        <v>0.12576818515470017</v>
      </c>
      <c r="E273" s="1124">
        <v>0.12395299969618429</v>
      </c>
      <c r="F273" s="1124">
        <v>0.12078754504579944</v>
      </c>
      <c r="G273" s="1124">
        <v>0.10582670093606686</v>
      </c>
      <c r="H273" s="1124">
        <v>0.10134602852933706</v>
      </c>
      <c r="I273" s="1124"/>
      <c r="J273" s="1124"/>
      <c r="K273" s="1124"/>
      <c r="L273" s="1124"/>
      <c r="M273" s="1124"/>
      <c r="N273" s="1125"/>
      <c r="O273" s="116"/>
      <c r="P273" s="115">
        <v>0.13596103867945644</v>
      </c>
      <c r="Q273" s="115">
        <v>0.10932395753153917</v>
      </c>
      <c r="R273" s="184">
        <v>0.12228275477681971</v>
      </c>
      <c r="S273" s="115"/>
      <c r="T273" s="184"/>
      <c r="U273" s="115"/>
      <c r="V273" s="184"/>
      <c r="W273" s="798"/>
      <c r="X273" s="116"/>
      <c r="Y273" s="1578"/>
      <c r="Z273" s="1543"/>
      <c r="AA273" s="1543"/>
      <c r="AB273" s="1543"/>
      <c r="AC273" s="1543"/>
      <c r="AD273" s="1543"/>
      <c r="AE273" s="1543"/>
      <c r="AF273" s="1543"/>
      <c r="AG273" s="1540"/>
    </row>
    <row r="274" spans="1:33" s="103" customFormat="1" ht="11" thickBot="1" x14ac:dyDescent="0.3">
      <c r="A274" s="1034">
        <v>2025</v>
      </c>
      <c r="B274" s="138" t="s">
        <v>304</v>
      </c>
      <c r="C274" s="262">
        <v>0</v>
      </c>
      <c r="D274" s="262">
        <v>0</v>
      </c>
      <c r="E274" s="262">
        <v>0</v>
      </c>
      <c r="F274" s="262">
        <v>0</v>
      </c>
      <c r="G274" s="262">
        <v>0</v>
      </c>
      <c r="H274" s="262">
        <v>0</v>
      </c>
      <c r="I274" s="262">
        <v>0</v>
      </c>
      <c r="J274" s="262">
        <v>0</v>
      </c>
      <c r="K274" s="262">
        <v>0</v>
      </c>
      <c r="L274" s="262">
        <v>0</v>
      </c>
      <c r="M274" s="262">
        <v>0</v>
      </c>
      <c r="N274" s="262">
        <v>0</v>
      </c>
      <c r="O274" s="261"/>
      <c r="P274" s="99">
        <v>0</v>
      </c>
      <c r="Q274" s="100">
        <v>0</v>
      </c>
      <c r="R274" s="98">
        <v>0</v>
      </c>
      <c r="S274" s="100">
        <v>0</v>
      </c>
      <c r="T274" s="98">
        <v>0</v>
      </c>
      <c r="U274" s="99">
        <v>0</v>
      </c>
      <c r="V274" s="101">
        <v>0</v>
      </c>
      <c r="W274" s="153"/>
      <c r="X274" s="102"/>
      <c r="Y274" s="1577" t="s">
        <v>304</v>
      </c>
      <c r="Z274" s="1543">
        <v>0</v>
      </c>
      <c r="AA274" s="1543">
        <v>0</v>
      </c>
      <c r="AB274" s="1543">
        <v>0</v>
      </c>
      <c r="AC274" s="1543">
        <v>0</v>
      </c>
      <c r="AD274" s="1543">
        <v>0</v>
      </c>
      <c r="AE274" s="1543">
        <v>0</v>
      </c>
      <c r="AF274" s="1543">
        <v>0</v>
      </c>
      <c r="AG274" s="1540">
        <v>0</v>
      </c>
    </row>
    <row r="275" spans="1:33" s="103" customFormat="1" ht="15" customHeight="1" thickBot="1" x14ac:dyDescent="0.3">
      <c r="A275" s="1035">
        <v>2026</v>
      </c>
      <c r="B275" s="383"/>
      <c r="C275" s="260">
        <v>0</v>
      </c>
      <c r="D275" s="260">
        <v>0</v>
      </c>
      <c r="E275" s="260">
        <v>0</v>
      </c>
      <c r="F275" s="260">
        <v>0</v>
      </c>
      <c r="G275" s="260">
        <v>0</v>
      </c>
      <c r="H275" s="260">
        <v>0</v>
      </c>
      <c r="I275" s="260"/>
      <c r="J275" s="260"/>
      <c r="K275" s="260"/>
      <c r="L275" s="260"/>
      <c r="M275" s="260"/>
      <c r="N275" s="260"/>
      <c r="O275" s="284"/>
      <c r="P275" s="108">
        <v>0</v>
      </c>
      <c r="Q275" s="108">
        <v>0</v>
      </c>
      <c r="R275" s="107">
        <v>0</v>
      </c>
      <c r="S275" s="108"/>
      <c r="T275" s="107"/>
      <c r="U275" s="108"/>
      <c r="V275" s="107"/>
      <c r="W275" s="153"/>
      <c r="X275" s="102"/>
      <c r="Y275" s="1578"/>
      <c r="Z275" s="1543"/>
      <c r="AA275" s="1543"/>
      <c r="AB275" s="1543"/>
      <c r="AC275" s="1543"/>
      <c r="AD275" s="1543"/>
      <c r="AE275" s="1543"/>
      <c r="AF275" s="1543"/>
      <c r="AG275" s="1540"/>
    </row>
    <row r="276" spans="1:33" s="103" customFormat="1" ht="15" customHeight="1" thickBot="1" x14ac:dyDescent="0.3">
      <c r="A276" s="1036" t="s">
        <v>220</v>
      </c>
      <c r="B276" s="384"/>
      <c r="C276" s="1124">
        <v>0</v>
      </c>
      <c r="D276" s="1124">
        <v>0</v>
      </c>
      <c r="E276" s="1124">
        <v>0</v>
      </c>
      <c r="F276" s="1124">
        <v>0</v>
      </c>
      <c r="G276" s="1124">
        <v>0</v>
      </c>
      <c r="H276" s="1124">
        <v>0</v>
      </c>
      <c r="I276" s="1124"/>
      <c r="J276" s="1124"/>
      <c r="K276" s="1124"/>
      <c r="L276" s="1124"/>
      <c r="M276" s="1124"/>
      <c r="N276" s="1125"/>
      <c r="O276" s="116"/>
      <c r="P276" s="115">
        <v>0</v>
      </c>
      <c r="Q276" s="115">
        <v>0</v>
      </c>
      <c r="R276" s="184">
        <v>0</v>
      </c>
      <c r="S276" s="115"/>
      <c r="T276" s="184"/>
      <c r="U276" s="115"/>
      <c r="V276" s="184"/>
      <c r="W276" s="798"/>
      <c r="X276" s="116"/>
      <c r="Y276" s="1578"/>
      <c r="Z276" s="1543"/>
      <c r="AA276" s="1543"/>
      <c r="AB276" s="1543"/>
      <c r="AC276" s="1543"/>
      <c r="AD276" s="1543"/>
      <c r="AE276" s="1543"/>
      <c r="AF276" s="1543"/>
      <c r="AG276" s="1540"/>
    </row>
    <row r="277" spans="1:33" s="103" customFormat="1" ht="11" thickBot="1" x14ac:dyDescent="0.3">
      <c r="A277" s="1034">
        <v>2025</v>
      </c>
      <c r="B277" s="381" t="s">
        <v>89</v>
      </c>
      <c r="C277" s="262">
        <v>9.4928386406288832E-3</v>
      </c>
      <c r="D277" s="262">
        <v>8.8559332787583427E-3</v>
      </c>
      <c r="E277" s="262">
        <v>9.4991240245169955E-3</v>
      </c>
      <c r="F277" s="262">
        <v>1.0706293432494469E-2</v>
      </c>
      <c r="G277" s="262">
        <v>1.0360830862799304E-2</v>
      </c>
      <c r="H277" s="262">
        <v>1.0973549173908163E-2</v>
      </c>
      <c r="I277" s="262">
        <v>1.1830331276833876E-2</v>
      </c>
      <c r="J277" s="262">
        <v>1.1028949908146502E-2</v>
      </c>
      <c r="K277" s="262">
        <v>1.046545864241658E-2</v>
      </c>
      <c r="L277" s="262">
        <v>1.079282661746132E-2</v>
      </c>
      <c r="M277" s="262">
        <v>9.1913839122440156E-3</v>
      </c>
      <c r="N277" s="262">
        <v>1.1077963717561545E-2</v>
      </c>
      <c r="O277" s="261"/>
      <c r="P277" s="99">
        <v>2.7847895943904223E-2</v>
      </c>
      <c r="Q277" s="100">
        <v>3.204067346920194E-2</v>
      </c>
      <c r="R277" s="98">
        <v>5.9888569413106163E-2</v>
      </c>
      <c r="S277" s="100">
        <v>3.3324739827396962E-2</v>
      </c>
      <c r="T277" s="98">
        <v>9.3213309240503125E-2</v>
      </c>
      <c r="U277" s="99">
        <v>3.1062174247266882E-2</v>
      </c>
      <c r="V277" s="101">
        <v>0.12427548348777001</v>
      </c>
      <c r="W277" s="153"/>
      <c r="X277" s="102"/>
      <c r="Y277" s="1577" t="s">
        <v>89</v>
      </c>
      <c r="Z277" s="1543">
        <v>8.8184010669186574E-2</v>
      </c>
      <c r="AA277" s="1543">
        <v>8.0297989948922163E-2</v>
      </c>
      <c r="AB277" s="1543">
        <v>8.4766349207365671E-2</v>
      </c>
      <c r="AC277" s="1543">
        <v>0.1014416410850752</v>
      </c>
      <c r="AD277" s="1543">
        <v>0.10059686209955673</v>
      </c>
      <c r="AE277" s="1543">
        <v>0.11423077143680652</v>
      </c>
      <c r="AF277" s="1543">
        <v>0.12427548348777001</v>
      </c>
      <c r="AG277" s="1540">
        <v>8.7933504471869206E-2</v>
      </c>
    </row>
    <row r="278" spans="1:33" s="103" customFormat="1" ht="15" customHeight="1" thickBot="1" x14ac:dyDescent="0.3">
      <c r="A278" s="1035">
        <v>2026</v>
      </c>
      <c r="B278" s="383"/>
      <c r="C278" s="283">
        <v>9.2135706065825003E-3</v>
      </c>
      <c r="D278" s="283">
        <v>9.0700221865078236E-3</v>
      </c>
      <c r="E278" s="283">
        <v>1.0242190434126141E-2</v>
      </c>
      <c r="F278" s="283">
        <v>1.0783576238265731E-2</v>
      </c>
      <c r="G278" s="283">
        <v>9.6149517692854618E-3</v>
      </c>
      <c r="H278" s="283">
        <v>1.1442993225467355E-2</v>
      </c>
      <c r="I278" s="283"/>
      <c r="J278" s="283"/>
      <c r="K278" s="283"/>
      <c r="L278" s="283"/>
      <c r="M278" s="283"/>
      <c r="N278" s="283"/>
      <c r="O278" s="284"/>
      <c r="P278" s="108">
        <v>2.8525783227216467E-2</v>
      </c>
      <c r="Q278" s="108">
        <v>3.1841521233018547E-2</v>
      </c>
      <c r="R278" s="107">
        <v>6.0367304460235013E-2</v>
      </c>
      <c r="S278" s="108"/>
      <c r="T278" s="107"/>
      <c r="U278" s="108"/>
      <c r="V278" s="107"/>
      <c r="W278" s="153"/>
      <c r="X278" s="102"/>
      <c r="Y278" s="1578"/>
      <c r="Z278" s="1543"/>
      <c r="AA278" s="1543"/>
      <c r="AB278" s="1543"/>
      <c r="AC278" s="1543"/>
      <c r="AD278" s="1543"/>
      <c r="AE278" s="1543"/>
      <c r="AF278" s="1543"/>
      <c r="AG278" s="1540"/>
    </row>
    <row r="279" spans="1:33" s="103" customFormat="1" ht="15" customHeight="1" thickBot="1" x14ac:dyDescent="0.3">
      <c r="A279" s="1036" t="s">
        <v>220</v>
      </c>
      <c r="B279" s="384"/>
      <c r="C279" s="1124">
        <v>-2.9418811866360972E-2</v>
      </c>
      <c r="D279" s="1124">
        <v>2.417462970989067E-2</v>
      </c>
      <c r="E279" s="1124">
        <v>7.8224729742585777E-2</v>
      </c>
      <c r="F279" s="1124">
        <v>7.2184464454058701E-3</v>
      </c>
      <c r="G279" s="1124">
        <v>-7.1990277941118661E-2</v>
      </c>
      <c r="H279" s="1124">
        <v>4.2779600666973859E-2</v>
      </c>
      <c r="I279" s="1124"/>
      <c r="J279" s="1124"/>
      <c r="K279" s="1124"/>
      <c r="L279" s="1124"/>
      <c r="M279" s="1124"/>
      <c r="N279" s="1125"/>
      <c r="O279" s="116"/>
      <c r="P279" s="115">
        <v>2.4342495557932095E-2</v>
      </c>
      <c r="Q279" s="115">
        <v>-6.2156070587848907E-3</v>
      </c>
      <c r="R279" s="184">
        <v>7.9937632810457952E-3</v>
      </c>
      <c r="S279" s="115"/>
      <c r="T279" s="184"/>
      <c r="U279" s="115"/>
      <c r="V279" s="184"/>
      <c r="W279" s="798"/>
      <c r="X279" s="116"/>
      <c r="Y279" s="1578"/>
      <c r="Z279" s="1543"/>
      <c r="AA279" s="1543"/>
      <c r="AB279" s="1543"/>
      <c r="AC279" s="1543"/>
      <c r="AD279" s="1543"/>
      <c r="AE279" s="1543"/>
      <c r="AF279" s="1543"/>
      <c r="AG279" s="1540"/>
    </row>
    <row r="280" spans="1:33" s="103" customFormat="1" ht="11" thickBot="1" x14ac:dyDescent="0.3">
      <c r="A280" s="1034">
        <v>2025</v>
      </c>
      <c r="B280" s="381" t="s">
        <v>91</v>
      </c>
      <c r="C280" s="262">
        <v>6.3809772255026822E-4</v>
      </c>
      <c r="D280" s="262">
        <v>6.0943159588002069E-4</v>
      </c>
      <c r="E280" s="262">
        <v>6.4129103329034606E-4</v>
      </c>
      <c r="F280" s="262">
        <v>6.8097479037915545E-4</v>
      </c>
      <c r="G280" s="262">
        <v>6.3363643793602439E-4</v>
      </c>
      <c r="H280" s="262">
        <v>6.7354205503454806E-4</v>
      </c>
      <c r="I280" s="262">
        <v>7.1140077978291006E-4</v>
      </c>
      <c r="J280" s="262">
        <v>5.9588595140440707E-4</v>
      </c>
      <c r="K280" s="262">
        <v>6.5570400023050107E-4</v>
      </c>
      <c r="L280" s="262">
        <v>6.9550591265015447E-4</v>
      </c>
      <c r="M280" s="262">
        <v>5.8656981441922282E-4</v>
      </c>
      <c r="N280" s="262">
        <v>6.8184806311215643E-4</v>
      </c>
      <c r="O280" s="261"/>
      <c r="P280" s="99">
        <v>1.8888203517206351E-3</v>
      </c>
      <c r="Q280" s="100">
        <v>1.9881532833497281E-3</v>
      </c>
      <c r="R280" s="98">
        <v>3.8769736350703632E-3</v>
      </c>
      <c r="S280" s="100">
        <v>1.9629907314178182E-3</v>
      </c>
      <c r="T280" s="98">
        <v>5.8399643664881814E-3</v>
      </c>
      <c r="U280" s="99">
        <v>1.9639237901815337E-3</v>
      </c>
      <c r="V280" s="101">
        <v>7.8038881566697155E-3</v>
      </c>
      <c r="W280" s="153"/>
      <c r="X280" s="102"/>
      <c r="Y280" s="1577" t="s">
        <v>91</v>
      </c>
      <c r="Z280" s="1543">
        <v>6.4775639999459702E-3</v>
      </c>
      <c r="AA280" s="1543">
        <v>6.0971266266241064E-3</v>
      </c>
      <c r="AB280" s="1543">
        <v>6.6821354593630498E-3</v>
      </c>
      <c r="AC280" s="1543">
        <v>6.0039941443574187E-3</v>
      </c>
      <c r="AD280" s="1543">
        <v>6.8050808677677507E-3</v>
      </c>
      <c r="AE280" s="1543">
        <v>7.2295870080672344E-3</v>
      </c>
      <c r="AF280" s="1543">
        <v>7.8038881566697155E-3</v>
      </c>
      <c r="AG280" s="1540">
        <v>7.9437614895794095E-2</v>
      </c>
    </row>
    <row r="281" spans="1:33" s="103" customFormat="1" ht="15" customHeight="1" thickBot="1" x14ac:dyDescent="0.3">
      <c r="A281" s="1035">
        <v>2026</v>
      </c>
      <c r="B281" s="383"/>
      <c r="C281" s="283">
        <v>5.7026891230061729E-4</v>
      </c>
      <c r="D281" s="283">
        <v>5.8233237323751345E-4</v>
      </c>
      <c r="E281" s="283">
        <v>6.2880340321610335E-4</v>
      </c>
      <c r="F281" s="283">
        <v>6.2346601240768744E-4</v>
      </c>
      <c r="G281" s="283">
        <v>5.516947242842614E-4</v>
      </c>
      <c r="H281" s="283">
        <v>6.4198948146907656E-4</v>
      </c>
      <c r="I281" s="283"/>
      <c r="J281" s="283"/>
      <c r="K281" s="283"/>
      <c r="L281" s="283"/>
      <c r="M281" s="283"/>
      <c r="N281" s="283"/>
      <c r="O281" s="284"/>
      <c r="P281" s="108">
        <v>1.7814046887542341E-3</v>
      </c>
      <c r="Q281" s="108">
        <v>1.8171502181610255E-3</v>
      </c>
      <c r="R281" s="107">
        <v>3.5985549069152594E-3</v>
      </c>
      <c r="S281" s="108"/>
      <c r="T281" s="107"/>
      <c r="U281" s="108"/>
      <c r="V281" s="107"/>
      <c r="W281" s="153"/>
      <c r="X281" s="102"/>
      <c r="Y281" s="1578"/>
      <c r="Z281" s="1543"/>
      <c r="AA281" s="1543"/>
      <c r="AB281" s="1543"/>
      <c r="AC281" s="1543"/>
      <c r="AD281" s="1543"/>
      <c r="AE281" s="1543"/>
      <c r="AF281" s="1543"/>
      <c r="AG281" s="1540"/>
    </row>
    <row r="282" spans="1:33" s="103" customFormat="1" ht="15" customHeight="1" thickBot="1" x14ac:dyDescent="0.3">
      <c r="A282" s="1036" t="s">
        <v>220</v>
      </c>
      <c r="B282" s="384"/>
      <c r="C282" s="1124">
        <v>-0.10629846785624203</v>
      </c>
      <c r="D282" s="1124">
        <v>-4.4466389379395226E-2</v>
      </c>
      <c r="E282" s="1124">
        <v>-1.9472641010074614E-2</v>
      </c>
      <c r="F282" s="1124">
        <v>-8.4450670985115439E-2</v>
      </c>
      <c r="G282" s="1124">
        <v>-0.12931976247874227</v>
      </c>
      <c r="H282" s="1124">
        <v>-4.6845736401497702E-2</v>
      </c>
      <c r="I282" s="1124"/>
      <c r="J282" s="1124"/>
      <c r="K282" s="1124"/>
      <c r="L282" s="1124"/>
      <c r="M282" s="1124"/>
      <c r="N282" s="1125"/>
      <c r="O282" s="116"/>
      <c r="P282" s="115">
        <v>-5.6869179151182843E-2</v>
      </c>
      <c r="Q282" s="115">
        <v>-8.6011006606386567E-2</v>
      </c>
      <c r="R282" s="184">
        <v>-7.1813417980607655E-2</v>
      </c>
      <c r="S282" s="115"/>
      <c r="T282" s="184"/>
      <c r="U282" s="115"/>
      <c r="V282" s="184"/>
      <c r="W282" s="798"/>
      <c r="X282" s="116"/>
      <c r="Y282" s="1578"/>
      <c r="Z282" s="1543"/>
      <c r="AA282" s="1543"/>
      <c r="AB282" s="1543"/>
      <c r="AC282" s="1543"/>
      <c r="AD282" s="1543"/>
      <c r="AE282" s="1543"/>
      <c r="AF282" s="1543"/>
      <c r="AG282" s="1540"/>
    </row>
    <row r="283" spans="1:33" s="103" customFormat="1" ht="11" thickBot="1" x14ac:dyDescent="0.3">
      <c r="A283" s="1034">
        <v>2025</v>
      </c>
      <c r="B283" s="381" t="s">
        <v>93</v>
      </c>
      <c r="C283" s="262">
        <v>0</v>
      </c>
      <c r="D283" s="262">
        <v>0</v>
      </c>
      <c r="E283" s="262">
        <v>0</v>
      </c>
      <c r="F283" s="262">
        <v>0</v>
      </c>
      <c r="G283" s="262">
        <v>0</v>
      </c>
      <c r="H283" s="262">
        <v>0</v>
      </c>
      <c r="I283" s="262">
        <v>0</v>
      </c>
      <c r="J283" s="262">
        <v>0</v>
      </c>
      <c r="K283" s="262">
        <v>0</v>
      </c>
      <c r="L283" s="262">
        <v>0</v>
      </c>
      <c r="M283" s="262">
        <v>0</v>
      </c>
      <c r="N283" s="262">
        <v>0</v>
      </c>
      <c r="O283" s="261"/>
      <c r="P283" s="99">
        <v>0</v>
      </c>
      <c r="Q283" s="100">
        <v>0</v>
      </c>
      <c r="R283" s="98">
        <v>0</v>
      </c>
      <c r="S283" s="100">
        <v>0</v>
      </c>
      <c r="T283" s="98">
        <v>0</v>
      </c>
      <c r="U283" s="99">
        <v>0</v>
      </c>
      <c r="V283" s="101">
        <v>0</v>
      </c>
      <c r="W283" s="153"/>
      <c r="X283" s="102"/>
      <c r="Y283" s="1577" t="s">
        <v>93</v>
      </c>
      <c r="Z283" s="1543">
        <v>0</v>
      </c>
      <c r="AA283" s="1543">
        <v>0</v>
      </c>
      <c r="AB283" s="1543">
        <v>0</v>
      </c>
      <c r="AC283" s="1543">
        <v>0</v>
      </c>
      <c r="AD283" s="1543">
        <v>0</v>
      </c>
      <c r="AE283" s="1543">
        <v>0</v>
      </c>
      <c r="AF283" s="1543">
        <v>0</v>
      </c>
      <c r="AG283" s="1540">
        <v>0</v>
      </c>
    </row>
    <row r="284" spans="1:33" s="103" customFormat="1" ht="15" customHeight="1" thickBot="1" x14ac:dyDescent="0.3">
      <c r="A284" s="1035">
        <v>2026</v>
      </c>
      <c r="B284" s="383"/>
      <c r="C284" s="260">
        <v>0</v>
      </c>
      <c r="D284" s="260">
        <v>0</v>
      </c>
      <c r="E284" s="260">
        <v>0</v>
      </c>
      <c r="F284" s="260">
        <v>0</v>
      </c>
      <c r="G284" s="260">
        <v>0</v>
      </c>
      <c r="H284" s="260">
        <v>0</v>
      </c>
      <c r="I284" s="260"/>
      <c r="J284" s="260"/>
      <c r="K284" s="260"/>
      <c r="L284" s="260"/>
      <c r="M284" s="260"/>
      <c r="N284" s="260"/>
      <c r="O284" s="284"/>
      <c r="P284" s="108">
        <v>0</v>
      </c>
      <c r="Q284" s="108">
        <v>0</v>
      </c>
      <c r="R284" s="107">
        <v>0</v>
      </c>
      <c r="S284" s="108"/>
      <c r="T284" s="107"/>
      <c r="U284" s="108"/>
      <c r="V284" s="107"/>
      <c r="W284" s="153"/>
      <c r="X284" s="102"/>
      <c r="Y284" s="1578"/>
      <c r="Z284" s="1543"/>
      <c r="AA284" s="1543"/>
      <c r="AB284" s="1543"/>
      <c r="AC284" s="1543"/>
      <c r="AD284" s="1543"/>
      <c r="AE284" s="1543"/>
      <c r="AF284" s="1543"/>
      <c r="AG284" s="1540"/>
    </row>
    <row r="285" spans="1:33" s="103" customFormat="1" ht="15" customHeight="1" thickBot="1" x14ac:dyDescent="0.3">
      <c r="A285" s="1036" t="s">
        <v>220</v>
      </c>
      <c r="B285" s="384"/>
      <c r="C285" s="1124">
        <v>0</v>
      </c>
      <c r="D285" s="1124">
        <v>0</v>
      </c>
      <c r="E285" s="1124">
        <v>0</v>
      </c>
      <c r="F285" s="1124">
        <v>0</v>
      </c>
      <c r="G285" s="1124">
        <v>0</v>
      </c>
      <c r="H285" s="1124">
        <v>0</v>
      </c>
      <c r="I285" s="1124"/>
      <c r="J285" s="1124"/>
      <c r="K285" s="1124"/>
      <c r="L285" s="1124"/>
      <c r="M285" s="1124"/>
      <c r="N285" s="1125"/>
      <c r="O285" s="116"/>
      <c r="P285" s="115">
        <v>0</v>
      </c>
      <c r="Q285" s="115">
        <v>0</v>
      </c>
      <c r="R285" s="184">
        <v>0</v>
      </c>
      <c r="S285" s="115"/>
      <c r="T285" s="184"/>
      <c r="U285" s="115"/>
      <c r="V285" s="184"/>
      <c r="W285" s="798"/>
      <c r="X285" s="116"/>
      <c r="Y285" s="1578"/>
      <c r="Z285" s="1543"/>
      <c r="AA285" s="1543"/>
      <c r="AB285" s="1543"/>
      <c r="AC285" s="1543"/>
      <c r="AD285" s="1543"/>
      <c r="AE285" s="1543"/>
      <c r="AF285" s="1543"/>
      <c r="AG285" s="1540"/>
    </row>
    <row r="286" spans="1:33" s="103" customFormat="1" ht="11" thickBot="1" x14ac:dyDescent="0.3">
      <c r="A286" s="1238">
        <v>2025</v>
      </c>
      <c r="B286" s="1182" t="s">
        <v>261</v>
      </c>
      <c r="C286" s="1233">
        <v>0.74103113704131474</v>
      </c>
      <c r="D286" s="1233">
        <v>0.70265263781606835</v>
      </c>
      <c r="E286" s="1233">
        <v>0.74387400345545363</v>
      </c>
      <c r="F286" s="1233">
        <v>0.80468474019944258</v>
      </c>
      <c r="G286" s="1233">
        <v>0.75852764182371735</v>
      </c>
      <c r="H286" s="1233">
        <v>0.80515670048471588</v>
      </c>
      <c r="I286" s="1233">
        <v>0.85617108465341918</v>
      </c>
      <c r="J286" s="1233">
        <v>0.7444582961988262</v>
      </c>
      <c r="K286" s="1233">
        <v>0.77871539806206946</v>
      </c>
      <c r="L286" s="1233">
        <v>0.818537680717071</v>
      </c>
      <c r="M286" s="1233">
        <v>0.69274164559658891</v>
      </c>
      <c r="N286" s="1233">
        <v>0.81453184922165955</v>
      </c>
      <c r="O286" s="97"/>
      <c r="P286" s="1217">
        <v>2.1875577783128373</v>
      </c>
      <c r="Q286" s="1216">
        <v>2.368369082507876</v>
      </c>
      <c r="R286" s="98">
        <v>4.5559268608207137</v>
      </c>
      <c r="S286" s="1216">
        <v>2.379344778914315</v>
      </c>
      <c r="T286" s="98">
        <v>6.9352716397350278</v>
      </c>
      <c r="U286" s="1217">
        <v>2.3258111755353195</v>
      </c>
      <c r="V286" s="101">
        <v>9.2610828152703473</v>
      </c>
      <c r="W286" s="153"/>
      <c r="X286" s="153"/>
      <c r="Y286" s="1579" t="s">
        <v>261</v>
      </c>
      <c r="Z286" s="1602">
        <v>8.5761551113032102</v>
      </c>
      <c r="AA286" s="1602">
        <v>7.1161476191029385</v>
      </c>
      <c r="AB286" s="1602">
        <v>8.459693035014995</v>
      </c>
      <c r="AC286" s="1602">
        <v>7.9210227494272623</v>
      </c>
      <c r="AD286" s="1602">
        <v>8.6510324417079154</v>
      </c>
      <c r="AE286" s="1602">
        <v>9.001515803935062</v>
      </c>
      <c r="AF286" s="1602">
        <v>9.261082815270349</v>
      </c>
      <c r="AG286" s="1563">
        <v>2.883592241451333E-2</v>
      </c>
    </row>
    <row r="287" spans="1:33" s="103" customFormat="1" ht="15" customHeight="1" thickBot="1" x14ac:dyDescent="0.3">
      <c r="A287" s="1239">
        <v>2026</v>
      </c>
      <c r="B287" s="1185"/>
      <c r="C287" s="1234">
        <v>0.68030042055513229</v>
      </c>
      <c r="D287" s="1234">
        <v>0.68633255883797184</v>
      </c>
      <c r="E287" s="1234">
        <v>0.75201889925371157</v>
      </c>
      <c r="F287" s="1234">
        <v>0.76075227128685874</v>
      </c>
      <c r="G287" s="1234">
        <v>0.67518524760235776</v>
      </c>
      <c r="H287" s="1234">
        <v>0.79140591478722155</v>
      </c>
      <c r="I287" s="1234"/>
      <c r="J287" s="1234"/>
      <c r="K287" s="1234"/>
      <c r="L287" s="1234"/>
      <c r="M287" s="1234"/>
      <c r="N287" s="1234"/>
      <c r="O287" s="97"/>
      <c r="P287" s="1218">
        <v>2.1186518786468156</v>
      </c>
      <c r="Q287" s="1218">
        <v>2.2273434336764377</v>
      </c>
      <c r="R287" s="107">
        <v>4.3459953123232538</v>
      </c>
      <c r="S287" s="1218"/>
      <c r="T287" s="107"/>
      <c r="U287" s="1218"/>
      <c r="V287" s="107"/>
      <c r="W287" s="153"/>
      <c r="X287" s="153"/>
      <c r="Y287" s="1580"/>
      <c r="Z287" s="1602"/>
      <c r="AA287" s="1602"/>
      <c r="AB287" s="1602"/>
      <c r="AC287" s="1602"/>
      <c r="AD287" s="1602"/>
      <c r="AE287" s="1602"/>
      <c r="AF287" s="1602"/>
      <c r="AG287" s="1563"/>
    </row>
    <row r="288" spans="1:33" s="103" customFormat="1" ht="15" customHeight="1" thickBot="1" x14ac:dyDescent="0.3">
      <c r="A288" s="1240" t="s">
        <v>220</v>
      </c>
      <c r="B288" s="1188"/>
      <c r="C288" s="1189">
        <v>-8.195433828686273E-2</v>
      </c>
      <c r="D288" s="1189">
        <v>-2.3226382567667205E-2</v>
      </c>
      <c r="E288" s="1189">
        <v>1.0949294854267207E-2</v>
      </c>
      <c r="F288" s="1189">
        <v>-5.4595876767459389E-2</v>
      </c>
      <c r="G288" s="1189">
        <v>-0.10987390521587405</v>
      </c>
      <c r="H288" s="1189">
        <v>-1.7078396899903033E-2</v>
      </c>
      <c r="I288" s="1189"/>
      <c r="J288" s="1189"/>
      <c r="K288" s="1189"/>
      <c r="L288" s="1189"/>
      <c r="M288" s="1189"/>
      <c r="N288" s="1189"/>
      <c r="O288" s="113"/>
      <c r="P288" s="1332">
        <v>-3.1499007865824519E-2</v>
      </c>
      <c r="Q288" s="1332">
        <v>-5.9545469442670501E-2</v>
      </c>
      <c r="R288" s="184">
        <v>-4.607877933748096E-2</v>
      </c>
      <c r="S288" s="1332"/>
      <c r="T288" s="184"/>
      <c r="U288" s="1332"/>
      <c r="V288" s="184"/>
      <c r="W288" s="798"/>
      <c r="X288" s="113"/>
      <c r="Y288" s="1580"/>
      <c r="Z288" s="1602"/>
      <c r="AA288" s="1602"/>
      <c r="AB288" s="1602"/>
      <c r="AC288" s="1602"/>
      <c r="AD288" s="1602"/>
      <c r="AE288" s="1602"/>
      <c r="AF288" s="1602"/>
      <c r="AG288" s="1563"/>
    </row>
    <row r="289" spans="1:33" s="103" customFormat="1" ht="11" thickBot="1" x14ac:dyDescent="0.3">
      <c r="A289" s="1034">
        <v>2025</v>
      </c>
      <c r="B289" s="381" t="s">
        <v>95</v>
      </c>
      <c r="C289" s="388">
        <v>1.7851101363100996E-3</v>
      </c>
      <c r="D289" s="388">
        <v>1.8723385407411711E-3</v>
      </c>
      <c r="E289" s="388">
        <v>2.5392233995173981E-3</v>
      </c>
      <c r="F289" s="388">
        <v>3.0033785347264581E-3</v>
      </c>
      <c r="G289" s="388">
        <v>2.644254712105251E-3</v>
      </c>
      <c r="H289" s="388">
        <v>3.1294407909887578E-3</v>
      </c>
      <c r="I289" s="388">
        <v>2.996331414934373E-3</v>
      </c>
      <c r="J289" s="388">
        <v>2.3826539343487154E-3</v>
      </c>
      <c r="K289" s="388">
        <v>2.9070245972927316E-3</v>
      </c>
      <c r="L289" s="388">
        <v>3.1919620583791895E-3</v>
      </c>
      <c r="M289" s="388">
        <v>2.0831935609534067E-3</v>
      </c>
      <c r="N289" s="388">
        <v>2.0179443762241025E-3</v>
      </c>
      <c r="O289" s="261"/>
      <c r="P289" s="99">
        <v>6.1966720765686684E-3</v>
      </c>
      <c r="Q289" s="100">
        <v>8.7770740378204665E-3</v>
      </c>
      <c r="R289" s="98">
        <v>1.4973746114389135E-2</v>
      </c>
      <c r="S289" s="100">
        <v>8.2860099465758199E-3</v>
      </c>
      <c r="T289" s="98">
        <v>2.3259756060964955E-2</v>
      </c>
      <c r="U289" s="99">
        <v>7.2930999955566986E-3</v>
      </c>
      <c r="V289" s="101">
        <v>3.0552856056521652E-2</v>
      </c>
      <c r="W289" s="153"/>
      <c r="X289" s="102"/>
      <c r="Y289" s="1577" t="s">
        <v>95</v>
      </c>
      <c r="Z289" s="1543">
        <v>3.0940014414648279E-2</v>
      </c>
      <c r="AA289" s="1543">
        <v>2.3608449713383543E-2</v>
      </c>
      <c r="AB289" s="1543">
        <v>2.8461952709871854E-2</v>
      </c>
      <c r="AC289" s="1543">
        <v>2.6243309206862093E-2</v>
      </c>
      <c r="AD289" s="1543">
        <v>2.8024286422624473E-2</v>
      </c>
      <c r="AE289" s="1543">
        <v>3.0695409222601562E-2</v>
      </c>
      <c r="AF289" s="1624">
        <v>3.0552856056521652E-2</v>
      </c>
      <c r="AG289" s="1564">
        <v>-4.6441200717059015E-3</v>
      </c>
    </row>
    <row r="290" spans="1:33" s="103" customFormat="1" ht="15" customHeight="1" thickBot="1" x14ac:dyDescent="0.3">
      <c r="A290" s="1035">
        <v>2026</v>
      </c>
      <c r="B290" s="383"/>
      <c r="C290" s="319">
        <v>1.6522735519896024E-3</v>
      </c>
      <c r="D290" s="319">
        <v>1.5950912085338194E-3</v>
      </c>
      <c r="E290" s="319">
        <v>2.7196101810709468E-3</v>
      </c>
      <c r="F290" s="319">
        <v>2.6557379450936449E-3</v>
      </c>
      <c r="G290" s="319">
        <v>2.4358483224567176E-3</v>
      </c>
      <c r="H290" s="319">
        <v>3.0056972644645005E-3</v>
      </c>
      <c r="I290" s="319"/>
      <c r="J290" s="319"/>
      <c r="K290" s="319"/>
      <c r="L290" s="319"/>
      <c r="M290" s="319"/>
      <c r="N290" s="319"/>
      <c r="O290" s="284"/>
      <c r="P290" s="108">
        <v>5.9669749415943683E-3</v>
      </c>
      <c r="Q290" s="108">
        <v>8.097283532014863E-3</v>
      </c>
      <c r="R290" s="107">
        <v>1.4064258473609231E-2</v>
      </c>
      <c r="S290" s="108"/>
      <c r="T290" s="107"/>
      <c r="U290" s="108"/>
      <c r="V290" s="107"/>
      <c r="W290" s="153"/>
      <c r="X290" s="102"/>
      <c r="Y290" s="1578"/>
      <c r="Z290" s="1543"/>
      <c r="AA290" s="1543"/>
      <c r="AB290" s="1543"/>
      <c r="AC290" s="1543"/>
      <c r="AD290" s="1543"/>
      <c r="AE290" s="1543"/>
      <c r="AF290" s="1624"/>
      <c r="AG290" s="1564"/>
    </row>
    <row r="291" spans="1:33" s="103" customFormat="1" ht="15" customHeight="1" thickBot="1" x14ac:dyDescent="0.3">
      <c r="A291" s="1036" t="s">
        <v>220</v>
      </c>
      <c r="B291" s="384"/>
      <c r="C291" s="1124">
        <v>-7.4413663122812279E-2</v>
      </c>
      <c r="D291" s="1124">
        <v>-0.14807542876172514</v>
      </c>
      <c r="E291" s="1124">
        <v>7.1040138330417404E-2</v>
      </c>
      <c r="F291" s="1124">
        <v>-0.11574984159113852</v>
      </c>
      <c r="G291" s="1124">
        <v>-7.8814793708964798E-2</v>
      </c>
      <c r="H291" s="1124">
        <v>-3.9541737578348654E-2</v>
      </c>
      <c r="I291" s="1124"/>
      <c r="J291" s="1124"/>
      <c r="K291" s="1124"/>
      <c r="L291" s="1124"/>
      <c r="M291" s="1124"/>
      <c r="N291" s="1125"/>
      <c r="O291" s="116"/>
      <c r="P291" s="1219">
        <v>-3.7067821588114766E-2</v>
      </c>
      <c r="Q291" s="1219">
        <v>-7.7450697450697353E-2</v>
      </c>
      <c r="R291" s="184">
        <v>-6.0738818050743132E-2</v>
      </c>
      <c r="S291" s="1219"/>
      <c r="T291" s="184"/>
      <c r="U291" s="1219"/>
      <c r="V291" s="184"/>
      <c r="W291" s="798"/>
      <c r="X291" s="116"/>
      <c r="Y291" s="1578"/>
      <c r="Z291" s="1543"/>
      <c r="AA291" s="1543"/>
      <c r="AB291" s="1543"/>
      <c r="AC291" s="1543"/>
      <c r="AD291" s="1543"/>
      <c r="AE291" s="1543"/>
      <c r="AF291" s="1624"/>
      <c r="AG291" s="1564"/>
    </row>
    <row r="292" spans="1:33" s="103" customFormat="1" ht="11" thickBot="1" x14ac:dyDescent="0.3">
      <c r="A292" s="1034">
        <v>2025</v>
      </c>
      <c r="B292" s="381" t="s">
        <v>97</v>
      </c>
      <c r="C292" s="388">
        <v>4.1580331616464987E-4</v>
      </c>
      <c r="D292" s="388">
        <v>4.361213117260679E-4</v>
      </c>
      <c r="E292" s="388">
        <v>5.9145790980977275E-4</v>
      </c>
      <c r="F292" s="388">
        <v>6.9957294456819534E-4</v>
      </c>
      <c r="G292" s="388">
        <v>6.1592271295375558E-4</v>
      </c>
      <c r="H292" s="388">
        <v>7.2893645728983058E-4</v>
      </c>
      <c r="I292" s="388">
        <v>6.9793146838173666E-4</v>
      </c>
      <c r="J292" s="388">
        <v>5.5498839372611353E-4</v>
      </c>
      <c r="K292" s="388">
        <v>6.7712935081140927E-4</v>
      </c>
      <c r="L292" s="388">
        <v>7.4349945247033779E-4</v>
      </c>
      <c r="M292" s="388">
        <v>4.8523548952993052E-4</v>
      </c>
      <c r="N292" s="388">
        <v>4.7003708421272975E-4</v>
      </c>
      <c r="O292" s="261"/>
      <c r="P292" s="99">
        <v>1.4433825377004905E-3</v>
      </c>
      <c r="Q292" s="100">
        <v>2.0444321148117813E-3</v>
      </c>
      <c r="R292" s="98">
        <v>3.4878146525122718E-3</v>
      </c>
      <c r="S292" s="100">
        <v>1.9300492129192596E-3</v>
      </c>
      <c r="T292" s="98">
        <v>5.4178638654315313E-3</v>
      </c>
      <c r="U292" s="99">
        <v>1.6987720262129982E-3</v>
      </c>
      <c r="V292" s="101">
        <v>7.1166358916445295E-3</v>
      </c>
      <c r="W292" s="153"/>
      <c r="X292" s="102"/>
      <c r="Y292" s="1577" t="s">
        <v>97</v>
      </c>
      <c r="Z292" s="1543">
        <v>8.9492598829480196E-3</v>
      </c>
      <c r="AA292" s="1543">
        <v>7.8552887866276382E-3</v>
      </c>
      <c r="AB292" s="1543">
        <v>8.8027694125131523E-3</v>
      </c>
      <c r="AC292" s="1543">
        <v>6.6684349980813424E-3</v>
      </c>
      <c r="AD292" s="1543">
        <v>7.017679131274485E-3</v>
      </c>
      <c r="AE292" s="1543">
        <v>7.1498406099306062E-3</v>
      </c>
      <c r="AF292" s="1624">
        <v>7.1166358916445295E-3</v>
      </c>
      <c r="AG292" s="1564">
        <v>-4.644120071705898E-3</v>
      </c>
    </row>
    <row r="293" spans="1:33" s="103" customFormat="1" ht="15" customHeight="1" thickBot="1" x14ac:dyDescent="0.3">
      <c r="A293" s="1035">
        <v>2026</v>
      </c>
      <c r="B293" s="383"/>
      <c r="C293" s="319">
        <v>3.8486186827022532E-4</v>
      </c>
      <c r="D293" s="319">
        <v>3.7154246150010445E-4</v>
      </c>
      <c r="E293" s="319">
        <v>6.3347516153927847E-4</v>
      </c>
      <c r="F293" s="319">
        <v>6.1859748705298022E-4</v>
      </c>
      <c r="G293" s="319">
        <v>5.6737889139163943E-4</v>
      </c>
      <c r="H293" s="319">
        <v>7.0011304318438471E-4</v>
      </c>
      <c r="I293" s="319"/>
      <c r="J293" s="319"/>
      <c r="K293" s="319"/>
      <c r="L293" s="319"/>
      <c r="M293" s="319"/>
      <c r="N293" s="319"/>
      <c r="O293" s="284"/>
      <c r="P293" s="108">
        <v>1.3898794913096081E-3</v>
      </c>
      <c r="Q293" s="108">
        <v>1.8860894216290044E-3</v>
      </c>
      <c r="R293" s="107">
        <v>3.2759689129386125E-3</v>
      </c>
      <c r="S293" s="108"/>
      <c r="T293" s="107"/>
      <c r="U293" s="108"/>
      <c r="V293" s="107"/>
      <c r="W293" s="153"/>
      <c r="X293" s="102"/>
      <c r="Y293" s="1578"/>
      <c r="Z293" s="1543"/>
      <c r="AA293" s="1543"/>
      <c r="AB293" s="1543"/>
      <c r="AC293" s="1543"/>
      <c r="AD293" s="1543"/>
      <c r="AE293" s="1543"/>
      <c r="AF293" s="1624"/>
      <c r="AG293" s="1564"/>
    </row>
    <row r="294" spans="1:33" s="103" customFormat="1" ht="15" customHeight="1" thickBot="1" x14ac:dyDescent="0.3">
      <c r="A294" s="1036" t="s">
        <v>220</v>
      </c>
      <c r="B294" s="384"/>
      <c r="C294" s="1124">
        <v>-7.4413663122812501E-2</v>
      </c>
      <c r="D294" s="1124">
        <v>-0.14807542876172505</v>
      </c>
      <c r="E294" s="1124">
        <v>7.1040138330417266E-2</v>
      </c>
      <c r="F294" s="1124">
        <v>-0.11574984159113877</v>
      </c>
      <c r="G294" s="1124">
        <v>-7.8814793708964742E-2</v>
      </c>
      <c r="H294" s="1124">
        <v>-3.9541737578348987E-2</v>
      </c>
      <c r="I294" s="1124"/>
      <c r="J294" s="1124"/>
      <c r="K294" s="1124"/>
      <c r="L294" s="1124"/>
      <c r="M294" s="1124"/>
      <c r="N294" s="1125"/>
      <c r="O294" s="116"/>
      <c r="P294" s="1219">
        <v>-3.7067821588114919E-2</v>
      </c>
      <c r="Q294" s="1219">
        <v>-7.7450697450697492E-2</v>
      </c>
      <c r="R294" s="184">
        <v>-6.0738818050743278E-2</v>
      </c>
      <c r="S294" s="1219"/>
      <c r="T294" s="184"/>
      <c r="U294" s="1219"/>
      <c r="V294" s="184"/>
      <c r="W294" s="798"/>
      <c r="X294" s="116"/>
      <c r="Y294" s="1578"/>
      <c r="Z294" s="1543"/>
      <c r="AA294" s="1543"/>
      <c r="AB294" s="1543"/>
      <c r="AC294" s="1543"/>
      <c r="AD294" s="1543"/>
      <c r="AE294" s="1543"/>
      <c r="AF294" s="1624"/>
      <c r="AG294" s="1564"/>
    </row>
    <row r="295" spans="1:33" s="103" customFormat="1" ht="11" thickBot="1" x14ac:dyDescent="0.3">
      <c r="A295" s="1034">
        <v>2025</v>
      </c>
      <c r="B295" s="381" t="s">
        <v>519</v>
      </c>
      <c r="C295" s="262">
        <v>2.3569267109398064E-4</v>
      </c>
      <c r="D295" s="262">
        <v>2.1987928463959962E-4</v>
      </c>
      <c r="E295" s="262">
        <v>2.3584872756702546E-4</v>
      </c>
      <c r="F295" s="262">
        <v>2.6582089848452262E-4</v>
      </c>
      <c r="G295" s="262">
        <v>2.5724359101129144E-4</v>
      </c>
      <c r="H295" s="262">
        <v>2.7245644997166162E-4</v>
      </c>
      <c r="I295" s="262">
        <v>2.9372903976580367E-4</v>
      </c>
      <c r="J295" s="262">
        <v>2.7383196550790143E-4</v>
      </c>
      <c r="K295" s="262">
        <v>2.5984133882753306E-4</v>
      </c>
      <c r="L295" s="262">
        <v>2.6796938517804078E-4</v>
      </c>
      <c r="M295" s="262">
        <v>2.2820801104268189E-4</v>
      </c>
      <c r="N295" s="262">
        <v>2.7504890346490826E-4</v>
      </c>
      <c r="O295" s="261"/>
      <c r="P295" s="99">
        <v>6.9142068330060576E-4</v>
      </c>
      <c r="Q295" s="100">
        <v>7.9552093946747568E-4</v>
      </c>
      <c r="R295" s="98">
        <v>1.4869416227680813E-3</v>
      </c>
      <c r="S295" s="100">
        <v>8.2740234410123826E-4</v>
      </c>
      <c r="T295" s="98">
        <v>2.3143439668693198E-3</v>
      </c>
      <c r="U295" s="99">
        <v>7.7122629968563098E-4</v>
      </c>
      <c r="V295" s="101">
        <v>3.085570266554951E-3</v>
      </c>
      <c r="W295" s="153"/>
      <c r="X295" s="102"/>
      <c r="Y295" s="1577" t="s">
        <v>519</v>
      </c>
      <c r="Z295" s="1543">
        <v>2.2258053249457439E-3</v>
      </c>
      <c r="AA295" s="1543">
        <v>2.561510519517089E-3</v>
      </c>
      <c r="AB295" s="1543">
        <v>2.7526456743716165E-3</v>
      </c>
      <c r="AC295" s="1543">
        <v>3.4029436004859963E-3</v>
      </c>
      <c r="AD295" s="1543">
        <v>2.9467183577601306E-3</v>
      </c>
      <c r="AE295" s="1543">
        <v>2.9169337257420398E-3</v>
      </c>
      <c r="AF295" s="1624">
        <v>3.085570266554951E-3</v>
      </c>
      <c r="AG295" s="1564">
        <v>5.7812949030925154E-2</v>
      </c>
    </row>
    <row r="296" spans="1:33" s="103" customFormat="1" ht="15" customHeight="1" thickBot="1" x14ac:dyDescent="0.3">
      <c r="A296" s="1035">
        <v>2026</v>
      </c>
      <c r="B296" s="383"/>
      <c r="C296" s="283">
        <v>2.2875887274478667E-4</v>
      </c>
      <c r="D296" s="283">
        <v>2.2519478492663759E-4</v>
      </c>
      <c r="E296" s="283">
        <v>2.5429793054108885E-4</v>
      </c>
      <c r="F296" s="283">
        <v>2.6773971240430283E-4</v>
      </c>
      <c r="G296" s="283">
        <v>2.3872455339581713E-4</v>
      </c>
      <c r="H296" s="283">
        <v>2.8411202810059064E-4</v>
      </c>
      <c r="I296" s="283"/>
      <c r="J296" s="283"/>
      <c r="K296" s="283"/>
      <c r="L296" s="283"/>
      <c r="M296" s="283"/>
      <c r="N296" s="283"/>
      <c r="O296" s="284"/>
      <c r="P296" s="108">
        <v>7.0825158821251311E-4</v>
      </c>
      <c r="Q296" s="108">
        <v>7.905762939007106E-4</v>
      </c>
      <c r="R296" s="107">
        <v>1.4988278821132237E-3</v>
      </c>
      <c r="S296" s="108"/>
      <c r="T296" s="107"/>
      <c r="U296" s="108"/>
      <c r="V296" s="107"/>
      <c r="W296" s="153"/>
      <c r="X296" s="102"/>
      <c r="Y296" s="1578"/>
      <c r="Z296" s="1543"/>
      <c r="AA296" s="1543"/>
      <c r="AB296" s="1543"/>
      <c r="AC296" s="1543"/>
      <c r="AD296" s="1543"/>
      <c r="AE296" s="1543"/>
      <c r="AF296" s="1624"/>
      <c r="AG296" s="1564"/>
    </row>
    <row r="297" spans="1:33" s="103" customFormat="1" ht="15" customHeight="1" thickBot="1" x14ac:dyDescent="0.3">
      <c r="A297" s="1036" t="s">
        <v>220</v>
      </c>
      <c r="B297" s="384"/>
      <c r="C297" s="1124">
        <v>-2.9418811866361236E-2</v>
      </c>
      <c r="D297" s="1124">
        <v>2.4174629709890635E-2</v>
      </c>
      <c r="E297" s="1124">
        <v>7.8224729742586138E-2</v>
      </c>
      <c r="F297" s="1124">
        <v>7.2184464454059221E-3</v>
      </c>
      <c r="G297" s="1124">
        <v>-7.1990277941118605E-2</v>
      </c>
      <c r="H297" s="1124">
        <v>4.2779600666973824E-2</v>
      </c>
      <c r="I297" s="1124"/>
      <c r="J297" s="1124"/>
      <c r="K297" s="1124"/>
      <c r="L297" s="1124"/>
      <c r="M297" s="1124"/>
      <c r="N297" s="1125"/>
      <c r="O297" s="116"/>
      <c r="P297" s="1219">
        <v>2.4342495557932074E-2</v>
      </c>
      <c r="Q297" s="1219">
        <v>-6.215607058784706E-3</v>
      </c>
      <c r="R297" s="184">
        <v>7.99376328104596E-3</v>
      </c>
      <c r="S297" s="1219"/>
      <c r="T297" s="184"/>
      <c r="U297" s="1219"/>
      <c r="V297" s="184"/>
      <c r="W297" s="798"/>
      <c r="X297" s="116"/>
      <c r="Y297" s="1578"/>
      <c r="Z297" s="1543"/>
      <c r="AA297" s="1543"/>
      <c r="AB297" s="1543"/>
      <c r="AC297" s="1543"/>
      <c r="AD297" s="1543"/>
      <c r="AE297" s="1543"/>
      <c r="AF297" s="1624"/>
      <c r="AG297" s="1564"/>
    </row>
    <row r="298" spans="1:33" s="103" customFormat="1" ht="11" thickBot="1" x14ac:dyDescent="0.3">
      <c r="A298" s="1034">
        <v>2025</v>
      </c>
      <c r="B298" s="381" t="s">
        <v>100</v>
      </c>
      <c r="C298" s="262">
        <v>6.2211553619722724E-3</v>
      </c>
      <c r="D298" s="262">
        <v>5.8930407757885181E-3</v>
      </c>
      <c r="E298" s="262">
        <v>6.550032016501138E-3</v>
      </c>
      <c r="F298" s="262">
        <v>7.443441695279991E-3</v>
      </c>
      <c r="G298" s="262">
        <v>7.0901635022954266E-3</v>
      </c>
      <c r="H298" s="262">
        <v>7.6512850819437693E-3</v>
      </c>
      <c r="I298" s="262">
        <v>8.0858727262165843E-3</v>
      </c>
      <c r="J298" s="262">
        <v>7.3609912924346684E-3</v>
      </c>
      <c r="K298" s="262">
        <v>7.2635842669154385E-3</v>
      </c>
      <c r="L298" s="262">
        <v>7.5744733946076703E-3</v>
      </c>
      <c r="M298" s="262">
        <v>6.1766177604575612E-3</v>
      </c>
      <c r="N298" s="262">
        <v>7.2318290517589846E-3</v>
      </c>
      <c r="O298" s="261"/>
      <c r="P298" s="99">
        <v>1.8664228154261928E-2</v>
      </c>
      <c r="Q298" s="100">
        <v>2.2184890279519188E-2</v>
      </c>
      <c r="R298" s="98">
        <v>4.0849118433781112E-2</v>
      </c>
      <c r="S298" s="100">
        <v>2.2710448285566689E-2</v>
      </c>
      <c r="T298" s="98">
        <v>6.3559566719347801E-2</v>
      </c>
      <c r="U298" s="99">
        <v>2.0982920206824216E-2</v>
      </c>
      <c r="V298" s="101">
        <v>8.4542486926172014E-2</v>
      </c>
      <c r="W298" s="153"/>
      <c r="X298" s="102"/>
      <c r="Y298" s="1577" t="s">
        <v>100</v>
      </c>
      <c r="Z298" s="1543">
        <v>7.0420323837544013E-2</v>
      </c>
      <c r="AA298" s="1543">
        <v>7.374178525161254E-2</v>
      </c>
      <c r="AB298" s="1543">
        <v>7.664781248398346E-2</v>
      </c>
      <c r="AC298" s="1543">
        <v>7.7882500641679037E-2</v>
      </c>
      <c r="AD298" s="1543">
        <v>8.1532819840537715E-2</v>
      </c>
      <c r="AE298" s="1543">
        <v>8.0703680373066411E-2</v>
      </c>
      <c r="AF298" s="1624">
        <v>8.4542486926172014E-2</v>
      </c>
      <c r="AG298" s="1564">
        <v>4.7566685129600911E-2</v>
      </c>
    </row>
    <row r="299" spans="1:33" s="103" customFormat="1" ht="15" customHeight="1" thickBot="1" x14ac:dyDescent="0.3">
      <c r="A299" s="1035">
        <v>2026</v>
      </c>
      <c r="B299" s="383"/>
      <c r="C299" s="283">
        <v>6.0034920711152014E-3</v>
      </c>
      <c r="D299" s="283">
        <v>5.8963962963781537E-3</v>
      </c>
      <c r="E299" s="283">
        <v>7.0545377310711555E-3</v>
      </c>
      <c r="F299" s="283">
        <v>7.3378749814488747E-3</v>
      </c>
      <c r="G299" s="283">
        <v>6.5719570885587452E-3</v>
      </c>
      <c r="H299" s="283">
        <v>7.867486361875415E-3</v>
      </c>
      <c r="I299" s="283"/>
      <c r="J299" s="283"/>
      <c r="K299" s="283"/>
      <c r="L299" s="283"/>
      <c r="M299" s="283"/>
      <c r="N299" s="283"/>
      <c r="O299" s="284"/>
      <c r="P299" s="108">
        <v>1.8954426098564511E-2</v>
      </c>
      <c r="Q299" s="108">
        <v>2.1777318431883033E-2</v>
      </c>
      <c r="R299" s="107">
        <v>4.0731744530447547E-2</v>
      </c>
      <c r="S299" s="108"/>
      <c r="T299" s="107"/>
      <c r="U299" s="108"/>
      <c r="V299" s="107"/>
      <c r="W299" s="153"/>
      <c r="X299" s="102"/>
      <c r="Y299" s="1578"/>
      <c r="Z299" s="1543"/>
      <c r="AA299" s="1543"/>
      <c r="AB299" s="1543"/>
      <c r="AC299" s="1543"/>
      <c r="AD299" s="1543"/>
      <c r="AE299" s="1543"/>
      <c r="AF299" s="1624"/>
      <c r="AG299" s="1564"/>
    </row>
    <row r="300" spans="1:33" s="103" customFormat="1" ht="15" customHeight="1" thickBot="1" x14ac:dyDescent="0.3">
      <c r="A300" s="1036" t="s">
        <v>220</v>
      </c>
      <c r="B300" s="384"/>
      <c r="C300" s="1124">
        <v>-3.498759927899725E-2</v>
      </c>
      <c r="D300" s="1124">
        <v>5.6940393207896567E-4</v>
      </c>
      <c r="E300" s="1124">
        <v>7.7023396725244053E-2</v>
      </c>
      <c r="F300" s="1124">
        <v>-1.4182513701700364E-2</v>
      </c>
      <c r="G300" s="1124">
        <v>-7.3088076681012096E-2</v>
      </c>
      <c r="H300" s="1124">
        <v>2.8256858503659471E-2</v>
      </c>
      <c r="I300" s="1124"/>
      <c r="J300" s="1124"/>
      <c r="K300" s="1124"/>
      <c r="L300" s="1124"/>
      <c r="M300" s="1124"/>
      <c r="N300" s="1125"/>
      <c r="O300" s="116"/>
      <c r="P300" s="1219">
        <v>1.5548349597104398E-2</v>
      </c>
      <c r="Q300" s="1219">
        <v>-1.8371596275705716E-2</v>
      </c>
      <c r="R300" s="184">
        <v>-2.8733521758574757E-3</v>
      </c>
      <c r="S300" s="1219"/>
      <c r="T300" s="184"/>
      <c r="U300" s="1219"/>
      <c r="V300" s="184"/>
      <c r="W300" s="798"/>
      <c r="X300" s="116"/>
      <c r="Y300" s="1578"/>
      <c r="Z300" s="1543"/>
      <c r="AA300" s="1543"/>
      <c r="AB300" s="1543"/>
      <c r="AC300" s="1543"/>
      <c r="AD300" s="1543"/>
      <c r="AE300" s="1543"/>
      <c r="AF300" s="1624"/>
      <c r="AG300" s="1564"/>
    </row>
    <row r="301" spans="1:33" s="103" customFormat="1" ht="11" thickBot="1" x14ac:dyDescent="0.3">
      <c r="A301" s="1034">
        <v>2025</v>
      </c>
      <c r="B301" s="381" t="s">
        <v>520</v>
      </c>
      <c r="C301" s="262">
        <v>4.0253484966725414E-3</v>
      </c>
      <c r="D301" s="262">
        <v>3.7683339915161825E-3</v>
      </c>
      <c r="E301" s="262">
        <v>4.1165981598083393E-3</v>
      </c>
      <c r="F301" s="262">
        <v>4.3531370816878578E-3</v>
      </c>
      <c r="G301" s="262">
        <v>4.2166941392114922E-3</v>
      </c>
      <c r="H301" s="262">
        <v>4.2865006967402145E-3</v>
      </c>
      <c r="I301" s="262">
        <v>4.9119074992434383E-3</v>
      </c>
      <c r="J301" s="262">
        <v>4.8173440764842333E-3</v>
      </c>
      <c r="K301" s="262">
        <v>4.1465164144083707E-3</v>
      </c>
      <c r="L301" s="262">
        <v>4.4941509561752368E-3</v>
      </c>
      <c r="M301" s="262">
        <v>3.7576736061975162E-3</v>
      </c>
      <c r="N301" s="262">
        <v>4.3253448570088121E-3</v>
      </c>
      <c r="O301" s="261"/>
      <c r="P301" s="99">
        <v>1.1910280647997063E-2</v>
      </c>
      <c r="Q301" s="100">
        <v>1.2856331917639565E-2</v>
      </c>
      <c r="R301" s="98">
        <v>2.4766612565636628E-2</v>
      </c>
      <c r="S301" s="100">
        <v>1.3875767990136043E-2</v>
      </c>
      <c r="T301" s="98">
        <v>3.8642380555772668E-2</v>
      </c>
      <c r="U301" s="99">
        <v>1.2577169419381567E-2</v>
      </c>
      <c r="V301" s="101">
        <v>5.1219549975154238E-2</v>
      </c>
      <c r="W301" s="153"/>
      <c r="X301" s="102"/>
      <c r="Y301" s="1577" t="s">
        <v>520</v>
      </c>
      <c r="Z301" s="1543">
        <v>0</v>
      </c>
      <c r="AA301" s="1543">
        <v>0</v>
      </c>
      <c r="AB301" s="1543">
        <v>0</v>
      </c>
      <c r="AC301" s="1543">
        <v>1.7975684291493425E-2</v>
      </c>
      <c r="AD301" s="1543">
        <v>2.4963951483296172E-2</v>
      </c>
      <c r="AE301" s="1543">
        <v>3.0308821646881451E-2</v>
      </c>
      <c r="AF301" s="1624">
        <v>5.1219549975154238E-2</v>
      </c>
      <c r="AG301" s="1564">
        <v>0.68992218080587586</v>
      </c>
    </row>
    <row r="302" spans="1:33" s="103" customFormat="1" ht="15" customHeight="1" thickBot="1" x14ac:dyDescent="0.3">
      <c r="A302" s="1035">
        <v>2026</v>
      </c>
      <c r="B302" s="383"/>
      <c r="C302" s="283">
        <v>4.0510065297160759E-3</v>
      </c>
      <c r="D302" s="283">
        <v>3.8338847954769968E-3</v>
      </c>
      <c r="E302" s="283">
        <v>4.3409305974418493E-3</v>
      </c>
      <c r="F302" s="283">
        <v>4.4455509466178426E-3</v>
      </c>
      <c r="G302" s="283">
        <v>4.1740061094140369E-3</v>
      </c>
      <c r="H302" s="283">
        <v>4.3314506938703758E-3</v>
      </c>
      <c r="I302" s="283"/>
      <c r="J302" s="283"/>
      <c r="K302" s="283"/>
      <c r="L302" s="283"/>
      <c r="M302" s="283"/>
      <c r="N302" s="283"/>
      <c r="O302" s="284"/>
      <c r="P302" s="108">
        <v>1.2225821922634921E-2</v>
      </c>
      <c r="Q302" s="108">
        <v>1.2951007749902255E-2</v>
      </c>
      <c r="R302" s="107">
        <v>2.5176829672537177E-2</v>
      </c>
      <c r="S302" s="108"/>
      <c r="T302" s="107"/>
      <c r="U302" s="108"/>
      <c r="V302" s="107"/>
      <c r="W302" s="153"/>
      <c r="X302" s="102"/>
      <c r="Y302" s="1578"/>
      <c r="Z302" s="1543"/>
      <c r="AA302" s="1543"/>
      <c r="AB302" s="1543"/>
      <c r="AC302" s="1543"/>
      <c r="AD302" s="1543"/>
      <c r="AE302" s="1543"/>
      <c r="AF302" s="1624"/>
      <c r="AG302" s="1564"/>
    </row>
    <row r="303" spans="1:33" s="103" customFormat="1" ht="15" customHeight="1" thickBot="1" x14ac:dyDescent="0.3">
      <c r="A303" s="1036" t="s">
        <v>220</v>
      </c>
      <c r="B303" s="384"/>
      <c r="C303" s="1124">
        <v>6.3741147045390254E-3</v>
      </c>
      <c r="D303" s="1124">
        <v>1.7395168291449683E-2</v>
      </c>
      <c r="E303" s="1124">
        <v>5.4494616410156113E-2</v>
      </c>
      <c r="F303" s="1124">
        <v>2.1229256785580672E-2</v>
      </c>
      <c r="G303" s="1124">
        <v>-1.0123577472810905E-2</v>
      </c>
      <c r="H303" s="1124">
        <v>1.048640845068443E-2</v>
      </c>
      <c r="I303" s="1124"/>
      <c r="J303" s="1124"/>
      <c r="K303" s="1124"/>
      <c r="L303" s="1124"/>
      <c r="M303" s="1124"/>
      <c r="N303" s="1125"/>
      <c r="O303" s="116"/>
      <c r="P303" s="1219">
        <v>2.6493185506163749E-2</v>
      </c>
      <c r="Q303" s="1219">
        <v>7.3641403216099105E-3</v>
      </c>
      <c r="R303" s="184">
        <v>1.6563311022586898E-2</v>
      </c>
      <c r="S303" s="1219"/>
      <c r="T303" s="184"/>
      <c r="U303" s="1219"/>
      <c r="V303" s="184"/>
      <c r="W303" s="798"/>
      <c r="X303" s="116"/>
      <c r="Y303" s="1578"/>
      <c r="Z303" s="1543"/>
      <c r="AA303" s="1543"/>
      <c r="AB303" s="1543"/>
      <c r="AC303" s="1543"/>
      <c r="AD303" s="1543"/>
      <c r="AE303" s="1543"/>
      <c r="AF303" s="1624"/>
      <c r="AG303" s="1564"/>
    </row>
    <row r="304" spans="1:33" s="103" customFormat="1" ht="11" thickBot="1" x14ac:dyDescent="0.3">
      <c r="A304" s="1238">
        <v>2025</v>
      </c>
      <c r="B304" s="1182" t="s">
        <v>262</v>
      </c>
      <c r="C304" s="95">
        <v>1.2683109982213545E-2</v>
      </c>
      <c r="D304" s="95">
        <v>1.2189713904411538E-2</v>
      </c>
      <c r="E304" s="95">
        <v>1.4033160213203673E-2</v>
      </c>
      <c r="F304" s="95">
        <v>1.5765351154747025E-2</v>
      </c>
      <c r="G304" s="95">
        <v>1.4824278657577218E-2</v>
      </c>
      <c r="H304" s="95">
        <v>1.6068619476934234E-2</v>
      </c>
      <c r="I304" s="95">
        <v>1.6985772148541935E-2</v>
      </c>
      <c r="J304" s="95">
        <v>1.5389809662501633E-2</v>
      </c>
      <c r="K304" s="95">
        <v>1.5254095968255485E-2</v>
      </c>
      <c r="L304" s="95">
        <v>1.6272055246810475E-2</v>
      </c>
      <c r="M304" s="95">
        <v>1.2730928428181097E-2</v>
      </c>
      <c r="N304" s="96">
        <v>1.4320204272669536E-2</v>
      </c>
      <c r="O304" s="97"/>
      <c r="P304" s="1217">
        <v>3.8905984099828754E-2</v>
      </c>
      <c r="Q304" s="1216">
        <v>4.6658249289258477E-2</v>
      </c>
      <c r="R304" s="98">
        <v>8.5564233389087224E-2</v>
      </c>
      <c r="S304" s="1216">
        <v>4.7629677779299051E-2</v>
      </c>
      <c r="T304" s="98">
        <v>0.13319391116838628</v>
      </c>
      <c r="U304" s="1217">
        <v>4.3323187947661108E-2</v>
      </c>
      <c r="V304" s="107">
        <v>0.17651709911604738</v>
      </c>
      <c r="W304" s="153"/>
      <c r="X304" s="153"/>
      <c r="Y304" s="1579" t="s">
        <v>262</v>
      </c>
      <c r="Z304" s="1602">
        <v>0.11253540346008606</v>
      </c>
      <c r="AA304" s="1602">
        <v>0.10776703427114082</v>
      </c>
      <c r="AB304" s="1602">
        <v>0.11666518028074008</v>
      </c>
      <c r="AC304" s="1602">
        <v>0.1321728727386019</v>
      </c>
      <c r="AD304" s="1602">
        <v>0.14448545523549297</v>
      </c>
      <c r="AE304" s="1602">
        <v>0.15177468557822207</v>
      </c>
      <c r="AF304" s="1602">
        <v>0.17651709911604738</v>
      </c>
      <c r="AG304" s="1563">
        <v>0.16302068716903048</v>
      </c>
    </row>
    <row r="305" spans="1:33" s="103" customFormat="1" ht="15" customHeight="1" thickBot="1" x14ac:dyDescent="0.3">
      <c r="A305" s="1239">
        <v>2026</v>
      </c>
      <c r="B305" s="1185"/>
      <c r="C305" s="105">
        <v>1.2320392893835892E-2</v>
      </c>
      <c r="D305" s="105">
        <v>1.1922109546815711E-2</v>
      </c>
      <c r="E305" s="105">
        <v>1.5002851601664318E-2</v>
      </c>
      <c r="F305" s="105">
        <v>1.5325501072617646E-2</v>
      </c>
      <c r="G305" s="105">
        <v>1.3987914965216956E-2</v>
      </c>
      <c r="H305" s="105">
        <v>1.6188859391495267E-2</v>
      </c>
      <c r="I305" s="105"/>
      <c r="J305" s="105"/>
      <c r="K305" s="105"/>
      <c r="L305" s="105"/>
      <c r="M305" s="105"/>
      <c r="N305" s="106"/>
      <c r="O305" s="97"/>
      <c r="P305" s="1218">
        <v>3.9245354042315925E-2</v>
      </c>
      <c r="Q305" s="1218">
        <v>4.5502275429329872E-2</v>
      </c>
      <c r="R305" s="107">
        <v>8.4747629471645797E-2</v>
      </c>
      <c r="S305" s="1218"/>
      <c r="T305" s="107"/>
      <c r="U305" s="1218"/>
      <c r="V305" s="107"/>
      <c r="W305" s="153"/>
      <c r="X305" s="153"/>
      <c r="Y305" s="1580"/>
      <c r="Z305" s="1602"/>
      <c r="AA305" s="1602"/>
      <c r="AB305" s="1602"/>
      <c r="AC305" s="1602"/>
      <c r="AD305" s="1602"/>
      <c r="AE305" s="1602"/>
      <c r="AF305" s="1602"/>
      <c r="AG305" s="1563"/>
    </row>
    <row r="306" spans="1:33" s="103" customFormat="1" ht="15" customHeight="1" thickBot="1" x14ac:dyDescent="0.3">
      <c r="A306" s="1240" t="s">
        <v>220</v>
      </c>
      <c r="B306" s="1188"/>
      <c r="C306" s="1189">
        <v>-2.859843436557102E-2</v>
      </c>
      <c r="D306" s="1189">
        <v>-2.1953292726499478E-2</v>
      </c>
      <c r="E306" s="1189">
        <v>6.9100001263312866E-2</v>
      </c>
      <c r="F306" s="1189">
        <v>-2.7899796066194013E-2</v>
      </c>
      <c r="G306" s="1189">
        <v>-5.6418508561478453E-2</v>
      </c>
      <c r="H306" s="1189">
        <v>7.4829026061405653E-3</v>
      </c>
      <c r="I306" s="1189"/>
      <c r="J306" s="1189"/>
      <c r="K306" s="1189"/>
      <c r="L306" s="1189"/>
      <c r="M306" s="1189"/>
      <c r="N306" s="1190"/>
      <c r="O306" s="113"/>
      <c r="P306" s="1215">
        <v>8.7228211890587933E-3</v>
      </c>
      <c r="Q306" s="1215">
        <v>-2.4775337213407404E-2</v>
      </c>
      <c r="R306" s="184">
        <v>-9.5437530974896382E-3</v>
      </c>
      <c r="S306" s="1215"/>
      <c r="T306" s="184"/>
      <c r="U306" s="1215"/>
      <c r="V306" s="184"/>
      <c r="W306" s="798"/>
      <c r="X306" s="113"/>
      <c r="Y306" s="1580"/>
      <c r="Z306" s="1602"/>
      <c r="AA306" s="1602"/>
      <c r="AB306" s="1602"/>
      <c r="AC306" s="1602"/>
      <c r="AD306" s="1602"/>
      <c r="AE306" s="1602"/>
      <c r="AF306" s="1602"/>
      <c r="AG306" s="1563"/>
    </row>
    <row r="307" spans="1:33" s="103" customFormat="1" ht="11" thickBot="1" x14ac:dyDescent="0.3">
      <c r="A307" s="1247">
        <v>2025</v>
      </c>
      <c r="B307" s="1055" t="s">
        <v>263</v>
      </c>
      <c r="C307" s="1253">
        <v>0.75371424702352829</v>
      </c>
      <c r="D307" s="1253">
        <v>0.71484235172047994</v>
      </c>
      <c r="E307" s="1253">
        <v>0.75790716366865729</v>
      </c>
      <c r="F307" s="1253">
        <v>0.82045009135418956</v>
      </c>
      <c r="G307" s="1253">
        <v>0.77335192048129453</v>
      </c>
      <c r="H307" s="1253">
        <v>0.82122531996165016</v>
      </c>
      <c r="I307" s="1253">
        <v>0.87315685680196109</v>
      </c>
      <c r="J307" s="1253">
        <v>0.75984810586132778</v>
      </c>
      <c r="K307" s="1253">
        <v>0.79396949403032491</v>
      </c>
      <c r="L307" s="1253">
        <v>0.83480973596388153</v>
      </c>
      <c r="M307" s="1253">
        <v>0.70547257402477004</v>
      </c>
      <c r="N307" s="1254">
        <v>0.82885205349432911</v>
      </c>
      <c r="O307" s="97"/>
      <c r="P307" s="1077">
        <v>2.2264637624126662</v>
      </c>
      <c r="Q307" s="1078">
        <v>2.4150273317971345</v>
      </c>
      <c r="R307" s="1078">
        <v>4.6414910942098011</v>
      </c>
      <c r="S307" s="1078">
        <v>2.426974456693614</v>
      </c>
      <c r="T307" s="1078">
        <v>7.0684655509034142</v>
      </c>
      <c r="U307" s="1077">
        <v>2.3691343634829805</v>
      </c>
      <c r="V307" s="1077">
        <v>9.4375999143863947</v>
      </c>
      <c r="W307" s="153"/>
      <c r="X307" s="153"/>
      <c r="Y307" s="1522" t="s">
        <v>263</v>
      </c>
      <c r="Z307" s="1604">
        <v>8.6886905147632962</v>
      </c>
      <c r="AA307" s="1604">
        <v>7.223914653374079</v>
      </c>
      <c r="AB307" s="1604">
        <v>8.5763582152957358</v>
      </c>
      <c r="AC307" s="1604">
        <v>8.0531956221658643</v>
      </c>
      <c r="AD307" s="1604">
        <v>8.7955178969434087</v>
      </c>
      <c r="AE307" s="1604">
        <v>9.1532904895132834</v>
      </c>
      <c r="AF307" s="1604">
        <v>9.4375999143863964</v>
      </c>
      <c r="AG307" s="1570">
        <v>3.106089828557718E-2</v>
      </c>
    </row>
    <row r="308" spans="1:33" s="103" customFormat="1" ht="15" customHeight="1" thickBot="1" x14ac:dyDescent="0.3">
      <c r="A308" s="1248">
        <v>2026</v>
      </c>
      <c r="B308" s="1058"/>
      <c r="C308" s="1255">
        <v>0.6926208134489682</v>
      </c>
      <c r="D308" s="1255">
        <v>0.69825466838478756</v>
      </c>
      <c r="E308" s="1255">
        <v>0.76702175085537594</v>
      </c>
      <c r="F308" s="1255">
        <v>0.77607777235947639</v>
      </c>
      <c r="G308" s="1255">
        <v>0.68917316256757477</v>
      </c>
      <c r="H308" s="1255">
        <v>0.80759477417871683</v>
      </c>
      <c r="I308" s="1255"/>
      <c r="J308" s="1255"/>
      <c r="K308" s="1255"/>
      <c r="L308" s="1255"/>
      <c r="M308" s="1255"/>
      <c r="N308" s="1256"/>
      <c r="O308" s="97"/>
      <c r="P308" s="1079">
        <v>2.1578972326891317</v>
      </c>
      <c r="Q308" s="1079">
        <v>2.2728457091057677</v>
      </c>
      <c r="R308" s="1079">
        <v>4.4307429417948994</v>
      </c>
      <c r="S308" s="1079"/>
      <c r="T308" s="1079"/>
      <c r="U308" s="1079"/>
      <c r="V308" s="1079"/>
      <c r="W308" s="153"/>
      <c r="X308" s="153"/>
      <c r="Y308" s="1523"/>
      <c r="Z308" s="1604"/>
      <c r="AA308" s="1604"/>
      <c r="AB308" s="1604"/>
      <c r="AC308" s="1604"/>
      <c r="AD308" s="1604"/>
      <c r="AE308" s="1604"/>
      <c r="AF308" s="1604"/>
      <c r="AG308" s="1570"/>
    </row>
    <row r="309" spans="1:33" s="103" customFormat="1" ht="15" customHeight="1" thickBot="1" x14ac:dyDescent="0.3">
      <c r="A309" s="1249" t="s">
        <v>220</v>
      </c>
      <c r="B309" s="1061"/>
      <c r="C309" s="1062">
        <v>-8.1056492982350348E-2</v>
      </c>
      <c r="D309" s="1062">
        <v>-2.320467344410863E-2</v>
      </c>
      <c r="E309" s="1062">
        <v>1.2025994242618576E-2</v>
      </c>
      <c r="F309" s="1062">
        <v>-5.4082898475243842E-2</v>
      </c>
      <c r="G309" s="1062">
        <v>-0.1088492259272224</v>
      </c>
      <c r="H309" s="1062">
        <v>-1.6597814815999399E-2</v>
      </c>
      <c r="I309" s="1062"/>
      <c r="J309" s="1062"/>
      <c r="K309" s="1062"/>
      <c r="L309" s="1062"/>
      <c r="M309" s="1062"/>
      <c r="N309" s="1063"/>
      <c r="O309" s="113"/>
      <c r="P309" s="1080">
        <v>-3.0796157961822675E-2</v>
      </c>
      <c r="Q309" s="1080">
        <v>-5.887371162195619E-2</v>
      </c>
      <c r="R309" s="1080">
        <v>-4.54052691553814E-2</v>
      </c>
      <c r="S309" s="1080"/>
      <c r="T309" s="1080"/>
      <c r="U309" s="1080"/>
      <c r="V309" s="1080"/>
      <c r="W309" s="798"/>
      <c r="X309" s="113"/>
      <c r="Y309" s="1523"/>
      <c r="Z309" s="1604"/>
      <c r="AA309" s="1604"/>
      <c r="AB309" s="1604"/>
      <c r="AC309" s="1604"/>
      <c r="AD309" s="1604"/>
      <c r="AE309" s="1604"/>
      <c r="AF309" s="1604"/>
      <c r="AG309" s="1570"/>
    </row>
    <row r="310" spans="1:33" s="103" customFormat="1" ht="8.25" customHeight="1" thickBot="1" x14ac:dyDescent="0.3">
      <c r="R310" s="393"/>
      <c r="T310" s="393"/>
      <c r="V310" s="393"/>
      <c r="W310" s="393"/>
      <c r="AG310" s="5"/>
    </row>
    <row r="311" spans="1:33" s="103" customFormat="1" ht="11" thickBot="1" x14ac:dyDescent="0.3">
      <c r="A311" s="920">
        <v>2025</v>
      </c>
      <c r="B311" s="175" t="s">
        <v>516</v>
      </c>
      <c r="C311" s="262">
        <v>2.4632515540045589E-4</v>
      </c>
      <c r="D311" s="262">
        <v>2.5836169580195249E-4</v>
      </c>
      <c r="E311" s="262">
        <v>3.5038431845750442E-4</v>
      </c>
      <c r="F311" s="262">
        <v>4.1443251553212481E-4</v>
      </c>
      <c r="G311" s="262">
        <v>3.6487746029165196E-4</v>
      </c>
      <c r="H311" s="262">
        <v>4.3182769145562786E-4</v>
      </c>
      <c r="I311" s="262">
        <v>4.1346009212664267E-4</v>
      </c>
      <c r="J311" s="262">
        <v>3.2877949024317268E-4</v>
      </c>
      <c r="K311" s="262">
        <v>4.0113675403873669E-4</v>
      </c>
      <c r="L311" s="262">
        <v>4.4045492435993208E-4</v>
      </c>
      <c r="M311" s="262">
        <v>2.8745732108819116E-4</v>
      </c>
      <c r="N311" s="262">
        <v>2.7845366622047447E-4</v>
      </c>
      <c r="O311" s="261"/>
      <c r="P311" s="158">
        <v>8.5507116965991275E-4</v>
      </c>
      <c r="Q311" s="159">
        <v>1.2111376672794046E-3</v>
      </c>
      <c r="R311" s="186">
        <v>2.0662088369393173E-3</v>
      </c>
      <c r="S311" s="159">
        <v>1.143376336408552E-3</v>
      </c>
      <c r="T311" s="186">
        <v>3.2095851733478691E-3</v>
      </c>
      <c r="U311" s="159">
        <v>1.0063659116685978E-3</v>
      </c>
      <c r="V311" s="186">
        <v>4.2159510850164669E-3</v>
      </c>
      <c r="W311" s="153"/>
      <c r="X311" s="102"/>
      <c r="Y311" s="1591" t="s">
        <v>516</v>
      </c>
      <c r="Z311" s="1543">
        <v>5.0907451018111071E-3</v>
      </c>
      <c r="AA311" s="1543">
        <v>4.0064836437856627E-3</v>
      </c>
      <c r="AB311" s="1543">
        <v>4.2803428440191362E-3</v>
      </c>
      <c r="AC311" s="1543">
        <v>3.61155949507121E-3</v>
      </c>
      <c r="AD311" s="1543">
        <v>3.6874534986169882E-3</v>
      </c>
      <c r="AE311" s="1543">
        <v>4.2356218213330772E-3</v>
      </c>
      <c r="AF311" s="1543">
        <v>4.2159510850164669E-3</v>
      </c>
      <c r="AG311" s="1547">
        <v>-4.6441200717063594E-3</v>
      </c>
    </row>
    <row r="312" spans="1:33" s="103" customFormat="1" ht="15" customHeight="1" thickBot="1" x14ac:dyDescent="0.3">
      <c r="A312" s="921">
        <v>2026</v>
      </c>
      <c r="B312" s="156"/>
      <c r="C312" s="283">
        <v>2.2799519826781201E-4</v>
      </c>
      <c r="D312" s="283">
        <v>2.2010467692047203E-4</v>
      </c>
      <c r="E312" s="283">
        <v>3.7527566890953459E-4</v>
      </c>
      <c r="F312" s="283">
        <v>3.664620175090642E-4</v>
      </c>
      <c r="G312" s="283">
        <v>3.3611971852971447E-4</v>
      </c>
      <c r="H312" s="283">
        <v>4.1475247420102529E-4</v>
      </c>
      <c r="I312" s="283"/>
      <c r="J312" s="283"/>
      <c r="K312" s="283"/>
      <c r="L312" s="283"/>
      <c r="M312" s="283"/>
      <c r="N312" s="283"/>
      <c r="O312" s="284"/>
      <c r="P312" s="158">
        <v>8.2337554409781855E-4</v>
      </c>
      <c r="Q312" s="159">
        <v>1.1173342102398039E-3</v>
      </c>
      <c r="R312" s="186">
        <v>1.9407097543376224E-3</v>
      </c>
      <c r="S312" s="159"/>
      <c r="T312" s="186"/>
      <c r="U312" s="159"/>
      <c r="V312" s="186"/>
      <c r="W312" s="153"/>
      <c r="X312" s="102"/>
      <c r="Y312" s="1592"/>
      <c r="Z312" s="1543"/>
      <c r="AA312" s="1543"/>
      <c r="AB312" s="1543"/>
      <c r="AC312" s="1543"/>
      <c r="AD312" s="1543"/>
      <c r="AE312" s="1543"/>
      <c r="AF312" s="1543"/>
      <c r="AG312" s="1547"/>
    </row>
    <row r="313" spans="1:33" s="103" customFormat="1" ht="15" customHeight="1" thickBot="1" x14ac:dyDescent="0.3">
      <c r="A313" s="922" t="s">
        <v>220</v>
      </c>
      <c r="B313" s="174"/>
      <c r="C313" s="219">
        <v>-7.441366312281214E-2</v>
      </c>
      <c r="D313" s="219">
        <v>-0.14807542876172489</v>
      </c>
      <c r="E313" s="219">
        <v>7.1040138330417474E-2</v>
      </c>
      <c r="F313" s="219">
        <v>-0.11574984159113877</v>
      </c>
      <c r="G313" s="219">
        <v>-7.8814793708964645E-2</v>
      </c>
      <c r="H313" s="219">
        <v>-3.9541737578348703E-2</v>
      </c>
      <c r="I313" s="219"/>
      <c r="J313" s="219"/>
      <c r="K313" s="219"/>
      <c r="L313" s="219"/>
      <c r="M313" s="219"/>
      <c r="N313" s="219"/>
      <c r="O313" s="284"/>
      <c r="P313" s="163">
        <v>-3.706782158811469E-2</v>
      </c>
      <c r="Q313" s="163">
        <v>-7.7450697450697562E-2</v>
      </c>
      <c r="R313" s="1275">
        <v>-6.0738818050743167E-2</v>
      </c>
      <c r="S313" s="163"/>
      <c r="T313" s="1275"/>
      <c r="U313" s="164"/>
      <c r="V313" s="268"/>
      <c r="W313" s="798"/>
      <c r="X313" s="116"/>
      <c r="Y313" s="1592"/>
      <c r="Z313" s="1543"/>
      <c r="AA313" s="1543"/>
      <c r="AB313" s="1543"/>
      <c r="AC313" s="1543"/>
      <c r="AD313" s="1543"/>
      <c r="AE313" s="1543"/>
      <c r="AF313" s="1543"/>
      <c r="AG313" s="1547"/>
    </row>
    <row r="314" spans="1:33" s="103" customFormat="1" ht="11" thickBot="1" x14ac:dyDescent="0.3">
      <c r="A314" s="920">
        <v>2025</v>
      </c>
      <c r="B314" s="175" t="s">
        <v>517</v>
      </c>
      <c r="C314" s="262">
        <v>0</v>
      </c>
      <c r="D314" s="262">
        <v>0</v>
      </c>
      <c r="E314" s="262">
        <v>0</v>
      </c>
      <c r="F314" s="262">
        <v>0</v>
      </c>
      <c r="G314" s="262">
        <v>0</v>
      </c>
      <c r="H314" s="262">
        <v>0</v>
      </c>
      <c r="I314" s="262">
        <v>0</v>
      </c>
      <c r="J314" s="262">
        <v>0</v>
      </c>
      <c r="K314" s="262">
        <v>0</v>
      </c>
      <c r="L314" s="262">
        <v>0</v>
      </c>
      <c r="M314" s="262">
        <v>0</v>
      </c>
      <c r="N314" s="262">
        <v>0</v>
      </c>
      <c r="O314" s="284"/>
      <c r="P314" s="158">
        <v>0</v>
      </c>
      <c r="Q314" s="159">
        <v>0</v>
      </c>
      <c r="R314" s="186">
        <v>0</v>
      </c>
      <c r="S314" s="159">
        <v>0</v>
      </c>
      <c r="T314" s="186">
        <v>0</v>
      </c>
      <c r="U314" s="159">
        <v>0</v>
      </c>
      <c r="V314" s="186">
        <v>0</v>
      </c>
      <c r="W314" s="153"/>
      <c r="X314" s="102"/>
      <c r="Y314" s="1591" t="s">
        <v>517</v>
      </c>
      <c r="Z314" s="1543">
        <v>0</v>
      </c>
      <c r="AA314" s="1543">
        <v>0</v>
      </c>
      <c r="AB314" s="1543">
        <v>0</v>
      </c>
      <c r="AC314" s="1543">
        <v>0</v>
      </c>
      <c r="AD314" s="1543">
        <v>0</v>
      </c>
      <c r="AE314" s="1543">
        <v>0</v>
      </c>
      <c r="AF314" s="1543">
        <v>0</v>
      </c>
      <c r="AG314" s="1547">
        <v>0</v>
      </c>
    </row>
    <row r="315" spans="1:33" s="103" customFormat="1" ht="15" customHeight="1" thickBot="1" x14ac:dyDescent="0.3">
      <c r="A315" s="921">
        <v>2026</v>
      </c>
      <c r="B315" s="156"/>
      <c r="C315" s="283">
        <v>0</v>
      </c>
      <c r="D315" s="283">
        <v>0</v>
      </c>
      <c r="E315" s="283">
        <v>0</v>
      </c>
      <c r="F315" s="283">
        <v>0</v>
      </c>
      <c r="G315" s="283">
        <v>0</v>
      </c>
      <c r="H315" s="283">
        <v>0</v>
      </c>
      <c r="I315" s="283"/>
      <c r="J315" s="283"/>
      <c r="K315" s="283"/>
      <c r="L315" s="283"/>
      <c r="M315" s="283"/>
      <c r="N315" s="283"/>
      <c r="O315" s="284"/>
      <c r="P315" s="158">
        <v>0</v>
      </c>
      <c r="Q315" s="159">
        <v>0</v>
      </c>
      <c r="R315" s="186">
        <v>0</v>
      </c>
      <c r="S315" s="159"/>
      <c r="T315" s="186"/>
      <c r="U315" s="159"/>
      <c r="V315" s="186"/>
      <c r="W315" s="153"/>
      <c r="X315" s="102"/>
      <c r="Y315" s="1592"/>
      <c r="Z315" s="1543"/>
      <c r="AA315" s="1543"/>
      <c r="AB315" s="1543"/>
      <c r="AC315" s="1543"/>
      <c r="AD315" s="1543"/>
      <c r="AE315" s="1543"/>
      <c r="AF315" s="1543"/>
      <c r="AG315" s="1547"/>
    </row>
    <row r="316" spans="1:33" s="103" customFormat="1" ht="15" customHeight="1" thickBot="1" x14ac:dyDescent="0.3">
      <c r="A316" s="922" t="s">
        <v>220</v>
      </c>
      <c r="B316" s="174"/>
      <c r="C316" s="219">
        <v>0</v>
      </c>
      <c r="D316" s="219">
        <v>0</v>
      </c>
      <c r="E316" s="219">
        <v>0</v>
      </c>
      <c r="F316" s="219">
        <v>0</v>
      </c>
      <c r="G316" s="219">
        <v>0</v>
      </c>
      <c r="H316" s="219">
        <v>0</v>
      </c>
      <c r="I316" s="219"/>
      <c r="J316" s="219"/>
      <c r="K316" s="219"/>
      <c r="L316" s="219"/>
      <c r="M316" s="219"/>
      <c r="N316" s="219"/>
      <c r="O316" s="116"/>
      <c r="P316" s="163">
        <v>0</v>
      </c>
      <c r="Q316" s="163">
        <v>0</v>
      </c>
      <c r="R316" s="1275">
        <v>0</v>
      </c>
      <c r="S316" s="163"/>
      <c r="T316" s="1275"/>
      <c r="U316" s="164"/>
      <c r="V316" s="268"/>
      <c r="W316" s="798"/>
      <c r="X316" s="116"/>
      <c r="Y316" s="1592"/>
      <c r="Z316" s="1543"/>
      <c r="AA316" s="1543"/>
      <c r="AB316" s="1543"/>
      <c r="AC316" s="1543"/>
      <c r="AD316" s="1543"/>
      <c r="AE316" s="1543"/>
      <c r="AF316" s="1543"/>
      <c r="AG316" s="1547"/>
    </row>
    <row r="317" spans="1:33" s="103" customFormat="1" ht="11" thickBot="1" x14ac:dyDescent="0.3">
      <c r="A317" s="920">
        <v>2025</v>
      </c>
      <c r="B317" s="175" t="s">
        <v>518</v>
      </c>
      <c r="C317" s="262">
        <v>1.5940369976670189E-2</v>
      </c>
      <c r="D317" s="262">
        <v>1.509771634796097E-2</v>
      </c>
      <c r="E317" s="262">
        <v>1.7190373407168887E-2</v>
      </c>
      <c r="F317" s="262">
        <v>1.9096726630248112E-2</v>
      </c>
      <c r="G317" s="262">
        <v>2.0045786367319983E-2</v>
      </c>
      <c r="H317" s="262">
        <v>2.0678510714820245E-2</v>
      </c>
      <c r="I317" s="262">
        <v>2.2769627721705963E-2</v>
      </c>
      <c r="J317" s="262">
        <v>2.2377183798203411E-2</v>
      </c>
      <c r="K317" s="262">
        <v>2.0617781931597388E-2</v>
      </c>
      <c r="L317" s="262">
        <v>2.0453923019208432E-2</v>
      </c>
      <c r="M317" s="262">
        <v>1.7127963068872376E-2</v>
      </c>
      <c r="N317" s="262">
        <v>1.86005184797624E-2</v>
      </c>
      <c r="O317" s="261"/>
      <c r="P317" s="158">
        <v>4.8228459731800045E-2</v>
      </c>
      <c r="Q317" s="159">
        <v>5.9821023712388344E-2</v>
      </c>
      <c r="R317" s="186">
        <v>0.10804948344418838</v>
      </c>
      <c r="S317" s="159">
        <v>6.5764593451506759E-2</v>
      </c>
      <c r="T317" s="186">
        <v>0.17381407689569514</v>
      </c>
      <c r="U317" s="159">
        <v>5.6182404567843208E-2</v>
      </c>
      <c r="V317" s="186">
        <v>0.22999648146353835</v>
      </c>
      <c r="W317" s="153"/>
      <c r="X317" s="102"/>
      <c r="Y317" s="1591" t="s">
        <v>518</v>
      </c>
      <c r="Z317" s="1543">
        <v>0</v>
      </c>
      <c r="AA317" s="1543">
        <v>0</v>
      </c>
      <c r="AB317" s="1543">
        <v>0</v>
      </c>
      <c r="AC317" s="1543">
        <v>5.6885973536780661E-2</v>
      </c>
      <c r="AD317" s="1543">
        <v>6.6770761935534009E-2</v>
      </c>
      <c r="AE317" s="1543">
        <v>0.11772538766615737</v>
      </c>
      <c r="AF317" s="1543">
        <v>0.22999648146353835</v>
      </c>
      <c r="AG317" s="1547">
        <v>0.95366934883881183</v>
      </c>
    </row>
    <row r="318" spans="1:33" s="103" customFormat="1" ht="15" customHeight="1" thickBot="1" x14ac:dyDescent="0.3">
      <c r="A318" s="921">
        <v>2026</v>
      </c>
      <c r="B318" s="156"/>
      <c r="C318" s="283">
        <v>1.7363546791093191E-2</v>
      </c>
      <c r="D318" s="283">
        <v>1.6260294785174267E-2</v>
      </c>
      <c r="E318" s="283">
        <v>1.8342384838040737E-2</v>
      </c>
      <c r="F318" s="283">
        <v>1.9561299290957908E-2</v>
      </c>
      <c r="G318" s="283">
        <v>1.9813522323082106E-2</v>
      </c>
      <c r="H318" s="283">
        <v>2.0926487819810304E-2</v>
      </c>
      <c r="I318" s="283"/>
      <c r="J318" s="283"/>
      <c r="K318" s="283"/>
      <c r="L318" s="283"/>
      <c r="M318" s="283"/>
      <c r="N318" s="283"/>
      <c r="O318" s="284"/>
      <c r="P318" s="158">
        <v>5.1966226414308196E-2</v>
      </c>
      <c r="Q318" s="159">
        <v>6.0301309433850321E-2</v>
      </c>
      <c r="R318" s="186">
        <v>0.11226753584815852</v>
      </c>
      <c r="S318" s="159"/>
      <c r="T318" s="186"/>
      <c r="U318" s="159"/>
      <c r="V318" s="186"/>
      <c r="W318" s="153"/>
      <c r="X318" s="102"/>
      <c r="Y318" s="1592"/>
      <c r="Z318" s="1543"/>
      <c r="AA318" s="1543"/>
      <c r="AB318" s="1543"/>
      <c r="AC318" s="1543"/>
      <c r="AD318" s="1543"/>
      <c r="AE318" s="1543"/>
      <c r="AF318" s="1543"/>
      <c r="AG318" s="1547"/>
    </row>
    <row r="319" spans="1:33" s="103" customFormat="1" ht="15" customHeight="1" thickBot="1" x14ac:dyDescent="0.3">
      <c r="A319" s="922" t="s">
        <v>220</v>
      </c>
      <c r="B319" s="174"/>
      <c r="C319" s="219">
        <v>8.9281291243924615E-2</v>
      </c>
      <c r="D319" s="219">
        <v>7.700359514108307E-2</v>
      </c>
      <c r="E319" s="219">
        <v>6.7014916057112961E-2</v>
      </c>
      <c r="F319" s="219">
        <v>2.4327345188779083E-2</v>
      </c>
      <c r="G319" s="219">
        <v>-1.1586676620306073E-2</v>
      </c>
      <c r="H319" s="219">
        <v>1.1992019561270124E-2</v>
      </c>
      <c r="I319" s="219"/>
      <c r="J319" s="219"/>
      <c r="K319" s="219"/>
      <c r="L319" s="219"/>
      <c r="M319" s="219"/>
      <c r="N319" s="219"/>
      <c r="O319" s="116"/>
      <c r="P319" s="163">
        <v>7.7501265918380691E-2</v>
      </c>
      <c r="Q319" s="163">
        <v>8.0287111730338867E-3</v>
      </c>
      <c r="R319" s="1275">
        <v>3.9038154274461827E-2</v>
      </c>
      <c r="S319" s="163"/>
      <c r="T319" s="1275"/>
      <c r="U319" s="164"/>
      <c r="V319" s="268"/>
      <c r="W319" s="798"/>
      <c r="X319" s="116"/>
      <c r="Y319" s="1592"/>
      <c r="Z319" s="1543"/>
      <c r="AA319" s="1543"/>
      <c r="AB319" s="1543"/>
      <c r="AC319" s="1543"/>
      <c r="AD319" s="1543"/>
      <c r="AE319" s="1543"/>
      <c r="AF319" s="1543"/>
      <c r="AG319" s="1547"/>
    </row>
    <row r="320" spans="1:33" s="103" customFormat="1" ht="11" thickBot="1" x14ac:dyDescent="0.3">
      <c r="A320" s="920">
        <v>2025</v>
      </c>
      <c r="B320" s="175" t="s">
        <v>264</v>
      </c>
      <c r="C320" s="262">
        <v>0</v>
      </c>
      <c r="D320" s="262">
        <v>0</v>
      </c>
      <c r="E320" s="262">
        <v>0</v>
      </c>
      <c r="F320" s="262">
        <v>0</v>
      </c>
      <c r="G320" s="262">
        <v>0</v>
      </c>
      <c r="H320" s="262">
        <v>0</v>
      </c>
      <c r="I320" s="262">
        <v>0</v>
      </c>
      <c r="J320" s="262">
        <v>0</v>
      </c>
      <c r="K320" s="262">
        <v>0</v>
      </c>
      <c r="L320" s="262">
        <v>0</v>
      </c>
      <c r="M320" s="262">
        <v>0</v>
      </c>
      <c r="N320" s="262">
        <v>0</v>
      </c>
      <c r="O320" s="261"/>
      <c r="P320" s="158">
        <v>0</v>
      </c>
      <c r="Q320" s="159">
        <v>0</v>
      </c>
      <c r="R320" s="186">
        <v>0</v>
      </c>
      <c r="S320" s="159">
        <v>0</v>
      </c>
      <c r="T320" s="186">
        <v>0</v>
      </c>
      <c r="U320" s="159">
        <v>0</v>
      </c>
      <c r="V320" s="186">
        <v>0</v>
      </c>
      <c r="W320" s="153"/>
      <c r="X320" s="102"/>
      <c r="Y320" s="1591" t="s">
        <v>264</v>
      </c>
      <c r="Z320" s="1543">
        <v>0</v>
      </c>
      <c r="AA320" s="1543">
        <v>0</v>
      </c>
      <c r="AB320" s="1543">
        <v>0</v>
      </c>
      <c r="AC320" s="1543">
        <v>0</v>
      </c>
      <c r="AD320" s="1543">
        <v>0</v>
      </c>
      <c r="AE320" s="1543">
        <v>0</v>
      </c>
      <c r="AF320" s="1543">
        <v>0</v>
      </c>
      <c r="AG320" s="1547">
        <v>0</v>
      </c>
    </row>
    <row r="321" spans="1:33" s="103" customFormat="1" ht="15" customHeight="1" thickBot="1" x14ac:dyDescent="0.3">
      <c r="A321" s="921">
        <v>2026</v>
      </c>
      <c r="B321" s="156"/>
      <c r="C321" s="283">
        <v>0</v>
      </c>
      <c r="D321" s="283">
        <v>0</v>
      </c>
      <c r="E321" s="283">
        <v>0</v>
      </c>
      <c r="F321" s="283">
        <v>0</v>
      </c>
      <c r="G321" s="283">
        <v>0</v>
      </c>
      <c r="H321" s="283">
        <v>0</v>
      </c>
      <c r="I321" s="283"/>
      <c r="J321" s="283"/>
      <c r="K321" s="283"/>
      <c r="L321" s="283"/>
      <c r="M321" s="283"/>
      <c r="N321" s="283"/>
      <c r="O321" s="284"/>
      <c r="P321" s="158">
        <v>0</v>
      </c>
      <c r="Q321" s="159">
        <v>0</v>
      </c>
      <c r="R321" s="186">
        <v>0</v>
      </c>
      <c r="S321" s="159"/>
      <c r="T321" s="186"/>
      <c r="U321" s="159"/>
      <c r="V321" s="186"/>
      <c r="W321" s="153"/>
      <c r="X321" s="102"/>
      <c r="Y321" s="1592"/>
      <c r="Z321" s="1543"/>
      <c r="AA321" s="1543"/>
      <c r="AB321" s="1543"/>
      <c r="AC321" s="1543"/>
      <c r="AD321" s="1543"/>
      <c r="AE321" s="1543"/>
      <c r="AF321" s="1543"/>
      <c r="AG321" s="1547"/>
    </row>
    <row r="322" spans="1:33" s="103" customFormat="1" ht="15" customHeight="1" thickBot="1" x14ac:dyDescent="0.3">
      <c r="A322" s="1271" t="s">
        <v>220</v>
      </c>
      <c r="B322" s="174"/>
      <c r="C322" s="219">
        <v>0</v>
      </c>
      <c r="D322" s="219">
        <v>0</v>
      </c>
      <c r="E322" s="219">
        <v>0</v>
      </c>
      <c r="F322" s="219">
        <v>0</v>
      </c>
      <c r="G322" s="219">
        <v>0</v>
      </c>
      <c r="H322" s="219">
        <v>0</v>
      </c>
      <c r="I322" s="219"/>
      <c r="J322" s="219"/>
      <c r="K322" s="219"/>
      <c r="L322" s="219"/>
      <c r="M322" s="219"/>
      <c r="N322" s="219"/>
      <c r="O322" s="116"/>
      <c r="P322" s="163">
        <v>0</v>
      </c>
      <c r="Q322" s="165">
        <v>0</v>
      </c>
      <c r="R322" s="1275">
        <v>0</v>
      </c>
      <c r="S322" s="165"/>
      <c r="T322" s="1275"/>
      <c r="U322" s="164"/>
      <c r="V322" s="268"/>
      <c r="W322" s="798"/>
      <c r="X322" s="116"/>
      <c r="Y322" s="1592"/>
      <c r="Z322" s="1543"/>
      <c r="AA322" s="1543"/>
      <c r="AB322" s="1543"/>
      <c r="AC322" s="1543"/>
      <c r="AD322" s="1543"/>
      <c r="AE322" s="1543"/>
      <c r="AF322" s="1543"/>
      <c r="AG322" s="1547"/>
    </row>
    <row r="323" spans="1:33" s="103" customFormat="1" ht="11" thickBot="1" x14ac:dyDescent="0.3">
      <c r="A323" s="1269">
        <v>2025</v>
      </c>
      <c r="B323" s="1055" t="s">
        <v>521</v>
      </c>
      <c r="C323" s="1098">
        <v>1.6186695132070644E-2</v>
      </c>
      <c r="D323" s="1098">
        <v>1.5356078043762923E-2</v>
      </c>
      <c r="E323" s="1098">
        <v>1.7540757725626393E-2</v>
      </c>
      <c r="F323" s="1098">
        <v>1.9511159145780235E-2</v>
      </c>
      <c r="G323" s="1098">
        <v>2.0410663827611635E-2</v>
      </c>
      <c r="H323" s="1098">
        <v>2.1110338406275873E-2</v>
      </c>
      <c r="I323" s="1098">
        <v>2.3183087813832607E-2</v>
      </c>
      <c r="J323" s="1098">
        <v>2.2705963288446585E-2</v>
      </c>
      <c r="K323" s="1098">
        <v>2.1018918685636125E-2</v>
      </c>
      <c r="L323" s="1098">
        <v>2.0894377943568365E-2</v>
      </c>
      <c r="M323" s="1098">
        <v>1.7415420389960568E-2</v>
      </c>
      <c r="N323" s="1098">
        <v>1.8878972145982876E-2</v>
      </c>
      <c r="O323" s="167"/>
      <c r="P323" s="1059">
        <v>4.9083530901459956E-2</v>
      </c>
      <c r="Q323" s="1059">
        <v>6.103216137966775E-2</v>
      </c>
      <c r="R323" s="1059">
        <v>0.11011569228112771</v>
      </c>
      <c r="S323" s="1059">
        <v>6.6907969787915314E-2</v>
      </c>
      <c r="T323" s="1059">
        <v>0.17702366206904302</v>
      </c>
      <c r="U323" s="1059">
        <v>5.7188770479511805E-2</v>
      </c>
      <c r="V323" s="1059">
        <v>0.23421243254855484</v>
      </c>
      <c r="W323" s="153"/>
      <c r="X323" s="153"/>
      <c r="Y323" s="1593" t="s">
        <v>521</v>
      </c>
      <c r="Z323" s="1605">
        <v>5.0907451018111071E-3</v>
      </c>
      <c r="AA323" s="1605">
        <v>4.0064836437856627E-3</v>
      </c>
      <c r="AB323" s="1605">
        <v>4.2803428440191362E-3</v>
      </c>
      <c r="AC323" s="1605">
        <v>6.0497533031851874E-2</v>
      </c>
      <c r="AD323" s="1605">
        <v>7.0458215434150998E-2</v>
      </c>
      <c r="AE323" s="1605">
        <v>0.12196100948749045</v>
      </c>
      <c r="AF323" s="1605">
        <v>0.23421243254855481</v>
      </c>
      <c r="AG323" s="1567">
        <v>0.92038778239678321</v>
      </c>
    </row>
    <row r="324" spans="1:33" s="103" customFormat="1" ht="15" customHeight="1" thickBot="1" x14ac:dyDescent="0.3">
      <c r="A324" s="1269">
        <v>2026</v>
      </c>
      <c r="B324" s="1058"/>
      <c r="C324" s="1100">
        <v>1.7591541989361005E-2</v>
      </c>
      <c r="D324" s="1100">
        <v>1.6480399462094741E-2</v>
      </c>
      <c r="E324" s="1100">
        <v>1.8717660506950271E-2</v>
      </c>
      <c r="F324" s="1100">
        <v>1.9927761308466973E-2</v>
      </c>
      <c r="G324" s="1100">
        <v>2.014964204161182E-2</v>
      </c>
      <c r="H324" s="1100">
        <v>2.134124029401133E-2</v>
      </c>
      <c r="I324" s="1100"/>
      <c r="J324" s="1100"/>
      <c r="K324" s="1100"/>
      <c r="L324" s="1100"/>
      <c r="M324" s="1100"/>
      <c r="N324" s="1100"/>
      <c r="O324" s="167"/>
      <c r="P324" s="1059">
        <v>5.2789601958406013E-2</v>
      </c>
      <c r="Q324" s="1059">
        <v>6.1418643644090123E-2</v>
      </c>
      <c r="R324" s="1059">
        <v>0.11420824560249614</v>
      </c>
      <c r="S324" s="1059"/>
      <c r="T324" s="1059"/>
      <c r="U324" s="1059"/>
      <c r="V324" s="1059"/>
      <c r="W324" s="153"/>
      <c r="X324" s="153"/>
      <c r="Y324" s="1594"/>
      <c r="Z324" s="1605"/>
      <c r="AA324" s="1605"/>
      <c r="AB324" s="1605"/>
      <c r="AC324" s="1605"/>
      <c r="AD324" s="1605"/>
      <c r="AE324" s="1605"/>
      <c r="AF324" s="1605"/>
      <c r="AG324" s="1568"/>
    </row>
    <row r="325" spans="1:33" s="103" customFormat="1" ht="15" customHeight="1" thickBot="1" x14ac:dyDescent="0.3">
      <c r="A325" s="1269" t="s">
        <v>220</v>
      </c>
      <c r="B325" s="1061"/>
      <c r="C325" s="1062">
        <v>8.6790221588033942E-2</v>
      </c>
      <c r="D325" s="1062">
        <v>7.3216703843757586E-2</v>
      </c>
      <c r="E325" s="1062">
        <v>6.709532163507774E-2</v>
      </c>
      <c r="F325" s="1062">
        <v>2.1351994495767211E-2</v>
      </c>
      <c r="G325" s="1062">
        <v>-1.2788500570309851E-2</v>
      </c>
      <c r="H325" s="1062">
        <v>1.0937858185485653E-2</v>
      </c>
      <c r="I325" s="1062"/>
      <c r="J325" s="1062"/>
      <c r="K325" s="1062"/>
      <c r="L325" s="1062"/>
      <c r="M325" s="1062"/>
      <c r="N325" s="1062"/>
      <c r="O325" s="113"/>
      <c r="P325" s="1273">
        <v>7.5505388240841145E-2</v>
      </c>
      <c r="Q325" s="1273">
        <v>6.3324361399910382E-3</v>
      </c>
      <c r="R325" s="1273">
        <v>3.7165940989773327E-2</v>
      </c>
      <c r="S325" s="1273"/>
      <c r="T325" s="1273"/>
      <c r="U325" s="1273"/>
      <c r="V325" s="1273"/>
      <c r="W325" s="798"/>
      <c r="X325" s="113"/>
      <c r="Y325" s="1594"/>
      <c r="Z325" s="1605"/>
      <c r="AA325" s="1605"/>
      <c r="AB325" s="1605"/>
      <c r="AC325" s="1605"/>
      <c r="AD325" s="1605"/>
      <c r="AE325" s="1605"/>
      <c r="AF325" s="1605"/>
      <c r="AG325" s="1569"/>
    </row>
    <row r="326" spans="1:33" x14ac:dyDescent="0.35">
      <c r="B326" s="10"/>
      <c r="C326" s="10"/>
      <c r="D326" s="10"/>
      <c r="E326" s="10"/>
      <c r="F326" s="10"/>
      <c r="G326" s="10"/>
      <c r="H326" s="10"/>
      <c r="I326" s="10"/>
      <c r="J326" s="10"/>
      <c r="K326" s="10"/>
      <c r="L326" s="10"/>
      <c r="M326" s="10"/>
      <c r="N326" s="10"/>
      <c r="O326" s="10"/>
      <c r="AF326" s="42"/>
      <c r="AG326" s="7"/>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357" customFormat="1" ht="24.5" thickBot="1" x14ac:dyDescent="0.35">
      <c r="B328" s="48" t="s">
        <v>529</v>
      </c>
      <c r="C328" s="4" t="s">
        <v>196</v>
      </c>
      <c r="D328" s="4" t="s">
        <v>197</v>
      </c>
      <c r="E328" s="49" t="s">
        <v>198</v>
      </c>
      <c r="F328" s="49" t="s">
        <v>199</v>
      </c>
      <c r="G328" s="49" t="s">
        <v>200</v>
      </c>
      <c r="H328" s="49" t="s">
        <v>201</v>
      </c>
      <c r="I328" s="49" t="s">
        <v>202</v>
      </c>
      <c r="J328" s="49" t="s">
        <v>203</v>
      </c>
      <c r="K328" s="49" t="s">
        <v>204</v>
      </c>
      <c r="L328" s="4" t="s">
        <v>205</v>
      </c>
      <c r="M328" s="4" t="s">
        <v>206</v>
      </c>
      <c r="N328" s="50" t="s">
        <v>207</v>
      </c>
      <c r="O328" s="360"/>
      <c r="P328" s="362" t="s">
        <v>208</v>
      </c>
      <c r="Q328" s="362" t="s">
        <v>209</v>
      </c>
      <c r="R328" s="361" t="s">
        <v>210</v>
      </c>
      <c r="S328" s="362" t="s">
        <v>211</v>
      </c>
      <c r="T328" s="361" t="s">
        <v>212</v>
      </c>
      <c r="U328" s="362" t="s">
        <v>213</v>
      </c>
      <c r="V328" s="361" t="s">
        <v>218</v>
      </c>
      <c r="W328" s="364"/>
      <c r="X328" s="364"/>
      <c r="Y328" s="48" t="s">
        <v>529</v>
      </c>
      <c r="Z328" s="379">
        <v>2019</v>
      </c>
      <c r="AA328" s="379">
        <v>2020</v>
      </c>
      <c r="AB328" s="379">
        <v>2021</v>
      </c>
      <c r="AC328" s="379">
        <v>2022</v>
      </c>
      <c r="AD328" s="379">
        <v>2023</v>
      </c>
      <c r="AE328" s="379">
        <v>2024</v>
      </c>
      <c r="AF328" s="143">
        <v>2025</v>
      </c>
      <c r="AG328" s="135" t="s">
        <v>548</v>
      </c>
    </row>
    <row r="329" spans="1:33" s="103" customFormat="1" ht="11" thickBot="1" x14ac:dyDescent="0.3">
      <c r="A329" s="1034">
        <v>2025</v>
      </c>
      <c r="B329" s="175" t="s">
        <v>266</v>
      </c>
      <c r="C329" s="232">
        <v>0</v>
      </c>
      <c r="D329" s="232">
        <v>0</v>
      </c>
      <c r="E329" s="232">
        <v>0</v>
      </c>
      <c r="F329" s="232">
        <v>0</v>
      </c>
      <c r="G329" s="232">
        <v>0</v>
      </c>
      <c r="H329" s="232">
        <v>0</v>
      </c>
      <c r="I329" s="232">
        <v>0</v>
      </c>
      <c r="J329" s="232">
        <v>0</v>
      </c>
      <c r="K329" s="232">
        <v>0</v>
      </c>
      <c r="L329" s="232">
        <v>0</v>
      </c>
      <c r="M329" s="232">
        <v>0</v>
      </c>
      <c r="N329" s="232">
        <v>0</v>
      </c>
      <c r="O329" s="226"/>
      <c r="P329" s="99">
        <v>0</v>
      </c>
      <c r="Q329" s="100">
        <v>0</v>
      </c>
      <c r="R329" s="98">
        <v>0</v>
      </c>
      <c r="S329" s="100">
        <v>0</v>
      </c>
      <c r="T329" s="98">
        <v>0</v>
      </c>
      <c r="U329" s="99">
        <v>0</v>
      </c>
      <c r="V329" s="101">
        <v>0</v>
      </c>
      <c r="W329" s="153"/>
      <c r="X329" s="102"/>
      <c r="Y329" s="1595" t="s">
        <v>266</v>
      </c>
      <c r="Z329" s="1543">
        <v>0</v>
      </c>
      <c r="AA329" s="1543">
        <v>0</v>
      </c>
      <c r="AB329" s="1543">
        <v>0</v>
      </c>
      <c r="AC329" s="1543">
        <v>0</v>
      </c>
      <c r="AD329" s="1543">
        <v>0</v>
      </c>
      <c r="AE329" s="1543">
        <v>0</v>
      </c>
      <c r="AF329" s="1543">
        <v>0</v>
      </c>
      <c r="AG329" s="1540">
        <v>0</v>
      </c>
    </row>
    <row r="330" spans="1:33" s="103" customFormat="1" ht="15" customHeight="1" thickBot="1" x14ac:dyDescent="0.3">
      <c r="A330" s="1035">
        <v>2026</v>
      </c>
      <c r="B330" s="156"/>
      <c r="C330" s="277">
        <v>0</v>
      </c>
      <c r="D330" s="277">
        <v>0</v>
      </c>
      <c r="E330" s="277">
        <v>0</v>
      </c>
      <c r="F330" s="277">
        <v>0</v>
      </c>
      <c r="G330" s="277">
        <v>0</v>
      </c>
      <c r="H330" s="277">
        <v>0</v>
      </c>
      <c r="I330" s="277"/>
      <c r="J330" s="277"/>
      <c r="K330" s="277"/>
      <c r="L330" s="277"/>
      <c r="M330" s="277"/>
      <c r="N330" s="277"/>
      <c r="O330" s="238"/>
      <c r="P330" s="108">
        <v>0</v>
      </c>
      <c r="Q330" s="108">
        <v>0</v>
      </c>
      <c r="R330" s="107">
        <v>0</v>
      </c>
      <c r="S330" s="108"/>
      <c r="T330" s="107"/>
      <c r="U330" s="108"/>
      <c r="V330" s="107"/>
      <c r="W330" s="153"/>
      <c r="X330" s="102"/>
      <c r="Y330" s="1596"/>
      <c r="Z330" s="1543"/>
      <c r="AA330" s="1543"/>
      <c r="AB330" s="1543"/>
      <c r="AC330" s="1543"/>
      <c r="AD330" s="1543"/>
      <c r="AE330" s="1543"/>
      <c r="AF330" s="1543"/>
      <c r="AG330" s="1540"/>
    </row>
    <row r="331" spans="1:33" s="103" customFormat="1" ht="15" customHeight="1" thickBot="1" x14ac:dyDescent="0.3">
      <c r="A331" s="1036" t="s">
        <v>220</v>
      </c>
      <c r="B331" s="174"/>
      <c r="C331" s="200">
        <v>0</v>
      </c>
      <c r="D331" s="200">
        <v>0</v>
      </c>
      <c r="E331" s="200">
        <v>0</v>
      </c>
      <c r="F331" s="200">
        <v>0</v>
      </c>
      <c r="G331" s="200">
        <v>0</v>
      </c>
      <c r="H331" s="200">
        <v>0</v>
      </c>
      <c r="I331" s="200"/>
      <c r="J331" s="200"/>
      <c r="K331" s="200"/>
      <c r="L331" s="200"/>
      <c r="M331" s="200"/>
      <c r="N331" s="202"/>
      <c r="O331" s="79"/>
      <c r="P331" s="115">
        <v>0</v>
      </c>
      <c r="Q331" s="115">
        <v>0</v>
      </c>
      <c r="R331" s="184">
        <v>0</v>
      </c>
      <c r="S331" s="115"/>
      <c r="T331" s="184"/>
      <c r="U331" s="115"/>
      <c r="V331" s="184"/>
      <c r="W331" s="798"/>
      <c r="X331" s="116"/>
      <c r="Y331" s="1596"/>
      <c r="Z331" s="1543"/>
      <c r="AA331" s="1543"/>
      <c r="AB331" s="1543"/>
      <c r="AC331" s="1543"/>
      <c r="AD331" s="1543"/>
      <c r="AE331" s="1543"/>
      <c r="AF331" s="1543"/>
      <c r="AG331" s="1540"/>
    </row>
    <row r="332" spans="1:33" s="103" customFormat="1" ht="11" thickBot="1" x14ac:dyDescent="0.3">
      <c r="A332" s="1034">
        <v>2025</v>
      </c>
      <c r="B332" s="175" t="s">
        <v>109</v>
      </c>
      <c r="C332" s="232">
        <v>0</v>
      </c>
      <c r="D332" s="232">
        <v>0</v>
      </c>
      <c r="E332" s="232">
        <v>0</v>
      </c>
      <c r="F332" s="232">
        <v>0</v>
      </c>
      <c r="G332" s="232">
        <v>0</v>
      </c>
      <c r="H332" s="232">
        <v>0</v>
      </c>
      <c r="I332" s="232">
        <v>0</v>
      </c>
      <c r="J332" s="232">
        <v>0</v>
      </c>
      <c r="K332" s="232">
        <v>0</v>
      </c>
      <c r="L332" s="232">
        <v>0</v>
      </c>
      <c r="M332" s="232">
        <v>0</v>
      </c>
      <c r="N332" s="232">
        <v>0</v>
      </c>
      <c r="O332" s="226"/>
      <c r="P332" s="99">
        <v>0</v>
      </c>
      <c r="Q332" s="100">
        <v>0</v>
      </c>
      <c r="R332" s="98">
        <v>0</v>
      </c>
      <c r="S332" s="100">
        <v>0</v>
      </c>
      <c r="T332" s="98">
        <v>0</v>
      </c>
      <c r="U332" s="99">
        <v>0</v>
      </c>
      <c r="V332" s="101">
        <v>0</v>
      </c>
      <c r="W332" s="153"/>
      <c r="X332" s="102"/>
      <c r="Y332" s="1595" t="s">
        <v>109</v>
      </c>
      <c r="Z332" s="1543">
        <v>0</v>
      </c>
      <c r="AA332" s="1543">
        <v>0</v>
      </c>
      <c r="AB332" s="1543">
        <v>0</v>
      </c>
      <c r="AC332" s="1543">
        <v>0</v>
      </c>
      <c r="AD332" s="1543">
        <v>0</v>
      </c>
      <c r="AE332" s="1543">
        <v>0</v>
      </c>
      <c r="AF332" s="1543">
        <v>0</v>
      </c>
      <c r="AG332" s="1540">
        <v>0</v>
      </c>
    </row>
    <row r="333" spans="1:33" s="103" customFormat="1" ht="15" customHeight="1" thickBot="1" x14ac:dyDescent="0.3">
      <c r="A333" s="1035">
        <v>2026</v>
      </c>
      <c r="B333" s="156"/>
      <c r="C333" s="277">
        <v>0</v>
      </c>
      <c r="D333" s="277">
        <v>0</v>
      </c>
      <c r="E333" s="277">
        <v>0</v>
      </c>
      <c r="F333" s="277">
        <v>0</v>
      </c>
      <c r="G333" s="277">
        <v>0</v>
      </c>
      <c r="H333" s="277">
        <v>0</v>
      </c>
      <c r="I333" s="277"/>
      <c r="J333" s="277"/>
      <c r="K333" s="277"/>
      <c r="L333" s="277"/>
      <c r="M333" s="277"/>
      <c r="N333" s="277"/>
      <c r="O333" s="238"/>
      <c r="P333" s="108">
        <v>0</v>
      </c>
      <c r="Q333" s="108">
        <v>0</v>
      </c>
      <c r="R333" s="107">
        <v>0</v>
      </c>
      <c r="S333" s="108"/>
      <c r="T333" s="107"/>
      <c r="U333" s="108"/>
      <c r="V333" s="107"/>
      <c r="W333" s="153"/>
      <c r="X333" s="102"/>
      <c r="Y333" s="1596"/>
      <c r="Z333" s="1543"/>
      <c r="AA333" s="1543"/>
      <c r="AB333" s="1543"/>
      <c r="AC333" s="1543"/>
      <c r="AD333" s="1543"/>
      <c r="AE333" s="1543"/>
      <c r="AF333" s="1543"/>
      <c r="AG333" s="1540"/>
    </row>
    <row r="334" spans="1:33" s="103" customFormat="1" ht="15" customHeight="1" thickBot="1" x14ac:dyDescent="0.3">
      <c r="A334" s="1036" t="s">
        <v>220</v>
      </c>
      <c r="B334" s="174"/>
      <c r="C334" s="200">
        <v>0</v>
      </c>
      <c r="D334" s="200">
        <v>0</v>
      </c>
      <c r="E334" s="200">
        <v>0</v>
      </c>
      <c r="F334" s="200">
        <v>0</v>
      </c>
      <c r="G334" s="200">
        <v>0</v>
      </c>
      <c r="H334" s="200">
        <v>0</v>
      </c>
      <c r="I334" s="200"/>
      <c r="J334" s="200"/>
      <c r="K334" s="200"/>
      <c r="L334" s="200"/>
      <c r="M334" s="200"/>
      <c r="N334" s="202"/>
      <c r="O334" s="79"/>
      <c r="P334" s="115">
        <v>0</v>
      </c>
      <c r="Q334" s="115">
        <v>0</v>
      </c>
      <c r="R334" s="184">
        <v>0</v>
      </c>
      <c r="S334" s="115"/>
      <c r="T334" s="184"/>
      <c r="U334" s="115"/>
      <c r="V334" s="184"/>
      <c r="W334" s="798"/>
      <c r="X334" s="116"/>
      <c r="Y334" s="1596"/>
      <c r="Z334" s="1543"/>
      <c r="AA334" s="1543"/>
      <c r="AB334" s="1543"/>
      <c r="AC334" s="1543"/>
      <c r="AD334" s="1543"/>
      <c r="AE334" s="1543"/>
      <c r="AF334" s="1543"/>
      <c r="AG334" s="1540"/>
    </row>
    <row r="335" spans="1:33" s="103" customFormat="1" ht="11" thickBot="1" x14ac:dyDescent="0.3">
      <c r="A335" s="1034">
        <v>2025</v>
      </c>
      <c r="B335" s="175" t="s">
        <v>111</v>
      </c>
      <c r="C335" s="232">
        <v>0</v>
      </c>
      <c r="D335" s="232">
        <v>0</v>
      </c>
      <c r="E335" s="232">
        <v>0</v>
      </c>
      <c r="F335" s="232">
        <v>0</v>
      </c>
      <c r="G335" s="232">
        <v>0</v>
      </c>
      <c r="H335" s="232">
        <v>0</v>
      </c>
      <c r="I335" s="232">
        <v>0</v>
      </c>
      <c r="J335" s="232">
        <v>0</v>
      </c>
      <c r="K335" s="232">
        <v>0</v>
      </c>
      <c r="L335" s="232">
        <v>0</v>
      </c>
      <c r="M335" s="232">
        <v>0</v>
      </c>
      <c r="N335" s="232">
        <v>0</v>
      </c>
      <c r="O335" s="226"/>
      <c r="P335" s="99">
        <v>0</v>
      </c>
      <c r="Q335" s="100">
        <v>0</v>
      </c>
      <c r="R335" s="98">
        <v>0</v>
      </c>
      <c r="S335" s="100">
        <v>0</v>
      </c>
      <c r="T335" s="98">
        <v>0</v>
      </c>
      <c r="U335" s="99">
        <v>0</v>
      </c>
      <c r="V335" s="101">
        <v>0</v>
      </c>
      <c r="W335" s="153"/>
      <c r="X335" s="102"/>
      <c r="Y335" s="1595" t="s">
        <v>111</v>
      </c>
      <c r="Z335" s="1543">
        <v>0</v>
      </c>
      <c r="AA335" s="1543">
        <v>0</v>
      </c>
      <c r="AB335" s="1543">
        <v>0</v>
      </c>
      <c r="AC335" s="1543">
        <v>0</v>
      </c>
      <c r="AD335" s="1543">
        <v>0</v>
      </c>
      <c r="AE335" s="1543">
        <v>0</v>
      </c>
      <c r="AF335" s="1543">
        <v>0</v>
      </c>
      <c r="AG335" s="1540">
        <v>0</v>
      </c>
    </row>
    <row r="336" spans="1:33" s="103" customFormat="1" ht="15" customHeight="1" thickBot="1" x14ac:dyDescent="0.3">
      <c r="A336" s="1035">
        <v>2026</v>
      </c>
      <c r="B336" s="156"/>
      <c r="C336" s="277">
        <v>0</v>
      </c>
      <c r="D336" s="277">
        <v>0</v>
      </c>
      <c r="E336" s="277">
        <v>0</v>
      </c>
      <c r="F336" s="277">
        <v>0</v>
      </c>
      <c r="G336" s="277">
        <v>0</v>
      </c>
      <c r="H336" s="277">
        <v>0</v>
      </c>
      <c r="I336" s="277"/>
      <c r="J336" s="277"/>
      <c r="K336" s="277"/>
      <c r="L336" s="277"/>
      <c r="M336" s="277"/>
      <c r="N336" s="277"/>
      <c r="O336" s="238"/>
      <c r="P336" s="108">
        <v>0</v>
      </c>
      <c r="Q336" s="108">
        <v>0</v>
      </c>
      <c r="R336" s="107">
        <v>0</v>
      </c>
      <c r="S336" s="108"/>
      <c r="T336" s="107"/>
      <c r="U336" s="108"/>
      <c r="V336" s="107"/>
      <c r="W336" s="153"/>
      <c r="X336" s="102"/>
      <c r="Y336" s="1596"/>
      <c r="Z336" s="1543"/>
      <c r="AA336" s="1543"/>
      <c r="AB336" s="1543"/>
      <c r="AC336" s="1543"/>
      <c r="AD336" s="1543"/>
      <c r="AE336" s="1543"/>
      <c r="AF336" s="1543"/>
      <c r="AG336" s="1540"/>
    </row>
    <row r="337" spans="1:33" s="103" customFormat="1" ht="15" customHeight="1" thickBot="1" x14ac:dyDescent="0.3">
      <c r="A337" s="1036" t="s">
        <v>220</v>
      </c>
      <c r="B337" s="174"/>
      <c r="C337" s="200">
        <v>0</v>
      </c>
      <c r="D337" s="200">
        <v>0</v>
      </c>
      <c r="E337" s="200">
        <v>0</v>
      </c>
      <c r="F337" s="200">
        <v>0</v>
      </c>
      <c r="G337" s="200">
        <v>0</v>
      </c>
      <c r="H337" s="200">
        <v>0</v>
      </c>
      <c r="I337" s="200"/>
      <c r="J337" s="200"/>
      <c r="K337" s="200"/>
      <c r="L337" s="200"/>
      <c r="M337" s="200"/>
      <c r="N337" s="202"/>
      <c r="O337" s="79"/>
      <c r="P337" s="115">
        <v>0</v>
      </c>
      <c r="Q337" s="115">
        <v>0</v>
      </c>
      <c r="R337" s="184">
        <v>0</v>
      </c>
      <c r="S337" s="115"/>
      <c r="T337" s="184"/>
      <c r="U337" s="115"/>
      <c r="V337" s="184"/>
      <c r="W337" s="798"/>
      <c r="X337" s="116"/>
      <c r="Y337" s="1596"/>
      <c r="Z337" s="1543"/>
      <c r="AA337" s="1543"/>
      <c r="AB337" s="1543"/>
      <c r="AC337" s="1543"/>
      <c r="AD337" s="1543"/>
      <c r="AE337" s="1543"/>
      <c r="AF337" s="1543"/>
      <c r="AG337" s="1540"/>
    </row>
    <row r="338" spans="1:33" s="103" customFormat="1" ht="11" thickBot="1" x14ac:dyDescent="0.3">
      <c r="A338" s="1034">
        <v>2025</v>
      </c>
      <c r="B338" s="175" t="s">
        <v>113</v>
      </c>
      <c r="C338" s="232">
        <v>0</v>
      </c>
      <c r="D338" s="232">
        <v>0</v>
      </c>
      <c r="E338" s="232">
        <v>0</v>
      </c>
      <c r="F338" s="232">
        <v>0</v>
      </c>
      <c r="G338" s="232">
        <v>0</v>
      </c>
      <c r="H338" s="232">
        <v>0</v>
      </c>
      <c r="I338" s="232">
        <v>0</v>
      </c>
      <c r="J338" s="232">
        <v>0</v>
      </c>
      <c r="K338" s="232">
        <v>0</v>
      </c>
      <c r="L338" s="232">
        <v>0</v>
      </c>
      <c r="M338" s="232">
        <v>0</v>
      </c>
      <c r="N338" s="232">
        <v>0</v>
      </c>
      <c r="O338" s="226"/>
      <c r="P338" s="99">
        <v>0</v>
      </c>
      <c r="Q338" s="100">
        <v>0</v>
      </c>
      <c r="R338" s="98">
        <v>0</v>
      </c>
      <c r="S338" s="100">
        <v>0</v>
      </c>
      <c r="T338" s="98">
        <v>0</v>
      </c>
      <c r="U338" s="99">
        <v>0</v>
      </c>
      <c r="V338" s="101">
        <v>0</v>
      </c>
      <c r="W338" s="153"/>
      <c r="X338" s="102"/>
      <c r="Y338" s="1595" t="s">
        <v>113</v>
      </c>
      <c r="Z338" s="1543">
        <v>0</v>
      </c>
      <c r="AA338" s="1543">
        <v>0</v>
      </c>
      <c r="AB338" s="1543">
        <v>0</v>
      </c>
      <c r="AC338" s="1543">
        <v>0</v>
      </c>
      <c r="AD338" s="1543">
        <v>0</v>
      </c>
      <c r="AE338" s="1543">
        <v>0</v>
      </c>
      <c r="AF338" s="1543">
        <v>0</v>
      </c>
      <c r="AG338" s="1540">
        <v>0</v>
      </c>
    </row>
    <row r="339" spans="1:33" s="103" customFormat="1" ht="15" customHeight="1" thickBot="1" x14ac:dyDescent="0.3">
      <c r="A339" s="1035">
        <v>2026</v>
      </c>
      <c r="B339" s="156"/>
      <c r="C339" s="277">
        <v>0</v>
      </c>
      <c r="D339" s="277">
        <v>0</v>
      </c>
      <c r="E339" s="277">
        <v>0</v>
      </c>
      <c r="F339" s="277">
        <v>0</v>
      </c>
      <c r="G339" s="277">
        <v>0</v>
      </c>
      <c r="H339" s="277">
        <v>0</v>
      </c>
      <c r="I339" s="277"/>
      <c r="J339" s="277"/>
      <c r="K339" s="277"/>
      <c r="L339" s="277"/>
      <c r="M339" s="277"/>
      <c r="N339" s="277"/>
      <c r="O339" s="238"/>
      <c r="P339" s="108">
        <v>0</v>
      </c>
      <c r="Q339" s="108">
        <v>0</v>
      </c>
      <c r="R339" s="107">
        <v>0</v>
      </c>
      <c r="S339" s="108"/>
      <c r="T339" s="107"/>
      <c r="U339" s="108"/>
      <c r="V339" s="107"/>
      <c r="W339" s="153"/>
      <c r="X339" s="102"/>
      <c r="Y339" s="1596"/>
      <c r="Z339" s="1543"/>
      <c r="AA339" s="1543"/>
      <c r="AB339" s="1543"/>
      <c r="AC339" s="1543"/>
      <c r="AD339" s="1543"/>
      <c r="AE339" s="1543"/>
      <c r="AF339" s="1543"/>
      <c r="AG339" s="1540"/>
    </row>
    <row r="340" spans="1:33" s="103" customFormat="1" ht="15" customHeight="1" thickBot="1" x14ac:dyDescent="0.3">
      <c r="A340" s="1036" t="s">
        <v>220</v>
      </c>
      <c r="B340" s="174"/>
      <c r="C340" s="200">
        <v>0</v>
      </c>
      <c r="D340" s="200">
        <v>0</v>
      </c>
      <c r="E340" s="200">
        <v>0</v>
      </c>
      <c r="F340" s="200">
        <v>0</v>
      </c>
      <c r="G340" s="200">
        <v>0</v>
      </c>
      <c r="H340" s="200">
        <v>0</v>
      </c>
      <c r="I340" s="200"/>
      <c r="J340" s="200"/>
      <c r="K340" s="200"/>
      <c r="L340" s="200"/>
      <c r="M340" s="200"/>
      <c r="N340" s="202"/>
      <c r="O340" s="79"/>
      <c r="P340" s="115">
        <v>0</v>
      </c>
      <c r="Q340" s="115">
        <v>0</v>
      </c>
      <c r="R340" s="184">
        <v>0</v>
      </c>
      <c r="S340" s="115"/>
      <c r="T340" s="184"/>
      <c r="U340" s="115"/>
      <c r="V340" s="184"/>
      <c r="W340" s="798"/>
      <c r="X340" s="116"/>
      <c r="Y340" s="1596"/>
      <c r="Z340" s="1543"/>
      <c r="AA340" s="1543"/>
      <c r="AB340" s="1543"/>
      <c r="AC340" s="1543"/>
      <c r="AD340" s="1543"/>
      <c r="AE340" s="1543"/>
      <c r="AF340" s="1543"/>
      <c r="AG340" s="1540"/>
    </row>
    <row r="341" spans="1:33" s="103" customFormat="1" ht="11" thickBot="1" x14ac:dyDescent="0.3">
      <c r="A341" s="1034">
        <v>2025</v>
      </c>
      <c r="B341" s="175" t="s">
        <v>115</v>
      </c>
      <c r="C341" s="232">
        <v>0</v>
      </c>
      <c r="D341" s="232">
        <v>0</v>
      </c>
      <c r="E341" s="232">
        <v>0</v>
      </c>
      <c r="F341" s="232">
        <v>0</v>
      </c>
      <c r="G341" s="232">
        <v>0</v>
      </c>
      <c r="H341" s="232">
        <v>0</v>
      </c>
      <c r="I341" s="232">
        <v>0</v>
      </c>
      <c r="J341" s="232">
        <v>0</v>
      </c>
      <c r="K341" s="232">
        <v>0</v>
      </c>
      <c r="L341" s="232">
        <v>0</v>
      </c>
      <c r="M341" s="232">
        <v>0</v>
      </c>
      <c r="N341" s="232">
        <v>0</v>
      </c>
      <c r="O341" s="226"/>
      <c r="P341" s="99">
        <v>0</v>
      </c>
      <c r="Q341" s="100">
        <v>0</v>
      </c>
      <c r="R341" s="98">
        <v>0</v>
      </c>
      <c r="S341" s="100">
        <v>0</v>
      </c>
      <c r="T341" s="98">
        <v>0</v>
      </c>
      <c r="U341" s="99">
        <v>0</v>
      </c>
      <c r="V341" s="101">
        <v>0</v>
      </c>
      <c r="W341" s="153"/>
      <c r="X341" s="102"/>
      <c r="Y341" s="1595" t="s">
        <v>115</v>
      </c>
      <c r="Z341" s="1543">
        <v>0</v>
      </c>
      <c r="AA341" s="1543">
        <v>0</v>
      </c>
      <c r="AB341" s="1543">
        <v>0</v>
      </c>
      <c r="AC341" s="1543">
        <v>0</v>
      </c>
      <c r="AD341" s="1543">
        <v>0</v>
      </c>
      <c r="AE341" s="1543">
        <v>0</v>
      </c>
      <c r="AF341" s="1543">
        <v>0</v>
      </c>
      <c r="AG341" s="1540">
        <v>0</v>
      </c>
    </row>
    <row r="342" spans="1:33" s="103" customFormat="1" ht="15" customHeight="1" thickBot="1" x14ac:dyDescent="0.3">
      <c r="A342" s="1035">
        <v>2026</v>
      </c>
      <c r="B342" s="156"/>
      <c r="C342" s="277">
        <v>0</v>
      </c>
      <c r="D342" s="277">
        <v>0</v>
      </c>
      <c r="E342" s="277">
        <v>0</v>
      </c>
      <c r="F342" s="277">
        <v>0</v>
      </c>
      <c r="G342" s="277">
        <v>0</v>
      </c>
      <c r="H342" s="277">
        <v>0</v>
      </c>
      <c r="I342" s="277"/>
      <c r="J342" s="277"/>
      <c r="K342" s="277"/>
      <c r="L342" s="277"/>
      <c r="M342" s="277"/>
      <c r="N342" s="277"/>
      <c r="O342" s="238"/>
      <c r="P342" s="108">
        <v>0</v>
      </c>
      <c r="Q342" s="108">
        <v>0</v>
      </c>
      <c r="R342" s="107">
        <v>0</v>
      </c>
      <c r="S342" s="108"/>
      <c r="T342" s="107"/>
      <c r="U342" s="108"/>
      <c r="V342" s="107"/>
      <c r="W342" s="153"/>
      <c r="X342" s="102"/>
      <c r="Y342" s="1596"/>
      <c r="Z342" s="1543"/>
      <c r="AA342" s="1543"/>
      <c r="AB342" s="1543"/>
      <c r="AC342" s="1543"/>
      <c r="AD342" s="1543"/>
      <c r="AE342" s="1543"/>
      <c r="AF342" s="1543"/>
      <c r="AG342" s="1540"/>
    </row>
    <row r="343" spans="1:33" s="103" customFormat="1" ht="15" customHeight="1" thickBot="1" x14ac:dyDescent="0.3">
      <c r="A343" s="1036" t="s">
        <v>220</v>
      </c>
      <c r="B343" s="174"/>
      <c r="C343" s="200">
        <v>0</v>
      </c>
      <c r="D343" s="200">
        <v>0</v>
      </c>
      <c r="E343" s="200">
        <v>0</v>
      </c>
      <c r="F343" s="200">
        <v>0</v>
      </c>
      <c r="G343" s="200">
        <v>0</v>
      </c>
      <c r="H343" s="200">
        <v>0</v>
      </c>
      <c r="I343" s="200"/>
      <c r="J343" s="200"/>
      <c r="K343" s="200"/>
      <c r="L343" s="200"/>
      <c r="M343" s="200"/>
      <c r="N343" s="202"/>
      <c r="O343" s="79"/>
      <c r="P343" s="115">
        <v>0</v>
      </c>
      <c r="Q343" s="115">
        <v>0</v>
      </c>
      <c r="R343" s="184">
        <v>0</v>
      </c>
      <c r="S343" s="115"/>
      <c r="T343" s="184"/>
      <c r="U343" s="115"/>
      <c r="V343" s="184"/>
      <c r="W343" s="798"/>
      <c r="X343" s="116"/>
      <c r="Y343" s="1596"/>
      <c r="Z343" s="1543"/>
      <c r="AA343" s="1543"/>
      <c r="AB343" s="1543"/>
      <c r="AC343" s="1543"/>
      <c r="AD343" s="1543"/>
      <c r="AE343" s="1543"/>
      <c r="AF343" s="1543"/>
      <c r="AG343" s="1540"/>
    </row>
    <row r="344" spans="1:33" s="103" customFormat="1" ht="11" thickBot="1" x14ac:dyDescent="0.3">
      <c r="A344" s="1034">
        <v>2025</v>
      </c>
      <c r="B344" s="175" t="s">
        <v>117</v>
      </c>
      <c r="C344" s="232">
        <v>0</v>
      </c>
      <c r="D344" s="232">
        <v>0</v>
      </c>
      <c r="E344" s="232">
        <v>0</v>
      </c>
      <c r="F344" s="232">
        <v>0</v>
      </c>
      <c r="G344" s="232">
        <v>0</v>
      </c>
      <c r="H344" s="232">
        <v>0</v>
      </c>
      <c r="I344" s="232">
        <v>0</v>
      </c>
      <c r="J344" s="232">
        <v>0</v>
      </c>
      <c r="K344" s="232">
        <v>0</v>
      </c>
      <c r="L344" s="232">
        <v>0</v>
      </c>
      <c r="M344" s="232">
        <v>0</v>
      </c>
      <c r="N344" s="232">
        <v>0</v>
      </c>
      <c r="O344" s="226"/>
      <c r="P344" s="99">
        <v>0</v>
      </c>
      <c r="Q344" s="100">
        <v>0</v>
      </c>
      <c r="R344" s="98">
        <v>0</v>
      </c>
      <c r="S344" s="100">
        <v>0</v>
      </c>
      <c r="T344" s="98">
        <v>0</v>
      </c>
      <c r="U344" s="99">
        <v>0</v>
      </c>
      <c r="V344" s="101">
        <v>0</v>
      </c>
      <c r="W344" s="153"/>
      <c r="X344" s="102"/>
      <c r="Y344" s="1595" t="s">
        <v>117</v>
      </c>
      <c r="Z344" s="1543">
        <v>0</v>
      </c>
      <c r="AA344" s="1543">
        <v>0</v>
      </c>
      <c r="AB344" s="1543">
        <v>0</v>
      </c>
      <c r="AC344" s="1543">
        <v>0</v>
      </c>
      <c r="AD344" s="1543">
        <v>0</v>
      </c>
      <c r="AE344" s="1543">
        <v>0</v>
      </c>
      <c r="AF344" s="1543">
        <v>0</v>
      </c>
      <c r="AG344" s="1540">
        <v>0</v>
      </c>
    </row>
    <row r="345" spans="1:33" s="103" customFormat="1" ht="15" customHeight="1" thickBot="1" x14ac:dyDescent="0.3">
      <c r="A345" s="1035">
        <v>2026</v>
      </c>
      <c r="B345" s="156"/>
      <c r="C345" s="277">
        <v>0</v>
      </c>
      <c r="D345" s="277">
        <v>0</v>
      </c>
      <c r="E345" s="277">
        <v>0</v>
      </c>
      <c r="F345" s="277">
        <v>0</v>
      </c>
      <c r="G345" s="277">
        <v>0</v>
      </c>
      <c r="H345" s="277">
        <v>0</v>
      </c>
      <c r="I345" s="277"/>
      <c r="J345" s="277"/>
      <c r="K345" s="277"/>
      <c r="L345" s="277"/>
      <c r="M345" s="277"/>
      <c r="N345" s="277"/>
      <c r="O345" s="238"/>
      <c r="P345" s="108">
        <v>0</v>
      </c>
      <c r="Q345" s="108">
        <v>0</v>
      </c>
      <c r="R345" s="107">
        <v>0</v>
      </c>
      <c r="S345" s="108"/>
      <c r="T345" s="107"/>
      <c r="U345" s="108"/>
      <c r="V345" s="107"/>
      <c r="W345" s="153"/>
      <c r="X345" s="102"/>
      <c r="Y345" s="1596"/>
      <c r="Z345" s="1543"/>
      <c r="AA345" s="1543"/>
      <c r="AB345" s="1543"/>
      <c r="AC345" s="1543"/>
      <c r="AD345" s="1543"/>
      <c r="AE345" s="1543"/>
      <c r="AF345" s="1543"/>
      <c r="AG345" s="1540"/>
    </row>
    <row r="346" spans="1:33" s="103" customFormat="1" ht="15" customHeight="1" thickBot="1" x14ac:dyDescent="0.3">
      <c r="A346" s="1036" t="s">
        <v>220</v>
      </c>
      <c r="B346" s="174"/>
      <c r="C346" s="200">
        <v>0</v>
      </c>
      <c r="D346" s="200">
        <v>0</v>
      </c>
      <c r="E346" s="200">
        <v>0</v>
      </c>
      <c r="F346" s="200">
        <v>0</v>
      </c>
      <c r="G346" s="200">
        <v>0</v>
      </c>
      <c r="H346" s="200">
        <v>0</v>
      </c>
      <c r="I346" s="200"/>
      <c r="J346" s="200"/>
      <c r="K346" s="200"/>
      <c r="L346" s="200"/>
      <c r="M346" s="200"/>
      <c r="N346" s="202"/>
      <c r="O346" s="79"/>
      <c r="P346" s="115">
        <v>0</v>
      </c>
      <c r="Q346" s="115">
        <v>0</v>
      </c>
      <c r="R346" s="184">
        <v>0</v>
      </c>
      <c r="S346" s="115"/>
      <c r="T346" s="184"/>
      <c r="U346" s="115"/>
      <c r="V346" s="184"/>
      <c r="W346" s="798"/>
      <c r="X346" s="116"/>
      <c r="Y346" s="1596"/>
      <c r="Z346" s="1543"/>
      <c r="AA346" s="1543"/>
      <c r="AB346" s="1543"/>
      <c r="AC346" s="1543"/>
      <c r="AD346" s="1543"/>
      <c r="AE346" s="1543"/>
      <c r="AF346" s="1543"/>
      <c r="AG346" s="1540"/>
    </row>
    <row r="347" spans="1:33" s="103" customFormat="1" ht="11" thickBot="1" x14ac:dyDescent="0.3">
      <c r="A347" s="1034">
        <v>2025</v>
      </c>
      <c r="B347" s="175" t="s">
        <v>119</v>
      </c>
      <c r="C347" s="232">
        <v>0</v>
      </c>
      <c r="D347" s="232">
        <v>0</v>
      </c>
      <c r="E347" s="232">
        <v>0</v>
      </c>
      <c r="F347" s="232">
        <v>0</v>
      </c>
      <c r="G347" s="232">
        <v>0</v>
      </c>
      <c r="H347" s="232">
        <v>0</v>
      </c>
      <c r="I347" s="232">
        <v>0</v>
      </c>
      <c r="J347" s="232">
        <v>0</v>
      </c>
      <c r="K347" s="232">
        <v>0</v>
      </c>
      <c r="L347" s="232">
        <v>0</v>
      </c>
      <c r="M347" s="232">
        <v>0</v>
      </c>
      <c r="N347" s="232">
        <v>0</v>
      </c>
      <c r="O347" s="226"/>
      <c r="P347" s="99">
        <v>0</v>
      </c>
      <c r="Q347" s="100">
        <v>0</v>
      </c>
      <c r="R347" s="98">
        <v>0</v>
      </c>
      <c r="S347" s="100">
        <v>0</v>
      </c>
      <c r="T347" s="98">
        <v>0</v>
      </c>
      <c r="U347" s="99">
        <v>0</v>
      </c>
      <c r="V347" s="101">
        <v>0</v>
      </c>
      <c r="W347" s="153"/>
      <c r="X347" s="102"/>
      <c r="Y347" s="1595" t="s">
        <v>119</v>
      </c>
      <c r="Z347" s="1543">
        <v>0</v>
      </c>
      <c r="AA347" s="1543">
        <v>0</v>
      </c>
      <c r="AB347" s="1543">
        <v>0</v>
      </c>
      <c r="AC347" s="1543">
        <v>0</v>
      </c>
      <c r="AD347" s="1543">
        <v>0</v>
      </c>
      <c r="AE347" s="1543">
        <v>0</v>
      </c>
      <c r="AF347" s="1543">
        <v>0</v>
      </c>
      <c r="AG347" s="1540">
        <v>0</v>
      </c>
    </row>
    <row r="348" spans="1:33" s="103" customFormat="1" ht="15" customHeight="1" thickBot="1" x14ac:dyDescent="0.3">
      <c r="A348" s="1035">
        <v>2026</v>
      </c>
      <c r="B348" s="156"/>
      <c r="C348" s="277">
        <v>0</v>
      </c>
      <c r="D348" s="277">
        <v>0</v>
      </c>
      <c r="E348" s="277">
        <v>0</v>
      </c>
      <c r="F348" s="277">
        <v>0</v>
      </c>
      <c r="G348" s="277">
        <v>0</v>
      </c>
      <c r="H348" s="277">
        <v>0</v>
      </c>
      <c r="I348" s="277"/>
      <c r="J348" s="277"/>
      <c r="K348" s="277"/>
      <c r="L348" s="277"/>
      <c r="M348" s="277"/>
      <c r="N348" s="277"/>
      <c r="O348" s="238"/>
      <c r="P348" s="108">
        <v>0</v>
      </c>
      <c r="Q348" s="108">
        <v>0</v>
      </c>
      <c r="R348" s="107">
        <v>0</v>
      </c>
      <c r="S348" s="108"/>
      <c r="T348" s="107"/>
      <c r="U348" s="108"/>
      <c r="V348" s="107"/>
      <c r="W348" s="153"/>
      <c r="X348" s="102"/>
      <c r="Y348" s="1596"/>
      <c r="Z348" s="1543"/>
      <c r="AA348" s="1543"/>
      <c r="AB348" s="1543"/>
      <c r="AC348" s="1543"/>
      <c r="AD348" s="1543"/>
      <c r="AE348" s="1543"/>
      <c r="AF348" s="1543"/>
      <c r="AG348" s="1540"/>
    </row>
    <row r="349" spans="1:33" s="103" customFormat="1" ht="15" customHeight="1" thickBot="1" x14ac:dyDescent="0.3">
      <c r="A349" s="1036" t="s">
        <v>220</v>
      </c>
      <c r="B349" s="174"/>
      <c r="C349" s="200">
        <v>0</v>
      </c>
      <c r="D349" s="200">
        <v>0</v>
      </c>
      <c r="E349" s="200">
        <v>0</v>
      </c>
      <c r="F349" s="200">
        <v>0</v>
      </c>
      <c r="G349" s="200">
        <v>0</v>
      </c>
      <c r="H349" s="200">
        <v>0</v>
      </c>
      <c r="I349" s="200"/>
      <c r="J349" s="200"/>
      <c r="K349" s="200"/>
      <c r="L349" s="200"/>
      <c r="M349" s="200"/>
      <c r="N349" s="202"/>
      <c r="O349" s="79"/>
      <c r="P349" s="115">
        <v>0</v>
      </c>
      <c r="Q349" s="115">
        <v>0</v>
      </c>
      <c r="R349" s="184">
        <v>0</v>
      </c>
      <c r="S349" s="115"/>
      <c r="T349" s="184"/>
      <c r="U349" s="115"/>
      <c r="V349" s="184"/>
      <c r="W349" s="798"/>
      <c r="X349" s="116"/>
      <c r="Y349" s="1596"/>
      <c r="Z349" s="1543"/>
      <c r="AA349" s="1543"/>
      <c r="AB349" s="1543"/>
      <c r="AC349" s="1543"/>
      <c r="AD349" s="1543"/>
      <c r="AE349" s="1543"/>
      <c r="AF349" s="1543"/>
      <c r="AG349" s="1540"/>
    </row>
    <row r="350" spans="1:33" s="103" customFormat="1" ht="11" thickBot="1" x14ac:dyDescent="0.3">
      <c r="A350" s="1034">
        <v>2025</v>
      </c>
      <c r="B350" s="175" t="s">
        <v>121</v>
      </c>
      <c r="C350" s="232">
        <v>0</v>
      </c>
      <c r="D350" s="232">
        <v>0</v>
      </c>
      <c r="E350" s="232">
        <v>0</v>
      </c>
      <c r="F350" s="232">
        <v>0</v>
      </c>
      <c r="G350" s="232">
        <v>0</v>
      </c>
      <c r="H350" s="232">
        <v>0</v>
      </c>
      <c r="I350" s="232">
        <v>0</v>
      </c>
      <c r="J350" s="232">
        <v>0</v>
      </c>
      <c r="K350" s="232">
        <v>0</v>
      </c>
      <c r="L350" s="232">
        <v>0</v>
      </c>
      <c r="M350" s="232">
        <v>0</v>
      </c>
      <c r="N350" s="232">
        <v>0</v>
      </c>
      <c r="O350" s="226"/>
      <c r="P350" s="99">
        <v>0</v>
      </c>
      <c r="Q350" s="99">
        <v>0</v>
      </c>
      <c r="R350" s="101">
        <v>0</v>
      </c>
      <c r="S350" s="99">
        <v>0</v>
      </c>
      <c r="T350" s="101">
        <v>0</v>
      </c>
      <c r="U350" s="99">
        <v>0</v>
      </c>
      <c r="V350" s="101">
        <v>0</v>
      </c>
      <c r="W350" s="153"/>
      <c r="X350" s="102"/>
      <c r="Y350" s="1595" t="s">
        <v>121</v>
      </c>
      <c r="Z350" s="1543">
        <v>0</v>
      </c>
      <c r="AA350" s="1543">
        <v>0</v>
      </c>
      <c r="AB350" s="1543">
        <v>0</v>
      </c>
      <c r="AC350" s="1543">
        <v>0</v>
      </c>
      <c r="AD350" s="1543">
        <v>0</v>
      </c>
      <c r="AE350" s="1543">
        <v>0</v>
      </c>
      <c r="AF350" s="1543">
        <v>0</v>
      </c>
      <c r="AG350" s="1540">
        <v>0</v>
      </c>
    </row>
    <row r="351" spans="1:33" s="103" customFormat="1" ht="15" customHeight="1" thickBot="1" x14ac:dyDescent="0.3">
      <c r="A351" s="1035">
        <v>2026</v>
      </c>
      <c r="B351" s="156"/>
      <c r="C351" s="277">
        <v>0</v>
      </c>
      <c r="D351" s="277">
        <v>0</v>
      </c>
      <c r="E351" s="277">
        <v>0</v>
      </c>
      <c r="F351" s="277">
        <v>0</v>
      </c>
      <c r="G351" s="277">
        <v>0</v>
      </c>
      <c r="H351" s="277">
        <v>0</v>
      </c>
      <c r="I351" s="277"/>
      <c r="J351" s="277"/>
      <c r="K351" s="277"/>
      <c r="L351" s="277"/>
      <c r="M351" s="277"/>
      <c r="N351" s="277"/>
      <c r="O351" s="238"/>
      <c r="P351" s="108">
        <v>0</v>
      </c>
      <c r="Q351" s="108">
        <v>0</v>
      </c>
      <c r="R351" s="107">
        <v>0</v>
      </c>
      <c r="S351" s="108"/>
      <c r="T351" s="107"/>
      <c r="U351" s="108"/>
      <c r="V351" s="107"/>
      <c r="W351" s="153"/>
      <c r="X351" s="102"/>
      <c r="Y351" s="1596"/>
      <c r="Z351" s="1543"/>
      <c r="AA351" s="1543"/>
      <c r="AB351" s="1543"/>
      <c r="AC351" s="1543"/>
      <c r="AD351" s="1543"/>
      <c r="AE351" s="1543"/>
      <c r="AF351" s="1543"/>
      <c r="AG351" s="1540"/>
    </row>
    <row r="352" spans="1:33" s="103" customFormat="1" ht="15" customHeight="1" thickBot="1" x14ac:dyDescent="0.3">
      <c r="A352" s="1036" t="s">
        <v>220</v>
      </c>
      <c r="B352" s="174"/>
      <c r="C352" s="200">
        <v>0</v>
      </c>
      <c r="D352" s="200">
        <v>0</v>
      </c>
      <c r="E352" s="200">
        <v>0</v>
      </c>
      <c r="F352" s="200">
        <v>0</v>
      </c>
      <c r="G352" s="200">
        <v>0</v>
      </c>
      <c r="H352" s="200">
        <v>0</v>
      </c>
      <c r="I352" s="200"/>
      <c r="J352" s="200"/>
      <c r="K352" s="200"/>
      <c r="L352" s="200"/>
      <c r="M352" s="200"/>
      <c r="N352" s="202"/>
      <c r="O352" s="79"/>
      <c r="P352" s="115">
        <v>0</v>
      </c>
      <c r="Q352" s="115">
        <v>0</v>
      </c>
      <c r="R352" s="184">
        <v>0</v>
      </c>
      <c r="S352" s="115"/>
      <c r="T352" s="184"/>
      <c r="U352" s="115"/>
      <c r="V352" s="184"/>
      <c r="W352" s="798"/>
      <c r="X352" s="116"/>
      <c r="Y352" s="1596"/>
      <c r="Z352" s="1543"/>
      <c r="AA352" s="1543"/>
      <c r="AB352" s="1543"/>
      <c r="AC352" s="1543"/>
      <c r="AD352" s="1543"/>
      <c r="AE352" s="1543"/>
      <c r="AF352" s="1543"/>
      <c r="AG352" s="1540"/>
    </row>
    <row r="353" spans="1:33" s="103" customFormat="1" ht="11" thickBot="1" x14ac:dyDescent="0.3">
      <c r="A353" s="1286">
        <v>2025</v>
      </c>
      <c r="B353" s="1055" t="s">
        <v>267</v>
      </c>
      <c r="C353" s="1098">
        <v>0</v>
      </c>
      <c r="D353" s="1098">
        <v>0</v>
      </c>
      <c r="E353" s="1098">
        <v>0</v>
      </c>
      <c r="F353" s="1098">
        <v>0</v>
      </c>
      <c r="G353" s="1098">
        <v>0</v>
      </c>
      <c r="H353" s="1098">
        <v>0</v>
      </c>
      <c r="I353" s="1098">
        <v>0</v>
      </c>
      <c r="J353" s="1098">
        <v>0</v>
      </c>
      <c r="K353" s="1098">
        <v>0</v>
      </c>
      <c r="L353" s="1098">
        <v>0</v>
      </c>
      <c r="M353" s="1098">
        <v>0</v>
      </c>
      <c r="N353" s="1098">
        <v>0</v>
      </c>
      <c r="O353" s="167"/>
      <c r="P353" s="1077">
        <v>0</v>
      </c>
      <c r="Q353" s="1077">
        <v>0</v>
      </c>
      <c r="R353" s="1077">
        <v>0</v>
      </c>
      <c r="S353" s="1077">
        <v>0</v>
      </c>
      <c r="T353" s="1077">
        <v>0</v>
      </c>
      <c r="U353" s="1077">
        <v>0</v>
      </c>
      <c r="V353" s="1077">
        <v>0</v>
      </c>
      <c r="W353" s="153"/>
      <c r="X353" s="153"/>
      <c r="Y353" s="1538" t="s">
        <v>267</v>
      </c>
      <c r="Z353" s="1616">
        <v>0</v>
      </c>
      <c r="AA353" s="1616">
        <v>0</v>
      </c>
      <c r="AB353" s="1616">
        <v>0</v>
      </c>
      <c r="AC353" s="1616">
        <v>0</v>
      </c>
      <c r="AD353" s="1616">
        <v>0</v>
      </c>
      <c r="AE353" s="1616">
        <v>0</v>
      </c>
      <c r="AF353" s="1616">
        <v>0</v>
      </c>
      <c r="AG353" s="1544">
        <v>0</v>
      </c>
    </row>
    <row r="354" spans="1:33" s="103" customFormat="1" ht="15" customHeight="1" thickBot="1" x14ac:dyDescent="0.3">
      <c r="A354" s="1287">
        <v>2026</v>
      </c>
      <c r="B354" s="1058"/>
      <c r="C354" s="1100">
        <v>0</v>
      </c>
      <c r="D354" s="1100">
        <v>0</v>
      </c>
      <c r="E354" s="1100">
        <v>0</v>
      </c>
      <c r="F354" s="1100">
        <v>0</v>
      </c>
      <c r="G354" s="1100">
        <v>0</v>
      </c>
      <c r="H354" s="1100">
        <v>0</v>
      </c>
      <c r="I354" s="1100"/>
      <c r="J354" s="1100"/>
      <c r="K354" s="1100"/>
      <c r="L354" s="1100"/>
      <c r="M354" s="1100"/>
      <c r="N354" s="1100"/>
      <c r="O354" s="167"/>
      <c r="P354" s="1079">
        <v>0</v>
      </c>
      <c r="Q354" s="1079">
        <v>0</v>
      </c>
      <c r="R354" s="1079">
        <v>0</v>
      </c>
      <c r="S354" s="1079"/>
      <c r="T354" s="1079"/>
      <c r="U354" s="1079"/>
      <c r="V354" s="1079"/>
      <c r="W354" s="153"/>
      <c r="X354" s="153"/>
      <c r="Y354" s="1539"/>
      <c r="Z354" s="1616"/>
      <c r="AA354" s="1616"/>
      <c r="AB354" s="1616"/>
      <c r="AC354" s="1616"/>
      <c r="AD354" s="1616"/>
      <c r="AE354" s="1616"/>
      <c r="AF354" s="1616"/>
      <c r="AG354" s="1545"/>
    </row>
    <row r="355" spans="1:33" s="103" customFormat="1" ht="15" customHeight="1" thickBot="1" x14ac:dyDescent="0.3">
      <c r="A355" s="1288" t="s">
        <v>220</v>
      </c>
      <c r="B355" s="1061"/>
      <c r="C355" s="1046">
        <v>0</v>
      </c>
      <c r="D355" s="1046">
        <v>0</v>
      </c>
      <c r="E355" s="1046">
        <v>0</v>
      </c>
      <c r="F355" s="1046">
        <v>0</v>
      </c>
      <c r="G355" s="1046">
        <v>0</v>
      </c>
      <c r="H355" s="1046">
        <v>0</v>
      </c>
      <c r="I355" s="1046"/>
      <c r="J355" s="1046"/>
      <c r="K355" s="1046"/>
      <c r="L355" s="1046"/>
      <c r="M355" s="1046"/>
      <c r="N355" s="1048"/>
      <c r="O355" s="76"/>
      <c r="P355" s="1080">
        <v>0</v>
      </c>
      <c r="Q355" s="1080">
        <v>0</v>
      </c>
      <c r="R355" s="1080">
        <v>0</v>
      </c>
      <c r="S355" s="1080"/>
      <c r="T355" s="1080"/>
      <c r="U355" s="1080"/>
      <c r="V355" s="1080"/>
      <c r="W355" s="798"/>
      <c r="X355" s="113"/>
      <c r="Y355" s="1539"/>
      <c r="Z355" s="1616"/>
      <c r="AA355" s="1616"/>
      <c r="AB355" s="1616"/>
      <c r="AC355" s="1616"/>
      <c r="AD355" s="1616"/>
      <c r="AE355" s="1616"/>
      <c r="AF355" s="1616"/>
      <c r="AG355" s="1546"/>
    </row>
    <row r="356" spans="1:33" s="395" customFormat="1" ht="8.25" customHeight="1" x14ac:dyDescent="0.25">
      <c r="B356" s="396"/>
      <c r="C356" s="397"/>
      <c r="D356" s="397"/>
      <c r="E356" s="397"/>
      <c r="F356" s="397"/>
      <c r="G356" s="397"/>
      <c r="H356" s="397"/>
      <c r="I356" s="397"/>
      <c r="J356" s="397"/>
      <c r="K356" s="397"/>
      <c r="L356" s="397"/>
      <c r="M356" s="397"/>
      <c r="N356" s="397"/>
      <c r="O356" s="397"/>
      <c r="P356" s="153"/>
      <c r="Q356" s="153"/>
      <c r="R356" s="153"/>
      <c r="S356" s="153"/>
      <c r="T356" s="153"/>
      <c r="U356" s="153"/>
      <c r="V356" s="153"/>
      <c r="W356" s="153"/>
      <c r="X356" s="153"/>
      <c r="Y356" s="103"/>
      <c r="Z356" s="103"/>
      <c r="AA356" s="103"/>
      <c r="AB356" s="103"/>
      <c r="AC356" s="103"/>
      <c r="AD356" s="103"/>
      <c r="AE356" s="103"/>
      <c r="AF356" s="147"/>
      <c r="AG356" s="154"/>
    </row>
    <row r="357" spans="1:33" x14ac:dyDescent="0.35">
      <c r="B357" s="10"/>
      <c r="C357" s="10"/>
      <c r="D357" s="10"/>
      <c r="E357" s="10"/>
      <c r="F357" s="10"/>
      <c r="G357" s="10"/>
      <c r="H357" s="10"/>
      <c r="I357" s="10"/>
      <c r="J357" s="10"/>
      <c r="K357" s="10"/>
      <c r="L357" s="10"/>
      <c r="M357" s="10"/>
      <c r="N357" s="10"/>
      <c r="O357" s="10"/>
      <c r="AF357" s="42"/>
      <c r="AG357" s="7"/>
    </row>
    <row r="358" spans="1:33" x14ac:dyDescent="0.35">
      <c r="B358" s="10"/>
      <c r="C358" s="10"/>
      <c r="D358" s="10"/>
      <c r="E358" s="10"/>
      <c r="F358" s="10"/>
      <c r="G358" s="10"/>
      <c r="H358" s="10"/>
      <c r="I358" s="10"/>
      <c r="J358" s="10"/>
      <c r="K358" s="10"/>
      <c r="L358" s="10"/>
      <c r="M358" s="10"/>
      <c r="N358" s="10"/>
      <c r="O358" s="10"/>
      <c r="AF358" s="42"/>
      <c r="AG358" s="7"/>
    </row>
    <row r="359" spans="1:33" x14ac:dyDescent="0.35">
      <c r="A359" s="169"/>
      <c r="B359" s="170" t="s">
        <v>268</v>
      </c>
      <c r="C359" s="169"/>
      <c r="D359" s="169"/>
      <c r="E359" s="169"/>
      <c r="F359" s="169"/>
      <c r="G359" s="169"/>
      <c r="H359" s="169"/>
      <c r="I359" s="169"/>
      <c r="J359" s="169"/>
      <c r="K359" s="169"/>
      <c r="L359" s="169"/>
      <c r="M359" s="169"/>
      <c r="N359" s="169"/>
      <c r="O359" s="169"/>
      <c r="P359" s="398"/>
      <c r="Q359" s="398"/>
      <c r="R359" s="399"/>
      <c r="S359" s="398"/>
      <c r="T359" s="399"/>
      <c r="U359" s="398"/>
      <c r="V359" s="399"/>
      <c r="W359" s="813"/>
      <c r="X359" s="394"/>
      <c r="Y359" s="398"/>
      <c r="Z359" s="398"/>
      <c r="AA359" s="398"/>
      <c r="AB359" s="398"/>
      <c r="AC359" s="398"/>
      <c r="AD359" s="398"/>
      <c r="AE359" s="398"/>
      <c r="AF359" s="171"/>
      <c r="AG359" s="169"/>
    </row>
    <row r="360" spans="1:33" ht="57" customHeight="1" thickBot="1" x14ac:dyDescent="0.4">
      <c r="B360" s="1617" t="s">
        <v>269</v>
      </c>
      <c r="C360" s="1617"/>
      <c r="D360" s="1617"/>
      <c r="E360" s="1617"/>
      <c r="F360" s="172"/>
      <c r="G360" s="172"/>
      <c r="H360" s="172"/>
      <c r="I360" s="172"/>
      <c r="J360" s="172"/>
      <c r="K360" s="172"/>
      <c r="L360" s="172"/>
      <c r="M360" s="172"/>
      <c r="N360" s="172"/>
      <c r="O360" s="172"/>
      <c r="AF360" s="42"/>
      <c r="AG360" s="7"/>
    </row>
    <row r="361" spans="1:33" s="357" customFormat="1" ht="24.5" thickBot="1" x14ac:dyDescent="0.35">
      <c r="B361" s="48" t="s">
        <v>529</v>
      </c>
      <c r="C361" s="4" t="s">
        <v>196</v>
      </c>
      <c r="D361" s="4" t="s">
        <v>197</v>
      </c>
      <c r="E361" s="49" t="s">
        <v>198</v>
      </c>
      <c r="F361" s="49" t="s">
        <v>199</v>
      </c>
      <c r="G361" s="49" t="s">
        <v>200</v>
      </c>
      <c r="H361" s="49" t="s">
        <v>201</v>
      </c>
      <c r="I361" s="4" t="s">
        <v>202</v>
      </c>
      <c r="J361" s="4" t="s">
        <v>203</v>
      </c>
      <c r="K361" s="4" t="s">
        <v>204</v>
      </c>
      <c r="L361" s="4" t="s">
        <v>205</v>
      </c>
      <c r="M361" s="4" t="s">
        <v>206</v>
      </c>
      <c r="N361" s="50" t="s">
        <v>207</v>
      </c>
      <c r="O361" s="360"/>
      <c r="P361" s="362" t="s">
        <v>208</v>
      </c>
      <c r="Q361" s="362" t="s">
        <v>209</v>
      </c>
      <c r="R361" s="361" t="s">
        <v>210</v>
      </c>
      <c r="S361" s="362" t="s">
        <v>211</v>
      </c>
      <c r="T361" s="361" t="s">
        <v>212</v>
      </c>
      <c r="U361" s="362" t="s">
        <v>213</v>
      </c>
      <c r="V361" s="361" t="s">
        <v>218</v>
      </c>
      <c r="W361" s="364"/>
      <c r="X361" s="364"/>
      <c r="Y361" s="48" t="s">
        <v>529</v>
      </c>
      <c r="Z361" s="379">
        <v>2019</v>
      </c>
      <c r="AA361" s="379">
        <v>2020</v>
      </c>
      <c r="AB361" s="379">
        <v>2021</v>
      </c>
      <c r="AC361" s="379">
        <v>2022</v>
      </c>
      <c r="AD361" s="379">
        <v>2023</v>
      </c>
      <c r="AE361" s="379">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99">
        <v>0</v>
      </c>
      <c r="Q362" s="99">
        <v>0</v>
      </c>
      <c r="R362" s="101">
        <v>0</v>
      </c>
      <c r="S362" s="99">
        <v>0</v>
      </c>
      <c r="T362" s="101">
        <v>0</v>
      </c>
      <c r="U362" s="99">
        <v>0</v>
      </c>
      <c r="V362" s="101">
        <v>0</v>
      </c>
      <c r="W362" s="153"/>
      <c r="X362" s="102"/>
      <c r="Y362" s="1530" t="s">
        <v>549</v>
      </c>
      <c r="Z362" s="1543">
        <v>0</v>
      </c>
      <c r="AA362" s="1543">
        <v>0</v>
      </c>
      <c r="AB362" s="1543">
        <v>0</v>
      </c>
      <c r="AC362" s="1543">
        <v>0</v>
      </c>
      <c r="AD362" s="1543">
        <v>0</v>
      </c>
      <c r="AE362" s="1543">
        <v>0</v>
      </c>
      <c r="AF362" s="1543">
        <v>0</v>
      </c>
      <c r="AG362" s="1547">
        <v>0</v>
      </c>
    </row>
    <row r="363" spans="1:33" s="103" customFormat="1" ht="15" customHeight="1" thickBot="1" x14ac:dyDescent="0.3">
      <c r="A363" s="1035">
        <v>2026</v>
      </c>
      <c r="B363" s="156"/>
      <c r="C363" s="283">
        <v>0</v>
      </c>
      <c r="D363" s="283">
        <v>0</v>
      </c>
      <c r="E363" s="283">
        <v>0</v>
      </c>
      <c r="F363" s="283">
        <v>0</v>
      </c>
      <c r="G363" s="283">
        <v>0</v>
      </c>
      <c r="H363" s="283">
        <v>0</v>
      </c>
      <c r="I363" s="283"/>
      <c r="J363" s="283"/>
      <c r="K363" s="283"/>
      <c r="L363" s="283"/>
      <c r="M363" s="283"/>
      <c r="N363" s="283"/>
      <c r="O363" s="284"/>
      <c r="P363" s="108">
        <v>0</v>
      </c>
      <c r="Q363" s="108">
        <v>0</v>
      </c>
      <c r="R363" s="107">
        <v>0</v>
      </c>
      <c r="S363" s="108"/>
      <c r="T363" s="107"/>
      <c r="U363" s="108"/>
      <c r="V363" s="107"/>
      <c r="W363" s="153"/>
      <c r="X363" s="102"/>
      <c r="Y363" s="1531"/>
      <c r="Z363" s="1543"/>
      <c r="AA363" s="1543"/>
      <c r="AB363" s="1543"/>
      <c r="AC363" s="1543"/>
      <c r="AD363" s="1543"/>
      <c r="AE363" s="1543"/>
      <c r="AF363" s="1543"/>
      <c r="AG363" s="1547"/>
    </row>
    <row r="364" spans="1:33" s="103" customFormat="1" ht="15" customHeight="1" thickBot="1" x14ac:dyDescent="0.3">
      <c r="A364" s="1036" t="s">
        <v>220</v>
      </c>
      <c r="B364" s="174"/>
      <c r="C364" s="219">
        <v>0</v>
      </c>
      <c r="D364" s="219">
        <v>0</v>
      </c>
      <c r="E364" s="219">
        <v>0</v>
      </c>
      <c r="F364" s="219">
        <v>0</v>
      </c>
      <c r="G364" s="219">
        <v>0</v>
      </c>
      <c r="H364" s="219">
        <v>0</v>
      </c>
      <c r="I364" s="219"/>
      <c r="J364" s="219"/>
      <c r="K364" s="219"/>
      <c r="L364" s="219"/>
      <c r="M364" s="219"/>
      <c r="N364" s="221"/>
      <c r="O364" s="116"/>
      <c r="P364" s="115">
        <v>0</v>
      </c>
      <c r="Q364" s="115">
        <v>0</v>
      </c>
      <c r="R364" s="184">
        <v>0</v>
      </c>
      <c r="S364" s="115"/>
      <c r="T364" s="184"/>
      <c r="U364" s="115"/>
      <c r="V364" s="184"/>
      <c r="W364" s="798"/>
      <c r="X364" s="116"/>
      <c r="Y364" s="1531"/>
      <c r="Z364" s="1543"/>
      <c r="AA364" s="1543"/>
      <c r="AB364" s="1543"/>
      <c r="AC364" s="1543"/>
      <c r="AD364" s="1543"/>
      <c r="AE364" s="1543"/>
      <c r="AF364" s="1543"/>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99">
        <v>0</v>
      </c>
      <c r="Q365" s="100">
        <v>0</v>
      </c>
      <c r="R365" s="98">
        <v>0</v>
      </c>
      <c r="S365" s="100">
        <v>0</v>
      </c>
      <c r="T365" s="98">
        <v>0</v>
      </c>
      <c r="U365" s="99">
        <v>0</v>
      </c>
      <c r="V365" s="101">
        <v>0</v>
      </c>
      <c r="W365" s="153"/>
      <c r="X365" s="102"/>
      <c r="Y365" s="1530" t="s">
        <v>140</v>
      </c>
      <c r="Z365" s="1543">
        <v>0</v>
      </c>
      <c r="AA365" s="1543">
        <v>0</v>
      </c>
      <c r="AB365" s="1543">
        <v>0</v>
      </c>
      <c r="AC365" s="1543">
        <v>0</v>
      </c>
      <c r="AD365" s="1543">
        <v>0</v>
      </c>
      <c r="AE365" s="1543">
        <v>0</v>
      </c>
      <c r="AF365" s="1543">
        <v>0</v>
      </c>
      <c r="AG365" s="1547">
        <v>0</v>
      </c>
    </row>
    <row r="366" spans="1:33" s="103" customFormat="1" ht="15" customHeight="1" thickBot="1" x14ac:dyDescent="0.3">
      <c r="A366" s="1035">
        <v>2026</v>
      </c>
      <c r="B366" s="156"/>
      <c r="C366" s="283">
        <v>0</v>
      </c>
      <c r="D366" s="283">
        <v>0</v>
      </c>
      <c r="E366" s="283">
        <v>0</v>
      </c>
      <c r="F366" s="283">
        <v>0</v>
      </c>
      <c r="G366" s="283">
        <v>0</v>
      </c>
      <c r="H366" s="283">
        <v>0</v>
      </c>
      <c r="I366" s="283"/>
      <c r="J366" s="283"/>
      <c r="K366" s="283"/>
      <c r="L366" s="283"/>
      <c r="M366" s="283"/>
      <c r="N366" s="283"/>
      <c r="O366" s="284"/>
      <c r="P366" s="108">
        <v>0</v>
      </c>
      <c r="Q366" s="108">
        <v>0</v>
      </c>
      <c r="R366" s="107">
        <v>0</v>
      </c>
      <c r="S366" s="108"/>
      <c r="T366" s="107"/>
      <c r="U366" s="108"/>
      <c r="V366" s="107"/>
      <c r="W366" s="153"/>
      <c r="X366" s="102"/>
      <c r="Y366" s="1531"/>
      <c r="Z366" s="1543"/>
      <c r="AA366" s="1543"/>
      <c r="AB366" s="1543"/>
      <c r="AC366" s="1543"/>
      <c r="AD366" s="1543"/>
      <c r="AE366" s="1543"/>
      <c r="AF366" s="1543"/>
      <c r="AG366" s="1547"/>
    </row>
    <row r="367" spans="1:33" s="103" customFormat="1" ht="15" customHeight="1" thickBot="1" x14ac:dyDescent="0.3">
      <c r="A367" s="1036" t="s">
        <v>220</v>
      </c>
      <c r="B367" s="174"/>
      <c r="C367" s="219">
        <v>0</v>
      </c>
      <c r="D367" s="219">
        <v>0</v>
      </c>
      <c r="E367" s="219">
        <v>0</v>
      </c>
      <c r="F367" s="219">
        <v>0</v>
      </c>
      <c r="G367" s="219">
        <v>0</v>
      </c>
      <c r="H367" s="219">
        <v>0</v>
      </c>
      <c r="I367" s="219"/>
      <c r="J367" s="219"/>
      <c r="K367" s="219"/>
      <c r="L367" s="219"/>
      <c r="M367" s="219"/>
      <c r="N367" s="221"/>
      <c r="O367" s="116"/>
      <c r="P367" s="115">
        <v>0</v>
      </c>
      <c r="Q367" s="115">
        <v>0</v>
      </c>
      <c r="R367" s="184">
        <v>0</v>
      </c>
      <c r="S367" s="115"/>
      <c r="T367" s="184"/>
      <c r="U367" s="115"/>
      <c r="V367" s="184"/>
      <c r="W367" s="798"/>
      <c r="X367" s="116"/>
      <c r="Y367" s="1531"/>
      <c r="Z367" s="1543"/>
      <c r="AA367" s="1543"/>
      <c r="AB367" s="1543"/>
      <c r="AC367" s="1543"/>
      <c r="AD367" s="1543"/>
      <c r="AE367" s="1543"/>
      <c r="AF367" s="1543"/>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99">
        <v>0</v>
      </c>
      <c r="Q368" s="100">
        <v>0</v>
      </c>
      <c r="R368" s="98">
        <v>0</v>
      </c>
      <c r="S368" s="100">
        <v>0</v>
      </c>
      <c r="T368" s="98">
        <v>0</v>
      </c>
      <c r="U368" s="99">
        <v>0</v>
      </c>
      <c r="V368" s="101">
        <v>0</v>
      </c>
      <c r="W368" s="153"/>
      <c r="X368" s="102"/>
      <c r="Y368" s="1530" t="s">
        <v>124</v>
      </c>
      <c r="Z368" s="1543">
        <v>0</v>
      </c>
      <c r="AA368" s="1543">
        <v>0</v>
      </c>
      <c r="AB368" s="1543">
        <v>0</v>
      </c>
      <c r="AC368" s="1543">
        <v>0</v>
      </c>
      <c r="AD368" s="1543">
        <v>0</v>
      </c>
      <c r="AE368" s="1543">
        <v>0</v>
      </c>
      <c r="AF368" s="1543">
        <v>0</v>
      </c>
      <c r="AG368" s="1547">
        <v>0</v>
      </c>
    </row>
    <row r="369" spans="1:33" s="103" customFormat="1" ht="15" customHeight="1" thickBot="1" x14ac:dyDescent="0.3">
      <c r="A369" s="1035">
        <v>2026</v>
      </c>
      <c r="B369" s="156"/>
      <c r="C369" s="283">
        <v>0</v>
      </c>
      <c r="D369" s="283">
        <v>0</v>
      </c>
      <c r="E369" s="283">
        <v>0</v>
      </c>
      <c r="F369" s="283">
        <v>0</v>
      </c>
      <c r="G369" s="283">
        <v>0</v>
      </c>
      <c r="H369" s="283">
        <v>0</v>
      </c>
      <c r="I369" s="283"/>
      <c r="J369" s="283"/>
      <c r="K369" s="283"/>
      <c r="L369" s="283"/>
      <c r="M369" s="283"/>
      <c r="N369" s="283"/>
      <c r="O369" s="284"/>
      <c r="P369" s="108">
        <v>0</v>
      </c>
      <c r="Q369" s="108">
        <v>0</v>
      </c>
      <c r="R369" s="107">
        <v>0</v>
      </c>
      <c r="S369" s="108"/>
      <c r="T369" s="107"/>
      <c r="U369" s="108"/>
      <c r="V369" s="107"/>
      <c r="W369" s="153"/>
      <c r="X369" s="102"/>
      <c r="Y369" s="1531"/>
      <c r="Z369" s="1543"/>
      <c r="AA369" s="1543"/>
      <c r="AB369" s="1543"/>
      <c r="AC369" s="1543"/>
      <c r="AD369" s="1543"/>
      <c r="AE369" s="1543"/>
      <c r="AF369" s="1543"/>
      <c r="AG369" s="1547"/>
    </row>
    <row r="370" spans="1:33" s="103" customFormat="1" ht="15" customHeight="1" thickBot="1" x14ac:dyDescent="0.3">
      <c r="A370" s="1036" t="s">
        <v>220</v>
      </c>
      <c r="B370" s="174"/>
      <c r="C370" s="219">
        <v>0</v>
      </c>
      <c r="D370" s="219">
        <v>0</v>
      </c>
      <c r="E370" s="219">
        <v>0</v>
      </c>
      <c r="F370" s="219">
        <v>0</v>
      </c>
      <c r="G370" s="219">
        <v>0</v>
      </c>
      <c r="H370" s="219">
        <v>0</v>
      </c>
      <c r="I370" s="219"/>
      <c r="J370" s="219"/>
      <c r="K370" s="219"/>
      <c r="L370" s="219"/>
      <c r="M370" s="219"/>
      <c r="N370" s="221"/>
      <c r="O370" s="116"/>
      <c r="P370" s="115">
        <v>0</v>
      </c>
      <c r="Q370" s="115">
        <v>0</v>
      </c>
      <c r="R370" s="184">
        <v>0</v>
      </c>
      <c r="S370" s="115"/>
      <c r="T370" s="184"/>
      <c r="U370" s="115"/>
      <c r="V370" s="184"/>
      <c r="W370" s="798"/>
      <c r="X370" s="116"/>
      <c r="Y370" s="1531"/>
      <c r="Z370" s="1543"/>
      <c r="AA370" s="1543"/>
      <c r="AB370" s="1543"/>
      <c r="AC370" s="1543"/>
      <c r="AD370" s="1543"/>
      <c r="AE370" s="1543"/>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077">
        <v>0</v>
      </c>
      <c r="Q371" s="1078">
        <v>0</v>
      </c>
      <c r="R371" s="1078">
        <v>0</v>
      </c>
      <c r="S371" s="1078">
        <v>0</v>
      </c>
      <c r="T371" s="1078">
        <v>0</v>
      </c>
      <c r="U371" s="1077">
        <v>0</v>
      </c>
      <c r="V371" s="1077">
        <v>0</v>
      </c>
      <c r="W371" s="153"/>
      <c r="X371" s="153"/>
      <c r="Y371" s="1535" t="s">
        <v>270</v>
      </c>
      <c r="Z371" s="1501">
        <v>0</v>
      </c>
      <c r="AA371" s="1501">
        <v>0</v>
      </c>
      <c r="AB371" s="1501">
        <v>0</v>
      </c>
      <c r="AC371" s="1501">
        <v>0</v>
      </c>
      <c r="AD371" s="1501">
        <v>0</v>
      </c>
      <c r="AE371" s="1501">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079">
        <v>0</v>
      </c>
      <c r="Q372" s="1079">
        <v>0</v>
      </c>
      <c r="R372" s="1079">
        <v>0</v>
      </c>
      <c r="S372" s="1079"/>
      <c r="T372" s="1079"/>
      <c r="U372" s="1079"/>
      <c r="V372" s="1079"/>
      <c r="W372" s="153"/>
      <c r="X372" s="153"/>
      <c r="Y372" s="1535"/>
      <c r="Z372" s="1501"/>
      <c r="AA372" s="1501"/>
      <c r="AB372" s="1501"/>
      <c r="AC372" s="1501"/>
      <c r="AD372" s="1501"/>
      <c r="AE372" s="1501"/>
      <c r="AF372" s="1501"/>
      <c r="AG372" s="1549"/>
    </row>
    <row r="373" spans="1:33" s="103" customFormat="1" ht="15" customHeight="1" thickBot="1" x14ac:dyDescent="0.3">
      <c r="A373" s="178" t="s">
        <v>220</v>
      </c>
      <c r="B373" s="1291"/>
      <c r="C373" s="1046">
        <v>0</v>
      </c>
      <c r="D373" s="1046">
        <v>0</v>
      </c>
      <c r="E373" s="1046">
        <v>0</v>
      </c>
      <c r="F373" s="1046">
        <v>0</v>
      </c>
      <c r="G373" s="1046">
        <v>0</v>
      </c>
      <c r="H373" s="1046">
        <v>0</v>
      </c>
      <c r="I373" s="1046"/>
      <c r="J373" s="1046"/>
      <c r="K373" s="1046"/>
      <c r="L373" s="1046"/>
      <c r="M373" s="1046"/>
      <c r="N373" s="1048"/>
      <c r="O373" s="79"/>
      <c r="P373" s="974">
        <v>0</v>
      </c>
      <c r="Q373" s="974">
        <v>0</v>
      </c>
      <c r="R373" s="1080">
        <v>0</v>
      </c>
      <c r="S373" s="974"/>
      <c r="T373" s="1080"/>
      <c r="U373" s="974"/>
      <c r="V373" s="1080"/>
      <c r="W373" s="798"/>
      <c r="X373" s="116"/>
      <c r="Y373" s="1535"/>
      <c r="Z373" s="1501"/>
      <c r="AA373" s="1501"/>
      <c r="AB373" s="1501"/>
      <c r="AC373" s="1501"/>
      <c r="AD373" s="1501"/>
      <c r="AE373" s="1501"/>
      <c r="AF373" s="1501"/>
      <c r="AG373" s="1550"/>
    </row>
    <row r="374" spans="1:33" x14ac:dyDescent="0.35">
      <c r="B374" s="10"/>
      <c r="C374" s="10"/>
      <c r="D374" s="10"/>
      <c r="E374" s="10"/>
      <c r="F374" s="10"/>
      <c r="G374" s="10"/>
      <c r="H374" s="10"/>
      <c r="I374" s="10"/>
      <c r="J374" s="10"/>
      <c r="K374" s="10"/>
      <c r="L374" s="10"/>
      <c r="M374" s="10"/>
      <c r="N374" s="10"/>
      <c r="O374" s="10"/>
      <c r="P374" s="400"/>
      <c r="Q374" s="400"/>
      <c r="R374" s="401"/>
      <c r="S374" s="400"/>
      <c r="T374" s="401"/>
      <c r="U374" s="400"/>
      <c r="V374" s="401"/>
      <c r="W374" s="401"/>
      <c r="X374" s="400"/>
      <c r="AF374" s="42"/>
      <c r="AG374" s="7"/>
    </row>
    <row r="375" spans="1:33" x14ac:dyDescent="0.35">
      <c r="B375" s="10"/>
      <c r="C375" s="10"/>
      <c r="D375" s="10"/>
      <c r="E375" s="10"/>
      <c r="F375" s="10"/>
      <c r="G375" s="10"/>
      <c r="H375" s="10"/>
      <c r="I375" s="10"/>
      <c r="J375" s="10"/>
      <c r="K375" s="10"/>
      <c r="L375" s="10"/>
      <c r="M375" s="10"/>
      <c r="N375" s="10"/>
      <c r="O375" s="10"/>
      <c r="P375" s="400"/>
      <c r="Q375" s="400"/>
      <c r="R375" s="401"/>
      <c r="S375" s="400"/>
      <c r="T375" s="401"/>
      <c r="U375" s="400"/>
      <c r="V375" s="401"/>
      <c r="W375" s="401"/>
      <c r="X375" s="400"/>
      <c r="AF375" s="42"/>
      <c r="AG375" s="7"/>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ht="18.5" x14ac:dyDescent="0.45">
      <c r="A378" s="47"/>
      <c r="B378" s="402"/>
      <c r="C378" s="47"/>
      <c r="D378" s="47"/>
      <c r="E378" s="47"/>
      <c r="F378" s="47"/>
      <c r="G378" s="47"/>
      <c r="H378" s="47"/>
      <c r="I378" s="47"/>
      <c r="J378" s="47"/>
      <c r="K378" s="47"/>
      <c r="L378" s="47"/>
      <c r="M378" s="47"/>
      <c r="N378" s="47"/>
      <c r="O378" s="47"/>
    </row>
  </sheetData>
  <mergeCells count="1011">
    <mergeCell ref="AE323:AE325"/>
    <mergeCell ref="AE329:AE331"/>
    <mergeCell ref="AE332:AE334"/>
    <mergeCell ref="AE335:AE337"/>
    <mergeCell ref="AE338:AE340"/>
    <mergeCell ref="AE341:AE343"/>
    <mergeCell ref="AE211:AE213"/>
    <mergeCell ref="AE214:AE216"/>
    <mergeCell ref="AE217:AE219"/>
    <mergeCell ref="AE220:AE222"/>
    <mergeCell ref="AE223:AE225"/>
    <mergeCell ref="AE229:AE231"/>
    <mergeCell ref="AE232:AE234"/>
    <mergeCell ref="AE235:AE237"/>
    <mergeCell ref="AE238:AE240"/>
    <mergeCell ref="AE241:AE243"/>
    <mergeCell ref="AE244:AE246"/>
    <mergeCell ref="AE247:AE249"/>
    <mergeCell ref="AE250:AE252"/>
    <mergeCell ref="AE253:AE255"/>
    <mergeCell ref="AE256:AE258"/>
    <mergeCell ref="AE259:AE261"/>
    <mergeCell ref="AE262:AE264"/>
    <mergeCell ref="AE151:AE153"/>
    <mergeCell ref="AE154:AE156"/>
    <mergeCell ref="AE157:AE159"/>
    <mergeCell ref="AE160:AE162"/>
    <mergeCell ref="AE163:AE165"/>
    <mergeCell ref="AE166:AE168"/>
    <mergeCell ref="AE169:AE171"/>
    <mergeCell ref="AE172:AE174"/>
    <mergeCell ref="AE175:AE177"/>
    <mergeCell ref="AE181:AE183"/>
    <mergeCell ref="AE184:AE186"/>
    <mergeCell ref="AE187:AE189"/>
    <mergeCell ref="AE190:AE192"/>
    <mergeCell ref="AE193:AE195"/>
    <mergeCell ref="AE196:AE198"/>
    <mergeCell ref="AE199:AE201"/>
    <mergeCell ref="AE202:AE204"/>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04:AG306"/>
    <mergeCell ref="AG307:AG309"/>
    <mergeCell ref="AG311:AG313"/>
    <mergeCell ref="AG314:AG316"/>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14:AG216"/>
    <mergeCell ref="AG217:AG219"/>
    <mergeCell ref="AG220:AG222"/>
    <mergeCell ref="AG223:AG225"/>
    <mergeCell ref="AG229:AG231"/>
    <mergeCell ref="AG232:AG234"/>
    <mergeCell ref="AG235:AG237"/>
    <mergeCell ref="AG238:AG240"/>
    <mergeCell ref="AG241:AG243"/>
    <mergeCell ref="AG151:AG153"/>
    <mergeCell ref="AG97:AG99"/>
    <mergeCell ref="AG100:AG102"/>
    <mergeCell ref="AG103:AG105"/>
    <mergeCell ref="AG106:AG108"/>
    <mergeCell ref="AG109:AG111"/>
    <mergeCell ref="AG115:AG117"/>
    <mergeCell ref="AG118:AG120"/>
    <mergeCell ref="AG121:AG123"/>
    <mergeCell ref="AG124:AG126"/>
    <mergeCell ref="AG160:AG162"/>
    <mergeCell ref="AG163:AG165"/>
    <mergeCell ref="AG166:AG168"/>
    <mergeCell ref="AG169:AG171"/>
    <mergeCell ref="AG172:AG174"/>
    <mergeCell ref="AG175:AG177"/>
    <mergeCell ref="AG181:AG183"/>
    <mergeCell ref="AG154:AG156"/>
    <mergeCell ref="AG157:AG159"/>
    <mergeCell ref="AG133:AG135"/>
    <mergeCell ref="AG136:AG138"/>
    <mergeCell ref="AG127:AG129"/>
    <mergeCell ref="AG139:AG141"/>
    <mergeCell ref="AG142:AG144"/>
    <mergeCell ref="AG145:AG147"/>
    <mergeCell ref="AG148:AG150"/>
    <mergeCell ref="AG7:AG9"/>
    <mergeCell ref="AG10:AG12"/>
    <mergeCell ref="AG13:AG15"/>
    <mergeCell ref="AG16:AG18"/>
    <mergeCell ref="AG19:AG21"/>
    <mergeCell ref="AG22:AG24"/>
    <mergeCell ref="AG25:AG27"/>
    <mergeCell ref="AG28:AG30"/>
    <mergeCell ref="AG31:AG33"/>
    <mergeCell ref="AB362:AB364"/>
    <mergeCell ref="AB365:AB367"/>
    <mergeCell ref="AB368:AB370"/>
    <mergeCell ref="AB371:AB373"/>
    <mergeCell ref="AB314:AB316"/>
    <mergeCell ref="AB317:AB319"/>
    <mergeCell ref="AB320:AB322"/>
    <mergeCell ref="AB323:AB325"/>
    <mergeCell ref="AB329:AB331"/>
    <mergeCell ref="AB332:AB334"/>
    <mergeCell ref="AB335:AB337"/>
    <mergeCell ref="AB338:AB340"/>
    <mergeCell ref="AB344:AB346"/>
    <mergeCell ref="AB341:AB343"/>
    <mergeCell ref="AB286:AB288"/>
    <mergeCell ref="AB289:AB291"/>
    <mergeCell ref="AB292:AB294"/>
    <mergeCell ref="AB295:AB297"/>
    <mergeCell ref="AB298:AB300"/>
    <mergeCell ref="AG73:AG75"/>
    <mergeCell ref="AG76:AG78"/>
    <mergeCell ref="AG91:AG93"/>
    <mergeCell ref="AG94:AG96"/>
    <mergeCell ref="AB214:AB216"/>
    <mergeCell ref="AB217:AB219"/>
    <mergeCell ref="AB220:AB222"/>
    <mergeCell ref="AB223:AB225"/>
    <mergeCell ref="AB229:AB231"/>
    <mergeCell ref="AB232:AB234"/>
    <mergeCell ref="AB175:AB177"/>
    <mergeCell ref="AB181:AB183"/>
    <mergeCell ref="AB184:AB186"/>
    <mergeCell ref="AB187:AB189"/>
    <mergeCell ref="AB190:AB192"/>
    <mergeCell ref="AB193:AB195"/>
    <mergeCell ref="AB196:AB198"/>
    <mergeCell ref="AB199:AB201"/>
    <mergeCell ref="AB202:AB204"/>
    <mergeCell ref="AB311:AB313"/>
    <mergeCell ref="AB265:AB267"/>
    <mergeCell ref="AB268:AB270"/>
    <mergeCell ref="AB271:AB273"/>
    <mergeCell ref="AB274:AB276"/>
    <mergeCell ref="AB277:AB279"/>
    <mergeCell ref="AB280:AB282"/>
    <mergeCell ref="AB283:AB285"/>
    <mergeCell ref="AB235:AB237"/>
    <mergeCell ref="AB238:AB240"/>
    <mergeCell ref="AB241:AB243"/>
    <mergeCell ref="AB244:AB246"/>
    <mergeCell ref="AB247:AB249"/>
    <mergeCell ref="AB250:AB252"/>
    <mergeCell ref="AB253:AB255"/>
    <mergeCell ref="AB256:AB258"/>
    <mergeCell ref="AB259:AB261"/>
    <mergeCell ref="AE347:AE349"/>
    <mergeCell ref="AE350:AE352"/>
    <mergeCell ref="AE353:AE355"/>
    <mergeCell ref="Z362:Z364"/>
    <mergeCell ref="Z368:Z370"/>
    <mergeCell ref="Z371:Z373"/>
    <mergeCell ref="AF362:AF364"/>
    <mergeCell ref="AF368:AF370"/>
    <mergeCell ref="AF371:AF373"/>
    <mergeCell ref="Z365:Z367"/>
    <mergeCell ref="AF365:AF367"/>
    <mergeCell ref="AG362:AG364"/>
    <mergeCell ref="AG365:AG367"/>
    <mergeCell ref="AG368:AG370"/>
    <mergeCell ref="AG371:AG373"/>
    <mergeCell ref="AB7:AB9"/>
    <mergeCell ref="AB10:AB12"/>
    <mergeCell ref="AB13:AB15"/>
    <mergeCell ref="AB16:AB18"/>
    <mergeCell ref="AB19:AB21"/>
    <mergeCell ref="AB22:AB24"/>
    <mergeCell ref="AB25:AB27"/>
    <mergeCell ref="AB28:AB30"/>
    <mergeCell ref="AB31:AB33"/>
    <mergeCell ref="Z271:Z273"/>
    <mergeCell ref="AA271:AA273"/>
    <mergeCell ref="AF271:AF273"/>
    <mergeCell ref="Z274:Z276"/>
    <mergeCell ref="AA274:AA276"/>
    <mergeCell ref="AF274:AF276"/>
    <mergeCell ref="AG271:AG273"/>
    <mergeCell ref="AG274:AG276"/>
    <mergeCell ref="Z335:Z337"/>
    <mergeCell ref="Z338:Z340"/>
    <mergeCell ref="Z341:Z343"/>
    <mergeCell ref="Z323:Z325"/>
    <mergeCell ref="Z329:Z331"/>
    <mergeCell ref="Z332:Z334"/>
    <mergeCell ref="AF323:AF325"/>
    <mergeCell ref="AF329:AF331"/>
    <mergeCell ref="AF332:AF334"/>
    <mergeCell ref="AF335:AF337"/>
    <mergeCell ref="AF338:AF340"/>
    <mergeCell ref="AF341:AF343"/>
    <mergeCell ref="AA323:AA325"/>
    <mergeCell ref="AG335:AG337"/>
    <mergeCell ref="AG338:AG340"/>
    <mergeCell ref="AG341:AG343"/>
    <mergeCell ref="Z353:Z355"/>
    <mergeCell ref="Z344:Z346"/>
    <mergeCell ref="Z347:Z349"/>
    <mergeCell ref="Z350:Z352"/>
    <mergeCell ref="AF344:AF346"/>
    <mergeCell ref="AF347:AF349"/>
    <mergeCell ref="AF350:AF352"/>
    <mergeCell ref="AF353:AF355"/>
    <mergeCell ref="AB347:AB349"/>
    <mergeCell ref="AB350:AB352"/>
    <mergeCell ref="AB353:AB355"/>
    <mergeCell ref="AG344:AG346"/>
    <mergeCell ref="AG347:AG349"/>
    <mergeCell ref="AG350:AG352"/>
    <mergeCell ref="AG353:AG355"/>
    <mergeCell ref="AE344:AE346"/>
    <mergeCell ref="Z314:Z316"/>
    <mergeCell ref="Z317:Z319"/>
    <mergeCell ref="Z320:Z322"/>
    <mergeCell ref="Z304:Z306"/>
    <mergeCell ref="Z307:Z309"/>
    <mergeCell ref="Z311:Z313"/>
    <mergeCell ref="AF304:AF306"/>
    <mergeCell ref="AF307:AF309"/>
    <mergeCell ref="AF311:AF313"/>
    <mergeCell ref="AF314:AF316"/>
    <mergeCell ref="AF317:AF319"/>
    <mergeCell ref="AF320:AF322"/>
    <mergeCell ref="AA311:AA313"/>
    <mergeCell ref="AA314:AA316"/>
    <mergeCell ref="AA317:AA319"/>
    <mergeCell ref="AA320:AA322"/>
    <mergeCell ref="AA304:AA306"/>
    <mergeCell ref="AA307:AA309"/>
    <mergeCell ref="AB304:AB306"/>
    <mergeCell ref="AB307:AB309"/>
    <mergeCell ref="AE304:AE306"/>
    <mergeCell ref="AE307:AE309"/>
    <mergeCell ref="AE311:AE313"/>
    <mergeCell ref="AE314:AE316"/>
    <mergeCell ref="AE317:AE319"/>
    <mergeCell ref="AE320:AE322"/>
    <mergeCell ref="AC314:AC316"/>
    <mergeCell ref="AC317:AC319"/>
    <mergeCell ref="AC320:AC322"/>
    <mergeCell ref="AD304:AD306"/>
    <mergeCell ref="Z295:Z297"/>
    <mergeCell ref="Z298:Z300"/>
    <mergeCell ref="Z301:Z303"/>
    <mergeCell ref="Z286:Z288"/>
    <mergeCell ref="Z289:Z291"/>
    <mergeCell ref="Z292:Z294"/>
    <mergeCell ref="AF286:AF288"/>
    <mergeCell ref="AF289:AF291"/>
    <mergeCell ref="AF292:AF294"/>
    <mergeCell ref="AF295:AF297"/>
    <mergeCell ref="AF298:AF300"/>
    <mergeCell ref="AF301:AF303"/>
    <mergeCell ref="AA289:AA291"/>
    <mergeCell ref="AA292:AA294"/>
    <mergeCell ref="AA295:AA297"/>
    <mergeCell ref="AA298:AA300"/>
    <mergeCell ref="AA301:AA303"/>
    <mergeCell ref="AB301:AB303"/>
    <mergeCell ref="AD286:AD288"/>
    <mergeCell ref="AD289:AD291"/>
    <mergeCell ref="AD292:AD294"/>
    <mergeCell ref="AD295:AD297"/>
    <mergeCell ref="AD298:AD300"/>
    <mergeCell ref="AE286:AE288"/>
    <mergeCell ref="AE289:AE291"/>
    <mergeCell ref="AE292:AE294"/>
    <mergeCell ref="AE295:AE297"/>
    <mergeCell ref="AE298:AE300"/>
    <mergeCell ref="AE301:AE303"/>
    <mergeCell ref="AD301:AD303"/>
    <mergeCell ref="Z277:Z279"/>
    <mergeCell ref="Z280:Z282"/>
    <mergeCell ref="Z283:Z285"/>
    <mergeCell ref="Z262:Z264"/>
    <mergeCell ref="Z265:Z267"/>
    <mergeCell ref="AF262:AF264"/>
    <mergeCell ref="AE265:AE267"/>
    <mergeCell ref="AF265:AF267"/>
    <mergeCell ref="AF277:AF279"/>
    <mergeCell ref="AF280:AF282"/>
    <mergeCell ref="AF283:AF285"/>
    <mergeCell ref="AB262:AB264"/>
    <mergeCell ref="AE271:AE273"/>
    <mergeCell ref="AG268:AG270"/>
    <mergeCell ref="AD277:AD279"/>
    <mergeCell ref="AD280:AD282"/>
    <mergeCell ref="AD283:AD285"/>
    <mergeCell ref="Z268:Z270"/>
    <mergeCell ref="AA268:AA270"/>
    <mergeCell ref="AF268:AF270"/>
    <mergeCell ref="AE268:AE270"/>
    <mergeCell ref="AE274:AE276"/>
    <mergeCell ref="AE277:AE279"/>
    <mergeCell ref="AE280:AE282"/>
    <mergeCell ref="AE283:AE285"/>
    <mergeCell ref="Z247:Z249"/>
    <mergeCell ref="Z256:Z258"/>
    <mergeCell ref="Z259:Z261"/>
    <mergeCell ref="Z238:Z240"/>
    <mergeCell ref="Z241:Z243"/>
    <mergeCell ref="Z244:Z246"/>
    <mergeCell ref="AF238:AF240"/>
    <mergeCell ref="AF241:AF243"/>
    <mergeCell ref="AF244:AF246"/>
    <mergeCell ref="AF247:AF249"/>
    <mergeCell ref="AF256:AF258"/>
    <mergeCell ref="AF259:AF261"/>
    <mergeCell ref="Z250:Z252"/>
    <mergeCell ref="AF250:AF252"/>
    <mergeCell ref="Z253:Z255"/>
    <mergeCell ref="AF253:AF255"/>
    <mergeCell ref="AA238:AA240"/>
    <mergeCell ref="AA241:AA243"/>
    <mergeCell ref="AA244:AA246"/>
    <mergeCell ref="AA247:AA249"/>
    <mergeCell ref="AA256:AA258"/>
    <mergeCell ref="AA250:AA252"/>
    <mergeCell ref="AA253:AA255"/>
    <mergeCell ref="AC241:AC243"/>
    <mergeCell ref="AC244:AC246"/>
    <mergeCell ref="AC247:AC249"/>
    <mergeCell ref="AC250:AC252"/>
    <mergeCell ref="AC253:AC255"/>
    <mergeCell ref="AC256:AC258"/>
    <mergeCell ref="AG193:AG195"/>
    <mergeCell ref="AG196:AG198"/>
    <mergeCell ref="AG199:AG201"/>
    <mergeCell ref="AG202:AG204"/>
    <mergeCell ref="AG205:AG207"/>
    <mergeCell ref="AG208:AG210"/>
    <mergeCell ref="Z229:Z231"/>
    <mergeCell ref="Z232:Z234"/>
    <mergeCell ref="Z235:Z237"/>
    <mergeCell ref="Z211:Z213"/>
    <mergeCell ref="Z214:Z216"/>
    <mergeCell ref="Z223:Z225"/>
    <mergeCell ref="AF211:AF213"/>
    <mergeCell ref="AF214:AF216"/>
    <mergeCell ref="AF223:AF225"/>
    <mergeCell ref="AF229:AF231"/>
    <mergeCell ref="AF232:AF234"/>
    <mergeCell ref="AF235:AF237"/>
    <mergeCell ref="Z217:Z219"/>
    <mergeCell ref="AF217:AF219"/>
    <mergeCell ref="Z220:Z222"/>
    <mergeCell ref="AF220:AF222"/>
    <mergeCell ref="AA217:AA219"/>
    <mergeCell ref="AA220:AA222"/>
    <mergeCell ref="AA223:AA225"/>
    <mergeCell ref="AA229:AA231"/>
    <mergeCell ref="AA232:AA234"/>
    <mergeCell ref="AA235:AA237"/>
    <mergeCell ref="AG211:AG213"/>
    <mergeCell ref="AA211:AA213"/>
    <mergeCell ref="AB208:AB210"/>
    <mergeCell ref="AB211:AB213"/>
    <mergeCell ref="Z202:Z204"/>
    <mergeCell ref="Z205:Z207"/>
    <mergeCell ref="Z208:Z210"/>
    <mergeCell ref="Z193:Z195"/>
    <mergeCell ref="Z196:Z198"/>
    <mergeCell ref="Z199:Z201"/>
    <mergeCell ref="AF193:AF195"/>
    <mergeCell ref="AF196:AF198"/>
    <mergeCell ref="AF199:AF201"/>
    <mergeCell ref="AF202:AF204"/>
    <mergeCell ref="AF205:AF207"/>
    <mergeCell ref="AF208:AF210"/>
    <mergeCell ref="AA193:AA195"/>
    <mergeCell ref="AA196:AA198"/>
    <mergeCell ref="AA199:AA201"/>
    <mergeCell ref="AA202:AA204"/>
    <mergeCell ref="AA205:AA207"/>
    <mergeCell ref="AA208:AA210"/>
    <mergeCell ref="AE205:AE207"/>
    <mergeCell ref="AE208:AE210"/>
    <mergeCell ref="AC193:AC195"/>
    <mergeCell ref="AC196:AC198"/>
    <mergeCell ref="AC199:AC201"/>
    <mergeCell ref="AC202:AC204"/>
    <mergeCell ref="AC205:AC207"/>
    <mergeCell ref="AC208:AC210"/>
    <mergeCell ref="AD205:AD207"/>
    <mergeCell ref="AD208:AD210"/>
    <mergeCell ref="Z187:Z189"/>
    <mergeCell ref="Z190:Z192"/>
    <mergeCell ref="Z172:Z174"/>
    <mergeCell ref="Z175:Z177"/>
    <mergeCell ref="Z181:Z183"/>
    <mergeCell ref="AF172:AF174"/>
    <mergeCell ref="AF175:AF177"/>
    <mergeCell ref="AF181:AF183"/>
    <mergeCell ref="AF184:AF186"/>
    <mergeCell ref="AF187:AF189"/>
    <mergeCell ref="AF190:AF192"/>
    <mergeCell ref="AA181:AA183"/>
    <mergeCell ref="AA184:AA186"/>
    <mergeCell ref="AA187:AA189"/>
    <mergeCell ref="AA190:AA192"/>
    <mergeCell ref="AA172:AA174"/>
    <mergeCell ref="AA175:AA177"/>
    <mergeCell ref="AB172:AB174"/>
    <mergeCell ref="AG187:AG189"/>
    <mergeCell ref="AG190:AG192"/>
    <mergeCell ref="AC181:AC183"/>
    <mergeCell ref="AC184:AC186"/>
    <mergeCell ref="AC187:AC189"/>
    <mergeCell ref="AC190:AC192"/>
    <mergeCell ref="AG184:AG186"/>
    <mergeCell ref="Z163:Z165"/>
    <mergeCell ref="Z166:Z168"/>
    <mergeCell ref="Z169:Z171"/>
    <mergeCell ref="Z154:Z156"/>
    <mergeCell ref="Z157:Z159"/>
    <mergeCell ref="Z160:Z162"/>
    <mergeCell ref="AF154:AF156"/>
    <mergeCell ref="AF157:AF159"/>
    <mergeCell ref="AF160:AF162"/>
    <mergeCell ref="AF163:AF165"/>
    <mergeCell ref="AF166:AF168"/>
    <mergeCell ref="AF169:AF171"/>
    <mergeCell ref="AA160:AA162"/>
    <mergeCell ref="AA163:AA165"/>
    <mergeCell ref="AA166:AA168"/>
    <mergeCell ref="AA169:AA171"/>
    <mergeCell ref="AA154:AA156"/>
    <mergeCell ref="AA157:AA159"/>
    <mergeCell ref="AB160:AB162"/>
    <mergeCell ref="AB163:AB165"/>
    <mergeCell ref="AB154:AB156"/>
    <mergeCell ref="AB157:AB159"/>
    <mergeCell ref="AB166:AB168"/>
    <mergeCell ref="AB169:AB171"/>
    <mergeCell ref="Z184:Z186"/>
    <mergeCell ref="AB115:AB117"/>
    <mergeCell ref="Z145:Z147"/>
    <mergeCell ref="Z148:Z150"/>
    <mergeCell ref="Z151:Z153"/>
    <mergeCell ref="Z136:Z138"/>
    <mergeCell ref="Z139:Z141"/>
    <mergeCell ref="Z142:Z144"/>
    <mergeCell ref="AF136:AF138"/>
    <mergeCell ref="AF139:AF141"/>
    <mergeCell ref="AF142:AF144"/>
    <mergeCell ref="AF145:AF147"/>
    <mergeCell ref="AF148:AF150"/>
    <mergeCell ref="AF151:AF153"/>
    <mergeCell ref="AB136:AB138"/>
    <mergeCell ref="AB139:AB141"/>
    <mergeCell ref="AB142:AB144"/>
    <mergeCell ref="AB145:AB147"/>
    <mergeCell ref="AA136:AA138"/>
    <mergeCell ref="AA139:AA141"/>
    <mergeCell ref="AA142:AA144"/>
    <mergeCell ref="AA145:AA147"/>
    <mergeCell ref="AA148:AA150"/>
    <mergeCell ref="AA151:AA153"/>
    <mergeCell ref="AB148:AB150"/>
    <mergeCell ref="AB151:AB153"/>
    <mergeCell ref="Z124:Z126"/>
    <mergeCell ref="Z127:Z129"/>
    <mergeCell ref="Z133:Z135"/>
    <mergeCell ref="Z115:Z117"/>
    <mergeCell ref="Z118:Z120"/>
    <mergeCell ref="Z121:Z123"/>
    <mergeCell ref="AF115:AF117"/>
    <mergeCell ref="AF118:AF120"/>
    <mergeCell ref="AF121:AF123"/>
    <mergeCell ref="AF124:AF126"/>
    <mergeCell ref="AF127:AF129"/>
    <mergeCell ref="AF133:AF135"/>
    <mergeCell ref="AA115:AA117"/>
    <mergeCell ref="AA118:AA120"/>
    <mergeCell ref="AA121:AA123"/>
    <mergeCell ref="AA124:AA126"/>
    <mergeCell ref="AA127:AA129"/>
    <mergeCell ref="AA133:AA135"/>
    <mergeCell ref="AG82:AG84"/>
    <mergeCell ref="AG85:AG87"/>
    <mergeCell ref="AG88:AG90"/>
    <mergeCell ref="Z103:Z105"/>
    <mergeCell ref="Z106:Z108"/>
    <mergeCell ref="Z109:Z111"/>
    <mergeCell ref="Z94:Z96"/>
    <mergeCell ref="Z97:Z99"/>
    <mergeCell ref="Z100:Z102"/>
    <mergeCell ref="AF94:AF96"/>
    <mergeCell ref="AF97:AF99"/>
    <mergeCell ref="AF100:AF102"/>
    <mergeCell ref="AF103:AF105"/>
    <mergeCell ref="AF106:AF108"/>
    <mergeCell ref="AF109:AF111"/>
    <mergeCell ref="AA94:AA96"/>
    <mergeCell ref="AA97:AA99"/>
    <mergeCell ref="AA100:AA102"/>
    <mergeCell ref="AA103:AA105"/>
    <mergeCell ref="AA106:AA108"/>
    <mergeCell ref="AA109:AA111"/>
    <mergeCell ref="AB100:AB102"/>
    <mergeCell ref="AB103:AB105"/>
    <mergeCell ref="AB106:AB108"/>
    <mergeCell ref="AB109:AB111"/>
    <mergeCell ref="AC97:AC99"/>
    <mergeCell ref="AC100:AC102"/>
    <mergeCell ref="AC103:AC105"/>
    <mergeCell ref="AB91:AB93"/>
    <mergeCell ref="AB94:AB96"/>
    <mergeCell ref="AB97:AB99"/>
    <mergeCell ref="AE82:AE84"/>
    <mergeCell ref="Z91:Z93"/>
    <mergeCell ref="Z73:Z75"/>
    <mergeCell ref="Z76:Z78"/>
    <mergeCell ref="Z82:Z84"/>
    <mergeCell ref="AF73:AF75"/>
    <mergeCell ref="AF76:AF78"/>
    <mergeCell ref="AF82:AF84"/>
    <mergeCell ref="AF85:AF87"/>
    <mergeCell ref="AF88:AF90"/>
    <mergeCell ref="AF91:AF93"/>
    <mergeCell ref="AA73:AA75"/>
    <mergeCell ref="AA76:AA78"/>
    <mergeCell ref="AA82:AA84"/>
    <mergeCell ref="AA85:AA87"/>
    <mergeCell ref="AA88:AA90"/>
    <mergeCell ref="AA91:AA93"/>
    <mergeCell ref="AB73:AB75"/>
    <mergeCell ref="AB76:AB78"/>
    <mergeCell ref="AB82:AB84"/>
    <mergeCell ref="AB85:AB87"/>
    <mergeCell ref="AB88:AB90"/>
    <mergeCell ref="AE73:AE75"/>
    <mergeCell ref="AE76:AE78"/>
    <mergeCell ref="AE85:AE87"/>
    <mergeCell ref="AE88:AE90"/>
    <mergeCell ref="AE91:AE93"/>
    <mergeCell ref="AF55:AF57"/>
    <mergeCell ref="AF58:AF60"/>
    <mergeCell ref="AF61:AF63"/>
    <mergeCell ref="AF64:AF66"/>
    <mergeCell ref="AF67:AF69"/>
    <mergeCell ref="AF70:AF72"/>
    <mergeCell ref="AA55:AA57"/>
    <mergeCell ref="AA58:AA60"/>
    <mergeCell ref="AA61:AA63"/>
    <mergeCell ref="AA64:AA66"/>
    <mergeCell ref="AA67:AA69"/>
    <mergeCell ref="AA70:AA72"/>
    <mergeCell ref="AD73:AD75"/>
    <mergeCell ref="AD76:AD78"/>
    <mergeCell ref="AD82:AD84"/>
    <mergeCell ref="AD85:AD87"/>
    <mergeCell ref="AD88:AD90"/>
    <mergeCell ref="AD91:AD93"/>
    <mergeCell ref="AG67:AG69"/>
    <mergeCell ref="AG70:AG72"/>
    <mergeCell ref="AB55:AB57"/>
    <mergeCell ref="AB58:AB60"/>
    <mergeCell ref="AB61:AB63"/>
    <mergeCell ref="AB64:AB66"/>
    <mergeCell ref="AB67:AB69"/>
    <mergeCell ref="AB70:AB72"/>
    <mergeCell ref="AG55:AG57"/>
    <mergeCell ref="AG58:AG60"/>
    <mergeCell ref="AG61:AG63"/>
    <mergeCell ref="AG64:AG66"/>
    <mergeCell ref="AE64:AE66"/>
    <mergeCell ref="AE67:AE69"/>
    <mergeCell ref="AE70:AE72"/>
    <mergeCell ref="AC40:AC42"/>
    <mergeCell ref="AA49:AA51"/>
    <mergeCell ref="AA52:AA54"/>
    <mergeCell ref="AD64:AD66"/>
    <mergeCell ref="AD67:AD69"/>
    <mergeCell ref="AD70:AD72"/>
    <mergeCell ref="AF34:AF36"/>
    <mergeCell ref="AF37:AF39"/>
    <mergeCell ref="AF40:AF42"/>
    <mergeCell ref="AB34:AB36"/>
    <mergeCell ref="AB37:AB39"/>
    <mergeCell ref="AC49:AC51"/>
    <mergeCell ref="AC52:AC54"/>
    <mergeCell ref="AB40:AB42"/>
    <mergeCell ref="AB49:AB51"/>
    <mergeCell ref="AB52:AB54"/>
    <mergeCell ref="AG34:AG36"/>
    <mergeCell ref="AG37:AG39"/>
    <mergeCell ref="AG40:AG42"/>
    <mergeCell ref="AG49:AG51"/>
    <mergeCell ref="AG52:AG54"/>
    <mergeCell ref="Z28:Z30"/>
    <mergeCell ref="Z31:Z33"/>
    <mergeCell ref="B360:E360"/>
    <mergeCell ref="B376:E376"/>
    <mergeCell ref="Z7:Z9"/>
    <mergeCell ref="Z10:Z12"/>
    <mergeCell ref="Z13:Z15"/>
    <mergeCell ref="Z16:Z18"/>
    <mergeCell ref="Z19:Z21"/>
    <mergeCell ref="Z22:Z24"/>
    <mergeCell ref="Z25:Z27"/>
    <mergeCell ref="Y362:Y364"/>
    <mergeCell ref="Y368:Y370"/>
    <mergeCell ref="Y371:Y373"/>
    <mergeCell ref="Y329:Y331"/>
    <mergeCell ref="Y332:Y334"/>
    <mergeCell ref="Y335:Y337"/>
    <mergeCell ref="Y338:Y340"/>
    <mergeCell ref="Y341:Y343"/>
    <mergeCell ref="Y344:Y346"/>
    <mergeCell ref="Z49:Z51"/>
    <mergeCell ref="Z52:Z54"/>
    <mergeCell ref="Z34:Z36"/>
    <mergeCell ref="Z37:Z39"/>
    <mergeCell ref="Z64:Z66"/>
    <mergeCell ref="Z67:Z69"/>
    <mergeCell ref="Z70:Z72"/>
    <mergeCell ref="Z55:Z57"/>
    <mergeCell ref="Z58:Z60"/>
    <mergeCell ref="Z61:Z63"/>
    <mergeCell ref="Z85:Z87"/>
    <mergeCell ref="Z88:Z90"/>
    <mergeCell ref="Y347:Y349"/>
    <mergeCell ref="Y350:Y352"/>
    <mergeCell ref="Y365:Y367"/>
    <mergeCell ref="Y311:Y313"/>
    <mergeCell ref="Y314:Y316"/>
    <mergeCell ref="Y317:Y319"/>
    <mergeCell ref="Y320:Y322"/>
    <mergeCell ref="Y323:Y325"/>
    <mergeCell ref="Y229:Y231"/>
    <mergeCell ref="Y232:Y234"/>
    <mergeCell ref="Y235:Y237"/>
    <mergeCell ref="Y238:Y240"/>
    <mergeCell ref="Y241:Y243"/>
    <mergeCell ref="Y244:Y246"/>
    <mergeCell ref="Y247:Y249"/>
    <mergeCell ref="Y256:Y258"/>
    <mergeCell ref="Y259:Y261"/>
    <mergeCell ref="Y262:Y264"/>
    <mergeCell ref="Y265:Y267"/>
    <mergeCell ref="Y277:Y279"/>
    <mergeCell ref="Y280:Y282"/>
    <mergeCell ref="Y283:Y285"/>
    <mergeCell ref="Y286:Y288"/>
    <mergeCell ref="Y289:Y291"/>
    <mergeCell ref="Y292:Y294"/>
    <mergeCell ref="Y295:Y297"/>
    <mergeCell ref="Y271:Y273"/>
    <mergeCell ref="Y274:Y276"/>
    <mergeCell ref="Y268:Y270"/>
    <mergeCell ref="Y301:Y303"/>
    <mergeCell ref="Y304:Y306"/>
    <mergeCell ref="Y307:Y309"/>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17:Y219"/>
    <mergeCell ref="Y250:Y252"/>
    <mergeCell ref="Y253:Y255"/>
    <mergeCell ref="Y220:Y222"/>
    <mergeCell ref="Y353:Y355"/>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Y49:Y51"/>
    <mergeCell ref="Y298:Y300"/>
    <mergeCell ref="Y160:Y162"/>
    <mergeCell ref="Y163:Y165"/>
    <mergeCell ref="Y166:Y168"/>
    <mergeCell ref="Y169:Y171"/>
    <mergeCell ref="Y172:Y174"/>
    <mergeCell ref="Y175:Y177"/>
    <mergeCell ref="Y115:Y117"/>
    <mergeCell ref="Y118:Y120"/>
    <mergeCell ref="Y121:Y123"/>
    <mergeCell ref="Y124:Y126"/>
    <mergeCell ref="Y52:Y54"/>
    <mergeCell ref="Y55:Y57"/>
    <mergeCell ref="Y58:Y60"/>
    <mergeCell ref="Y61:Y63"/>
    <mergeCell ref="Y181:Y183"/>
    <mergeCell ref="AA214:AA216"/>
    <mergeCell ref="AB118:AB120"/>
    <mergeCell ref="AB121:AB123"/>
    <mergeCell ref="AB124:AB126"/>
    <mergeCell ref="AB127:AB129"/>
    <mergeCell ref="AB133:AB135"/>
    <mergeCell ref="AB205:AB207"/>
    <mergeCell ref="AC311:AC313"/>
    <mergeCell ref="Y37:Y39"/>
    <mergeCell ref="Y40:Y42"/>
    <mergeCell ref="AA7:AA9"/>
    <mergeCell ref="AA10:AA12"/>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AA362:AA364"/>
    <mergeCell ref="AA365:AA367"/>
    <mergeCell ref="AA368:AA370"/>
    <mergeCell ref="AA371:AA373"/>
    <mergeCell ref="AA329:AA331"/>
    <mergeCell ref="AA332:AA334"/>
    <mergeCell ref="AA335:AA337"/>
    <mergeCell ref="AA338:AA340"/>
    <mergeCell ref="AA341:AA343"/>
    <mergeCell ref="AA344:AA346"/>
    <mergeCell ref="AA347:AA349"/>
    <mergeCell ref="AA350:AA352"/>
    <mergeCell ref="AA353:AA355"/>
    <mergeCell ref="AA259:AA261"/>
    <mergeCell ref="AA262:AA264"/>
    <mergeCell ref="AA265:AA267"/>
    <mergeCell ref="AA277:AA279"/>
    <mergeCell ref="AA280:AA282"/>
    <mergeCell ref="AA283:AA285"/>
    <mergeCell ref="AA286:AA288"/>
    <mergeCell ref="AE362:AE364"/>
    <mergeCell ref="AE365:AE367"/>
    <mergeCell ref="AE368:AE370"/>
    <mergeCell ref="AE371:AE373"/>
    <mergeCell ref="AC7:AC9"/>
    <mergeCell ref="AC10:AC12"/>
    <mergeCell ref="AC13:AC15"/>
    <mergeCell ref="AC16:AC18"/>
    <mergeCell ref="AC19:AC21"/>
    <mergeCell ref="AC22:AC24"/>
    <mergeCell ref="AC25:AC27"/>
    <mergeCell ref="AC28:AC30"/>
    <mergeCell ref="AC31:AC33"/>
    <mergeCell ref="AF7:AF9"/>
    <mergeCell ref="AF10:AF12"/>
    <mergeCell ref="AF13:AF15"/>
    <mergeCell ref="AF16:AF18"/>
    <mergeCell ref="AF19:AF21"/>
    <mergeCell ref="AF22:AF24"/>
    <mergeCell ref="AF25:AF27"/>
    <mergeCell ref="AF28:AF30"/>
    <mergeCell ref="AF31:AF33"/>
    <mergeCell ref="AC82:AC84"/>
    <mergeCell ref="AC85:AC87"/>
    <mergeCell ref="AC88:AC90"/>
    <mergeCell ref="AC91:AC93"/>
    <mergeCell ref="AC94:AC96"/>
    <mergeCell ref="AC106:AC108"/>
    <mergeCell ref="AC34:AC36"/>
    <mergeCell ref="AF49:AF51"/>
    <mergeCell ref="AF52:AF54"/>
    <mergeCell ref="AC37:AC39"/>
    <mergeCell ref="AC362:AC364"/>
    <mergeCell ref="AC365:AC367"/>
    <mergeCell ref="AC368:AC370"/>
    <mergeCell ref="AC371:AC373"/>
    <mergeCell ref="AC329:AC331"/>
    <mergeCell ref="AC332:AC334"/>
    <mergeCell ref="AC335:AC337"/>
    <mergeCell ref="AC338:AC340"/>
    <mergeCell ref="AC341:AC343"/>
    <mergeCell ref="AC344:AC346"/>
    <mergeCell ref="AC347:AC349"/>
    <mergeCell ref="AC350:AC352"/>
    <mergeCell ref="AC353:AC355"/>
    <mergeCell ref="AD362:AD364"/>
    <mergeCell ref="AD365:AD367"/>
    <mergeCell ref="AD368:AD370"/>
    <mergeCell ref="AD371:AD373"/>
    <mergeCell ref="AD344:AD346"/>
    <mergeCell ref="AD347:AD349"/>
    <mergeCell ref="AD350:AD352"/>
    <mergeCell ref="AD353:AD355"/>
    <mergeCell ref="AC323:AC325"/>
    <mergeCell ref="AC286:AC288"/>
    <mergeCell ref="AC289:AC291"/>
    <mergeCell ref="AC292:AC294"/>
    <mergeCell ref="AC295:AC297"/>
    <mergeCell ref="AC298:AC300"/>
    <mergeCell ref="AC301:AC303"/>
    <mergeCell ref="AC304:AC306"/>
    <mergeCell ref="AC307:AC309"/>
    <mergeCell ref="AC259:AC261"/>
    <mergeCell ref="AC262:AC264"/>
    <mergeCell ref="AC265:AC267"/>
    <mergeCell ref="AC268:AC270"/>
    <mergeCell ref="AC271:AC273"/>
    <mergeCell ref="AC274:AC276"/>
    <mergeCell ref="AC277:AC279"/>
    <mergeCell ref="AC280:AC282"/>
    <mergeCell ref="AC283:AC285"/>
    <mergeCell ref="AC211:AC213"/>
    <mergeCell ref="AC214:AC216"/>
    <mergeCell ref="AC217:AC219"/>
    <mergeCell ref="AC220:AC222"/>
    <mergeCell ref="AC223:AC225"/>
    <mergeCell ref="AC166:AC168"/>
    <mergeCell ref="AC169:AC171"/>
    <mergeCell ref="AC172:AC174"/>
    <mergeCell ref="AC175:AC177"/>
    <mergeCell ref="AC133:AC135"/>
    <mergeCell ref="AC136:AC138"/>
    <mergeCell ref="AC139:AC141"/>
    <mergeCell ref="AC142:AC144"/>
    <mergeCell ref="AC115:AC117"/>
    <mergeCell ref="AC118:AC120"/>
    <mergeCell ref="AC121:AC123"/>
    <mergeCell ref="AC124:AC126"/>
    <mergeCell ref="AC127:AC129"/>
    <mergeCell ref="AC229:AC231"/>
    <mergeCell ref="AC232:AC234"/>
    <mergeCell ref="AC235:AC237"/>
    <mergeCell ref="AC238:AC240"/>
    <mergeCell ref="B2:N2"/>
    <mergeCell ref="AC109:AC111"/>
    <mergeCell ref="AC55:AC57"/>
    <mergeCell ref="AC58:AC60"/>
    <mergeCell ref="AC61:AC63"/>
    <mergeCell ref="AC64:AC66"/>
    <mergeCell ref="AC67:AC69"/>
    <mergeCell ref="AC70:AC72"/>
    <mergeCell ref="AC73:AC75"/>
    <mergeCell ref="AC76:AC78"/>
    <mergeCell ref="AC145:AC147"/>
    <mergeCell ref="AC148:AC150"/>
    <mergeCell ref="AC151:AC153"/>
    <mergeCell ref="AC154:AC156"/>
    <mergeCell ref="AC157:AC159"/>
    <mergeCell ref="AC160:AC162"/>
    <mergeCell ref="AC163:AC165"/>
    <mergeCell ref="Z40:Z42"/>
    <mergeCell ref="Y127:Y129"/>
    <mergeCell ref="Y133:Y135"/>
    <mergeCell ref="Y136:Y138"/>
    <mergeCell ref="Y139:Y141"/>
    <mergeCell ref="Y142:Y144"/>
    <mergeCell ref="Y145:Y147"/>
    <mergeCell ref="Y148:Y150"/>
    <mergeCell ref="Y151:Y153"/>
    <mergeCell ref="Y154:Y156"/>
    <mergeCell ref="Y157:Y159"/>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94:AD96"/>
    <mergeCell ref="AD97:AD99"/>
    <mergeCell ref="AD100:AD102"/>
    <mergeCell ref="AD103:AD105"/>
    <mergeCell ref="AD106:AD108"/>
    <mergeCell ref="AD109:AD111"/>
    <mergeCell ref="AD115:AD117"/>
    <mergeCell ref="AD118:AD120"/>
    <mergeCell ref="AD121:AD123"/>
    <mergeCell ref="AD124:AD126"/>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184:AD186"/>
    <mergeCell ref="AD187:AD189"/>
    <mergeCell ref="AD190:AD192"/>
    <mergeCell ref="AD193:AD195"/>
    <mergeCell ref="AD196:AD198"/>
    <mergeCell ref="AD199:AD201"/>
    <mergeCell ref="AD202:AD204"/>
    <mergeCell ref="AD211:AD213"/>
    <mergeCell ref="AD214:AD216"/>
    <mergeCell ref="AD217:AD219"/>
    <mergeCell ref="AD220:AD222"/>
    <mergeCell ref="AD223:AD225"/>
    <mergeCell ref="AD229:AD231"/>
    <mergeCell ref="AD307:AD309"/>
    <mergeCell ref="AD311:AD313"/>
    <mergeCell ref="AD314:AD316"/>
    <mergeCell ref="AD317:AD319"/>
    <mergeCell ref="AD320:AD322"/>
    <mergeCell ref="AD323:AD325"/>
    <mergeCell ref="AD329:AD331"/>
    <mergeCell ref="AD332:AD334"/>
    <mergeCell ref="AD335:AD337"/>
    <mergeCell ref="AD338:AD340"/>
    <mergeCell ref="AD341:AD343"/>
    <mergeCell ref="AD232:AD234"/>
    <mergeCell ref="AD235:AD237"/>
    <mergeCell ref="AD238:AD240"/>
    <mergeCell ref="AD241:AD243"/>
    <mergeCell ref="AD244:AD246"/>
    <mergeCell ref="AD247:AD249"/>
    <mergeCell ref="AD250:AD252"/>
    <mergeCell ref="AD253:AD255"/>
    <mergeCell ref="AD256:AD258"/>
    <mergeCell ref="AD259:AD261"/>
    <mergeCell ref="AD262:AD264"/>
    <mergeCell ref="AD265:AD267"/>
    <mergeCell ref="AD268:AD270"/>
    <mergeCell ref="AD271:AD273"/>
    <mergeCell ref="AD274:AD276"/>
  </mergeCells>
  <phoneticPr fontId="4"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80D4A-D1C2-4B4B-A2FC-783DD8921D40}">
  <sheetPr codeName="Feuil12"/>
  <dimension ref="A1:DJ390"/>
  <sheetViews>
    <sheetView showGridLines="0" topLeftCell="V1"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9" width="6.1796875" style="2" bestFit="1" customWidth="1"/>
    <col min="20" max="20" width="5.7265625" style="2" customWidth="1"/>
    <col min="21" max="24" width="6.1796875" style="2" bestFit="1" customWidth="1"/>
    <col min="25" max="25" width="8.453125" style="2" bestFit="1" customWidth="1"/>
    <col min="26" max="26" width="6.54296875"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7.7265625" style="2" bestFit="1" customWidth="1"/>
    <col min="36" max="40" width="6.1796875" style="2" bestFit="1" customWidth="1"/>
    <col min="41" max="41" width="4.7265625" style="2" bestFit="1" customWidth="1"/>
    <col min="42"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30" x14ac:dyDescent="0.8">
      <c r="A1" s="1321"/>
      <c r="B1" s="1314" t="s">
        <v>369</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2"/>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45">
      <c r="A3" s="7"/>
      <c r="B3" s="8" t="s">
        <v>370</v>
      </c>
      <c r="C3" s="9"/>
      <c r="D3" s="9"/>
      <c r="E3" s="9"/>
      <c r="F3" s="9"/>
      <c r="G3" s="7"/>
      <c r="H3" s="8" t="s">
        <v>371</v>
      </c>
      <c r="I3" s="7"/>
      <c r="J3" s="7"/>
      <c r="K3" s="7"/>
      <c r="L3" s="7"/>
      <c r="M3" s="7"/>
      <c r="N3" s="7"/>
      <c r="O3" s="7"/>
      <c r="P3" s="7"/>
      <c r="Q3" s="7"/>
      <c r="R3" s="7"/>
      <c r="S3" s="7"/>
      <c r="T3" s="7"/>
      <c r="U3" s="7"/>
      <c r="V3" s="8" t="s">
        <v>370</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372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34.728067195862906</v>
      </c>
      <c r="AJ5" s="14">
        <v>29.941959132433148</v>
      </c>
      <c r="AK5" s="14">
        <v>29.108186694340599</v>
      </c>
      <c r="AL5" s="14">
        <v>26.72364945016735</v>
      </c>
      <c r="AM5" s="14">
        <v>24.713224305249994</v>
      </c>
      <c r="AN5" s="14">
        <v>22.613720616891907</v>
      </c>
      <c r="AO5" s="14">
        <v>24.892482993131043</v>
      </c>
      <c r="AP5" s="14">
        <v>21.964422679032889</v>
      </c>
      <c r="AQ5" s="14">
        <v>24.200504317684643</v>
      </c>
      <c r="AR5" s="14">
        <v>26.896849068410432</v>
      </c>
      <c r="AS5" s="14">
        <v>30.120288501556228</v>
      </c>
      <c r="AT5" s="14">
        <v>30.865128355785966</v>
      </c>
      <c r="AU5" s="7"/>
      <c r="AV5" s="14">
        <v>167.8288073949459</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32.043574888500153</v>
      </c>
      <c r="AJ6" s="14">
        <v>28.896755334214227</v>
      </c>
      <c r="AK6" s="14">
        <v>26.478989229972573</v>
      </c>
      <c r="AL6" s="14">
        <v>16.490749022749018</v>
      </c>
      <c r="AM6" s="14">
        <v>18.807858776343718</v>
      </c>
      <c r="AN6" s="14">
        <v>20.630957851953831</v>
      </c>
      <c r="AO6" s="14">
        <v>22.676170124445171</v>
      </c>
      <c r="AP6" s="14">
        <v>20.086860826510222</v>
      </c>
      <c r="AQ6" s="14">
        <v>22.872224232091995</v>
      </c>
      <c r="AR6" s="14">
        <v>26.318854745161246</v>
      </c>
      <c r="AS6" s="14">
        <v>25.22973509925621</v>
      </c>
      <c r="AT6" s="14">
        <v>30.281519922041166</v>
      </c>
      <c r="AU6" s="7"/>
      <c r="AV6" s="14">
        <v>143.34888510373352</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31.66497737968011</v>
      </c>
      <c r="AJ7" s="14">
        <v>27.63080166510812</v>
      </c>
      <c r="AK7" s="14">
        <v>29.218512304917446</v>
      </c>
      <c r="AL7" s="14">
        <v>25.194766575367879</v>
      </c>
      <c r="AM7" s="14">
        <v>22.905050080442329</v>
      </c>
      <c r="AN7" s="14">
        <v>22.60980734629349</v>
      </c>
      <c r="AO7" s="14">
        <v>23.283119107949613</v>
      </c>
      <c r="AP7" s="14">
        <v>21.74767234684106</v>
      </c>
      <c r="AQ7" s="14">
        <v>23.693979786738812</v>
      </c>
      <c r="AR7" s="14">
        <v>26.901025151393675</v>
      </c>
      <c r="AS7" s="14">
        <v>30.216996808464426</v>
      </c>
      <c r="AT7" s="14">
        <v>32.016724077599825</v>
      </c>
      <c r="AU7" s="7"/>
      <c r="AV7" s="14">
        <v>159.22391535180935</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30.881538075494461</v>
      </c>
      <c r="AJ8" s="14">
        <v>27.748159063722319</v>
      </c>
      <c r="AK8" s="14">
        <v>28.56996672292324</v>
      </c>
      <c r="AL8" s="14">
        <v>24.405361868853426</v>
      </c>
      <c r="AM8" s="14">
        <v>22.392794520187238</v>
      </c>
      <c r="AN8" s="14">
        <v>22.233915566368587</v>
      </c>
      <c r="AO8" s="14">
        <v>22.500535721464637</v>
      </c>
      <c r="AP8" s="14">
        <v>21.48432948003158</v>
      </c>
      <c r="AQ8" s="14">
        <v>24.158965708676217</v>
      </c>
      <c r="AR8" s="14">
        <v>23.240434592985302</v>
      </c>
      <c r="AS8" s="14">
        <v>26.220073055111332</v>
      </c>
      <c r="AT8" s="14">
        <v>30.528638555164768</v>
      </c>
      <c r="AU8" s="7"/>
      <c r="AV8" s="14">
        <v>156.23173581754926</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28.178900197702632</v>
      </c>
      <c r="AJ9" s="14">
        <v>26.310242936171512</v>
      </c>
      <c r="AK9" s="14">
        <v>26.52550354572417</v>
      </c>
      <c r="AL9" s="14">
        <v>21.918187512256456</v>
      </c>
      <c r="AM9" s="14">
        <v>21.034555850607042</v>
      </c>
      <c r="AN9" s="14">
        <v>21.092470785801684</v>
      </c>
      <c r="AO9" s="14">
        <v>20.751163700620381</v>
      </c>
      <c r="AP9" s="14">
        <v>19.843219234222559</v>
      </c>
      <c r="AQ9" s="14">
        <v>20.167439694736899</v>
      </c>
      <c r="AR9" s="14">
        <v>22.363486148782052</v>
      </c>
      <c r="AS9" s="14">
        <v>24.623799600873511</v>
      </c>
      <c r="AT9" s="14">
        <v>26.206204228880097</v>
      </c>
      <c r="AU9" s="7"/>
      <c r="AV9" s="14">
        <v>145.05986082826348</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27.59515548066879</v>
      </c>
      <c r="AJ10" s="14">
        <v>23.675376347954895</v>
      </c>
      <c r="AK10" s="14">
        <v>23.797974505657585</v>
      </c>
      <c r="AL10" s="14">
        <v>22.157248913689052</v>
      </c>
      <c r="AM10" s="14">
        <v>20.178901056206183</v>
      </c>
      <c r="AN10" s="14">
        <v>19.490104759357276</v>
      </c>
      <c r="AO10" s="14">
        <v>21.233238885271358</v>
      </c>
      <c r="AP10" s="14">
        <v>19.15105451518717</v>
      </c>
      <c r="AQ10" s="14">
        <v>20.330862307609134</v>
      </c>
      <c r="AR10" s="14">
        <v>22.386952649625286</v>
      </c>
      <c r="AS10" s="14">
        <v>23.874889925965874</v>
      </c>
      <c r="AT10" s="14">
        <v>25.986099564840899</v>
      </c>
      <c r="AV10" s="14">
        <v>136.89476106353376</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27.013010573359956</v>
      </c>
      <c r="AJ11" s="14">
        <v>24.605845651892032</v>
      </c>
      <c r="AK11" s="14">
        <v>24.181069749597981</v>
      </c>
      <c r="AL11" s="14">
        <v>21.345459982458767</v>
      </c>
      <c r="AM11" s="14">
        <v>19.093748758220617</v>
      </c>
      <c r="AN11" s="14">
        <v>19.3034454173347</v>
      </c>
      <c r="AO11" s="14">
        <v>20.001580482643291</v>
      </c>
      <c r="AP11" s="14">
        <v>17.774226878175256</v>
      </c>
      <c r="AQ11" s="14">
        <v>20.165017220434372</v>
      </c>
      <c r="AR11" s="14">
        <v>22.660027550978</v>
      </c>
      <c r="AS11" s="14">
        <v>22.256755082776536</v>
      </c>
      <c r="AT11" s="14">
        <v>25.514981425104892</v>
      </c>
      <c r="AU11" s="7"/>
      <c r="AV11" s="14">
        <v>135.54258013286403</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353">
        <v>26.056205447175238</v>
      </c>
      <c r="AJ12" s="353">
        <v>21.917160074095591</v>
      </c>
      <c r="AK12" s="353">
        <v>23.270675478668945</v>
      </c>
      <c r="AL12" s="353">
        <v>20.343792154644568</v>
      </c>
      <c r="AM12" s="353">
        <v>17.694473477938473</v>
      </c>
      <c r="AN12" s="353">
        <v>19.214983958593372</v>
      </c>
      <c r="AO12" s="353"/>
      <c r="AP12" s="353"/>
      <c r="AQ12" s="353"/>
      <c r="AR12" s="353"/>
      <c r="AS12" s="353"/>
      <c r="AT12" s="353"/>
      <c r="AU12" s="7"/>
      <c r="AV12" s="14">
        <v>128.49729059111618</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9">
        <v>-3.5420158874417108E-2</v>
      </c>
      <c r="AJ13" s="19">
        <v>-0.10927019602716635</v>
      </c>
      <c r="AK13" s="19">
        <v>-3.7649048630041336E-2</v>
      </c>
      <c r="AL13" s="19">
        <v>-4.6926504682370286E-2</v>
      </c>
      <c r="AM13" s="19">
        <v>-7.3284471163877651E-2</v>
      </c>
      <c r="AN13" s="19">
        <v>-4.5826771764738341E-3</v>
      </c>
      <c r="AO13" s="19"/>
      <c r="AP13" s="19"/>
      <c r="AQ13" s="19"/>
      <c r="AR13" s="19"/>
      <c r="AS13" s="19"/>
      <c r="AT13" s="19"/>
      <c r="AU13" s="7"/>
      <c r="AV13" s="18">
        <v>-5.1978422830978914E-2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9">
        <v>-0.24970758377594743</v>
      </c>
      <c r="AJ14" s="19">
        <v>-0.26801182323587802</v>
      </c>
      <c r="AK14" s="19">
        <v>-0.2005453406277149</v>
      </c>
      <c r="AL14" s="19">
        <v>-0.23873450770335675</v>
      </c>
      <c r="AM14" s="19">
        <v>-0.28400789555495121</v>
      </c>
      <c r="AN14" s="19">
        <v>-0.15029533246111479</v>
      </c>
      <c r="AO14" s="19"/>
      <c r="AP14" s="19"/>
      <c r="AQ14" s="19"/>
      <c r="AR14" s="19"/>
      <c r="AS14" s="19"/>
      <c r="AT14" s="19"/>
      <c r="AU14" s="7"/>
      <c r="AV14" s="18">
        <v>-0.23435498002004015</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ht="16" x14ac:dyDescent="0.45">
      <c r="A19" s="10"/>
      <c r="B19" s="10"/>
      <c r="C19" s="10"/>
      <c r="D19" s="10"/>
      <c r="E19" s="10"/>
      <c r="F19" s="10"/>
      <c r="G19" s="7"/>
      <c r="H19" s="8" t="s">
        <v>373</v>
      </c>
      <c r="I19" s="5"/>
      <c r="J19" s="5"/>
      <c r="K19" s="5"/>
      <c r="L19" s="5"/>
      <c r="M19" s="5"/>
      <c r="N19" s="5"/>
      <c r="O19" s="5"/>
      <c r="P19" s="5"/>
      <c r="Q19" s="5"/>
      <c r="R19" s="5"/>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5"/>
      <c r="I20" s="5"/>
      <c r="J20" s="5"/>
      <c r="K20" s="5"/>
      <c r="L20" s="5"/>
      <c r="M20" s="5"/>
      <c r="N20" s="5"/>
      <c r="O20" s="5"/>
      <c r="P20" s="5"/>
      <c r="Q20" s="5"/>
      <c r="R20" s="5"/>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5"/>
      <c r="I21" s="5"/>
      <c r="J21" s="5"/>
      <c r="K21" s="5"/>
      <c r="L21" s="5"/>
      <c r="M21" s="5"/>
      <c r="N21" s="5"/>
      <c r="O21" s="5"/>
      <c r="P21" s="5"/>
      <c r="Q21" s="5"/>
      <c r="R21" s="5"/>
      <c r="S21" s="7"/>
      <c r="T21" s="7"/>
      <c r="U21" s="7"/>
      <c r="V21" s="26" t="s">
        <v>319</v>
      </c>
      <c r="W21" s="14">
        <v>15.535851984314954</v>
      </c>
      <c r="X21" s="14">
        <v>15.378869187974058</v>
      </c>
      <c r="Y21" s="14">
        <v>-0.15698279634089651</v>
      </c>
      <c r="Z21" s="27">
        <v>-1.0104550204223517E-2</v>
      </c>
      <c r="AA21" s="17">
        <v>0.11968243935127214</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5"/>
      <c r="I22" s="5"/>
      <c r="J22" s="5"/>
      <c r="K22" s="5"/>
      <c r="L22" s="5"/>
      <c r="M22" s="5"/>
      <c r="N22" s="5"/>
      <c r="O22" s="5"/>
      <c r="P22" s="5"/>
      <c r="Q22" s="5"/>
      <c r="R22" s="5"/>
      <c r="S22" s="7"/>
      <c r="T22" s="7"/>
      <c r="U22" s="7"/>
      <c r="V22" s="26" t="s">
        <v>321</v>
      </c>
      <c r="W22" s="14">
        <v>28.522872736283482</v>
      </c>
      <c r="X22" s="14">
        <v>27.909066037669774</v>
      </c>
      <c r="Y22" s="14">
        <v>-0.61380669861370762</v>
      </c>
      <c r="Z22" s="27">
        <v>-2.1519806377458428E-2</v>
      </c>
      <c r="AA22" s="17">
        <v>0.21719575493990451</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5"/>
      <c r="I23" s="5"/>
      <c r="J23" s="5"/>
      <c r="K23" s="5"/>
      <c r="L23" s="5"/>
      <c r="M23" s="5"/>
      <c r="N23" s="5"/>
      <c r="O23" s="5"/>
      <c r="P23" s="5"/>
      <c r="Q23" s="5"/>
      <c r="R23" s="5"/>
      <c r="S23" s="7"/>
      <c r="T23" s="7"/>
      <c r="U23" s="7"/>
      <c r="V23" s="26" t="s">
        <v>320</v>
      </c>
      <c r="W23" s="14">
        <v>0.51346433491607968</v>
      </c>
      <c r="X23" s="14">
        <v>0.51346433491607968</v>
      </c>
      <c r="Y23" s="14">
        <v>0</v>
      </c>
      <c r="Z23" s="27">
        <v>0</v>
      </c>
      <c r="AA23" s="17">
        <v>3.9959156535832718E-3</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5"/>
      <c r="I24" s="5"/>
      <c r="J24" s="5"/>
      <c r="K24" s="5"/>
      <c r="L24" s="5"/>
      <c r="M24" s="5"/>
      <c r="N24" s="5"/>
      <c r="O24" s="5"/>
      <c r="P24" s="5"/>
      <c r="Q24" s="5"/>
      <c r="R24" s="5"/>
      <c r="S24" s="7"/>
      <c r="T24" s="7"/>
      <c r="U24" s="7"/>
      <c r="V24" s="26" t="s">
        <v>322</v>
      </c>
      <c r="W24" s="14">
        <v>25.703701253948147</v>
      </c>
      <c r="X24" s="14">
        <v>22.32780295102615</v>
      </c>
      <c r="Y24" s="14">
        <v>-3.3758983029219962</v>
      </c>
      <c r="Z24" s="27">
        <v>-0.13133899548429628</v>
      </c>
      <c r="AA24" s="17">
        <v>0.17376088513861479</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5"/>
      <c r="I25" s="5"/>
      <c r="J25" s="5"/>
      <c r="K25" s="5"/>
      <c r="L25" s="5"/>
      <c r="M25" s="5"/>
      <c r="N25" s="5"/>
      <c r="O25" s="5"/>
      <c r="P25" s="5"/>
      <c r="Q25" s="5"/>
      <c r="R25" s="5"/>
      <c r="S25" s="7"/>
      <c r="T25" s="7"/>
      <c r="U25" s="7"/>
      <c r="V25" s="26" t="s">
        <v>49</v>
      </c>
      <c r="W25" s="14">
        <v>6.1274008116934553</v>
      </c>
      <c r="X25" s="14">
        <v>5.8713890188735824</v>
      </c>
      <c r="Y25" s="14">
        <v>-0.25601179281987285</v>
      </c>
      <c r="Z25" s="27">
        <v>-4.1781466675283152E-2</v>
      </c>
      <c r="AA25" s="17">
        <v>4.5692706763417988E-2</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5"/>
      <c r="I26" s="5"/>
      <c r="J26" s="5"/>
      <c r="K26" s="5"/>
      <c r="L26" s="5"/>
      <c r="M26" s="5"/>
      <c r="N26" s="5"/>
      <c r="O26" s="5"/>
      <c r="P26" s="5"/>
      <c r="Q26" s="5"/>
      <c r="R26" s="5"/>
      <c r="S26" s="7"/>
      <c r="T26" s="7"/>
      <c r="U26" s="7"/>
      <c r="V26" s="26" t="s">
        <v>225</v>
      </c>
      <c r="W26" s="14">
        <v>59.13928901170793</v>
      </c>
      <c r="X26" s="14">
        <v>56.496699060656539</v>
      </c>
      <c r="Y26" s="14">
        <v>-2.6425899510513915</v>
      </c>
      <c r="Z26" s="27">
        <v>-4.4684168430368376E-2</v>
      </c>
      <c r="AA26" s="17">
        <v>0.43967229815320708</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5"/>
      <c r="I27" s="5"/>
      <c r="J27" s="5"/>
      <c r="K27" s="5"/>
      <c r="L27" s="5"/>
      <c r="M27" s="5"/>
      <c r="N27" s="5"/>
      <c r="O27" s="5"/>
      <c r="P27" s="5"/>
      <c r="Q27" s="5"/>
      <c r="R27" s="5"/>
      <c r="S27" s="7"/>
      <c r="T27" s="7"/>
      <c r="U27" s="7"/>
      <c r="V27" s="28" t="s">
        <v>318</v>
      </c>
      <c r="W27" s="29">
        <v>135.54258013286403</v>
      </c>
      <c r="X27" s="29">
        <v>128.49729059111621</v>
      </c>
      <c r="Y27" s="29">
        <v>-7.0452895417478647</v>
      </c>
      <c r="Z27" s="268">
        <v>-5.1978422830978754E-2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5"/>
      <c r="I28" s="5"/>
      <c r="J28" s="5"/>
      <c r="K28" s="5"/>
      <c r="L28" s="5"/>
      <c r="M28" s="5"/>
      <c r="N28" s="5"/>
      <c r="O28" s="5"/>
      <c r="P28" s="5"/>
      <c r="Q28" s="5"/>
      <c r="R28" s="5"/>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5"/>
      <c r="I29" s="5"/>
      <c r="J29" s="5"/>
      <c r="K29" s="5"/>
      <c r="L29" s="5"/>
      <c r="M29" s="5"/>
      <c r="N29" s="5"/>
      <c r="O29" s="5"/>
      <c r="P29" s="5"/>
      <c r="Q29" s="5"/>
      <c r="R29" s="5"/>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5"/>
      <c r="I30" s="5"/>
      <c r="J30" s="5"/>
      <c r="K30" s="5"/>
      <c r="L30" s="5"/>
      <c r="M30" s="5"/>
      <c r="N30" s="5"/>
      <c r="O30" s="5"/>
      <c r="P30" s="5"/>
      <c r="Q30" s="5"/>
      <c r="R30" s="5"/>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5"/>
      <c r="I31" s="5"/>
      <c r="J31" s="5"/>
      <c r="K31" s="5"/>
      <c r="L31" s="5"/>
      <c r="M31" s="5"/>
      <c r="N31" s="5"/>
      <c r="O31" s="5"/>
      <c r="P31" s="5"/>
      <c r="Q31" s="5"/>
      <c r="R31" s="5"/>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5"/>
      <c r="I32" s="5"/>
      <c r="J32" s="5"/>
      <c r="K32" s="5"/>
      <c r="L32" s="5"/>
      <c r="M32" s="5"/>
      <c r="N32" s="5"/>
      <c r="O32" s="5"/>
      <c r="P32" s="5"/>
      <c r="Q32" s="5"/>
      <c r="R32" s="5"/>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5"/>
      <c r="I33" s="5"/>
      <c r="J33" s="5"/>
      <c r="K33" s="5"/>
      <c r="L33" s="5"/>
      <c r="M33" s="5"/>
      <c r="N33" s="5"/>
      <c r="O33" s="5"/>
      <c r="P33" s="5"/>
      <c r="Q33" s="5"/>
      <c r="R33" s="5"/>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5"/>
      <c r="I34" s="5"/>
      <c r="J34" s="5"/>
      <c r="K34" s="5"/>
      <c r="L34" s="5"/>
      <c r="M34" s="5"/>
      <c r="N34" s="5"/>
      <c r="O34" s="5"/>
      <c r="P34" s="5"/>
      <c r="Q34" s="5"/>
      <c r="R34" s="5"/>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5"/>
      <c r="I35" s="5"/>
      <c r="J35" s="5"/>
      <c r="K35" s="5"/>
      <c r="L35" s="5"/>
      <c r="M35" s="5"/>
      <c r="N35" s="5"/>
      <c r="O35" s="5"/>
      <c r="P35" s="5"/>
      <c r="Q35" s="5"/>
      <c r="R35" s="5"/>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5"/>
      <c r="I36" s="5"/>
      <c r="J36" s="5"/>
      <c r="K36" s="5"/>
      <c r="L36" s="5"/>
      <c r="M36" s="5"/>
      <c r="N36" s="5"/>
      <c r="O36" s="5"/>
      <c r="P36" s="5"/>
      <c r="Q36" s="5"/>
      <c r="R36" s="5"/>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45">
      <c r="B42" s="8" t="s">
        <v>374</v>
      </c>
      <c r="C42" s="32"/>
      <c r="D42" s="32"/>
      <c r="E42" s="32"/>
      <c r="F42" s="32"/>
      <c r="G42" s="32"/>
      <c r="H42" s="7"/>
      <c r="I42" s="7"/>
      <c r="J42" s="7"/>
      <c r="K42" s="7"/>
      <c r="L42" s="7"/>
      <c r="M42" s="7"/>
      <c r="N42" s="7"/>
      <c r="O42" s="7"/>
      <c r="P42" s="7"/>
      <c r="Q42" s="7"/>
      <c r="R42" s="7"/>
      <c r="S42" s="3" t="s">
        <v>372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85">
        <v>3.4486369026310477</v>
      </c>
      <c r="U43" s="185">
        <v>3.0644841390540236</v>
      </c>
      <c r="V43" s="185">
        <v>2.7688395731933926</v>
      </c>
      <c r="W43" s="185">
        <v>2.161826213149824</v>
      </c>
      <c r="X43" s="185">
        <v>1.9860484569593093</v>
      </c>
      <c r="Y43" s="185">
        <v>2.1060166993273564</v>
      </c>
      <c r="Z43" s="185">
        <v>2.2110533467793831</v>
      </c>
      <c r="AA43" s="185">
        <v>2.1614053740381425</v>
      </c>
      <c r="AB43" s="185">
        <v>2.1088963864053563</v>
      </c>
      <c r="AC43" s="185">
        <v>2.4410693759988593</v>
      </c>
      <c r="AD43" s="185">
        <v>2.8420238175580694</v>
      </c>
      <c r="AE43" s="185">
        <v>3.0558734981256834</v>
      </c>
      <c r="AF43" s="7"/>
      <c r="AG43" s="7"/>
      <c r="AH43" s="185">
        <v>15.535851984314954</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85">
        <v>3.6866123292730433</v>
      </c>
      <c r="U44" s="185">
        <v>2.5209424482410161</v>
      </c>
      <c r="V44" s="185">
        <v>2.557450422230747</v>
      </c>
      <c r="W44" s="185">
        <v>2.2728576373218079</v>
      </c>
      <c r="X44" s="185">
        <v>2.0467366324456844</v>
      </c>
      <c r="Y44" s="185">
        <v>2.2942697184617584</v>
      </c>
      <c r="Z44" s="185"/>
      <c r="AA44" s="185"/>
      <c r="AB44" s="185"/>
      <c r="AC44" s="185"/>
      <c r="AD44" s="185"/>
      <c r="AE44" s="185"/>
      <c r="AF44" s="7"/>
      <c r="AG44" s="7"/>
      <c r="AH44" s="185">
        <v>15.378869187974058</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6.900564871310122E-2</v>
      </c>
      <c r="U45" s="17">
        <v>-0.17736808746570754</v>
      </c>
      <c r="V45" s="17">
        <v>-7.634575618219859E-2</v>
      </c>
      <c r="W45" s="17">
        <v>5.1360013814528066E-2</v>
      </c>
      <c r="X45" s="17">
        <v>3.0557248124393803E-2</v>
      </c>
      <c r="Y45" s="17">
        <v>8.9388189179377575E-2</v>
      </c>
      <c r="Z45" s="17"/>
      <c r="AA45" s="17"/>
      <c r="AB45" s="17"/>
      <c r="AC45" s="17"/>
      <c r="AD45" s="17"/>
      <c r="AE45" s="17"/>
      <c r="AF45" s="7"/>
      <c r="AG45" s="7"/>
      <c r="AH45" s="17">
        <v>-1.010455020422355E-2</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85">
        <v>5.8457107978503631</v>
      </c>
      <c r="U46" s="185">
        <v>5.3421515195441094</v>
      </c>
      <c r="V46" s="185">
        <v>5.3032180387119698</v>
      </c>
      <c r="W46" s="185">
        <v>4.3353947467888947</v>
      </c>
      <c r="X46" s="185">
        <v>3.9180523634349056</v>
      </c>
      <c r="Y46" s="185">
        <v>3.7783452699532365</v>
      </c>
      <c r="Z46" s="185">
        <v>4.0121211893472033</v>
      </c>
      <c r="AA46" s="185">
        <v>3.5600078098561747</v>
      </c>
      <c r="AB46" s="185">
        <v>4.2295025923335254</v>
      </c>
      <c r="AC46" s="185">
        <v>4.7263063832685273</v>
      </c>
      <c r="AD46" s="185">
        <v>4.9116614587423797</v>
      </c>
      <c r="AE46" s="185">
        <v>5.2265374515783849</v>
      </c>
      <c r="AF46" s="7"/>
      <c r="AG46" s="7"/>
      <c r="AH46" s="185">
        <v>28.522872736283482</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85">
        <v>5.8062761664057749</v>
      </c>
      <c r="U47" s="185">
        <v>4.5930497842465128</v>
      </c>
      <c r="V47" s="185">
        <v>5.0854714840508297</v>
      </c>
      <c r="W47" s="185">
        <v>4.3877460087063795</v>
      </c>
      <c r="X47" s="185">
        <v>3.9724267834675451</v>
      </c>
      <c r="Y47" s="185">
        <v>4.0640958107927352</v>
      </c>
      <c r="Z47" s="185"/>
      <c r="AA47" s="185"/>
      <c r="AB47" s="185"/>
      <c r="AC47" s="185"/>
      <c r="AD47" s="185"/>
      <c r="AE47" s="185"/>
      <c r="AF47" s="7"/>
      <c r="AG47" s="7"/>
      <c r="AH47" s="185">
        <v>27.909066037669774</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-6.7459087197897982E-3</v>
      </c>
      <c r="U48" s="17">
        <v>-0.14022472641538325</v>
      </c>
      <c r="V48" s="17">
        <v>-4.105932531373456E-2</v>
      </c>
      <c r="W48" s="17">
        <v>1.2075316084252757E-2</v>
      </c>
      <c r="X48" s="17">
        <v>1.3877920708790664E-2</v>
      </c>
      <c r="Y48" s="17">
        <v>7.5628488246399811E-2</v>
      </c>
      <c r="Z48" s="17"/>
      <c r="AA48" s="17"/>
      <c r="AB48" s="17"/>
      <c r="AC48" s="17"/>
      <c r="AD48" s="17"/>
      <c r="AE48" s="17"/>
      <c r="AF48" s="7"/>
      <c r="AG48" s="7"/>
      <c r="AH48" s="17">
        <v>-2.15198063774584E-2</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85">
        <v>8.5577389152679942E-2</v>
      </c>
      <c r="U49" s="185">
        <v>8.5577389152679942E-2</v>
      </c>
      <c r="V49" s="185">
        <v>8.5577389152679942E-2</v>
      </c>
      <c r="W49" s="185">
        <v>8.5577389152679942E-2</v>
      </c>
      <c r="X49" s="185">
        <v>8.5577389152679942E-2</v>
      </c>
      <c r="Y49" s="185">
        <v>8.5577389152679942E-2</v>
      </c>
      <c r="Z49" s="185">
        <v>8.5577389152679942E-2</v>
      </c>
      <c r="AA49" s="185">
        <v>8.5577389152679942E-2</v>
      </c>
      <c r="AB49" s="185">
        <v>8.5577389152679942E-2</v>
      </c>
      <c r="AC49" s="185">
        <v>8.5577389152679942E-2</v>
      </c>
      <c r="AD49" s="185">
        <v>8.5577389152679942E-2</v>
      </c>
      <c r="AE49" s="185">
        <v>8.5577389152679942E-2</v>
      </c>
      <c r="AF49" s="7"/>
      <c r="AG49" s="7"/>
      <c r="AH49" s="185">
        <v>0.51346433491607968</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85">
        <v>8.5577389152679942E-2</v>
      </c>
      <c r="U50" s="185">
        <v>8.5577389152679942E-2</v>
      </c>
      <c r="V50" s="185">
        <v>8.5577389152679942E-2</v>
      </c>
      <c r="W50" s="185">
        <v>8.5577389152679942E-2</v>
      </c>
      <c r="X50" s="185">
        <v>8.5577389152679942E-2</v>
      </c>
      <c r="Y50" s="185">
        <v>8.5577389152679942E-2</v>
      </c>
      <c r="Z50" s="185"/>
      <c r="AA50" s="185"/>
      <c r="AB50" s="185"/>
      <c r="AC50" s="185"/>
      <c r="AD50" s="185"/>
      <c r="AE50" s="185"/>
      <c r="AF50" s="7"/>
      <c r="AG50" s="7"/>
      <c r="AH50" s="185">
        <v>0.51346433491607968</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85">
        <v>7.3287182330785612</v>
      </c>
      <c r="U52" s="185">
        <v>6.0289441828136532</v>
      </c>
      <c r="V52" s="185">
        <v>4.9740562765828154</v>
      </c>
      <c r="W52" s="185">
        <v>3.1006330305331318</v>
      </c>
      <c r="X52" s="185">
        <v>2.2745579965633898</v>
      </c>
      <c r="Y52" s="185">
        <v>1.9967915343765952</v>
      </c>
      <c r="Z52" s="185">
        <v>1.7177553735296049</v>
      </c>
      <c r="AA52" s="185">
        <v>1.5944766374896819</v>
      </c>
      <c r="AB52" s="185">
        <v>2.3398923927422492</v>
      </c>
      <c r="AC52" s="185">
        <v>3.3501851337892115</v>
      </c>
      <c r="AD52" s="185">
        <v>4.7378671685336267</v>
      </c>
      <c r="AE52" s="185">
        <v>5.9203989997836963</v>
      </c>
      <c r="AF52" s="7"/>
      <c r="AG52" s="7"/>
      <c r="AH52" s="185">
        <v>25.703701253948147</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85">
        <v>6.9752276478613631</v>
      </c>
      <c r="U53" s="185">
        <v>4.9514448062540772</v>
      </c>
      <c r="V53" s="185">
        <v>4.3449091819428407</v>
      </c>
      <c r="W53" s="185">
        <v>2.56251678004665</v>
      </c>
      <c r="X53" s="185">
        <v>1.8389875411354875</v>
      </c>
      <c r="Y53" s="185">
        <v>1.6547169937857327</v>
      </c>
      <c r="Z53" s="185"/>
      <c r="AA53" s="185"/>
      <c r="AB53" s="185"/>
      <c r="AC53" s="185"/>
      <c r="AD53" s="185"/>
      <c r="AE53" s="185"/>
      <c r="AF53" s="7"/>
      <c r="AG53" s="7"/>
      <c r="AH53" s="185">
        <v>22.32780295102615</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-4.61265878631738E-2</v>
      </c>
      <c r="U54" s="17">
        <v>-0.17266483854559836</v>
      </c>
      <c r="V54" s="17">
        <v>-0.11631681350122085</v>
      </c>
      <c r="W54" s="17">
        <v>-0.15142449199655802</v>
      </c>
      <c r="X54" s="17">
        <v>-0.1559006208216083</v>
      </c>
      <c r="Y54" s="17">
        <v>-0.1400872664576259</v>
      </c>
      <c r="Z54" s="17"/>
      <c r="AA54" s="17"/>
      <c r="AB54" s="17"/>
      <c r="AC54" s="17"/>
      <c r="AD54" s="17"/>
      <c r="AE54" s="17"/>
      <c r="AF54" s="7"/>
      <c r="AG54" s="7"/>
      <c r="AH54" s="17">
        <v>-0.13133899548429628</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85">
        <v>0.66679211343361366</v>
      </c>
      <c r="U55" s="185">
        <v>0.93818897465385587</v>
      </c>
      <c r="V55" s="185">
        <v>1.3682166588895674</v>
      </c>
      <c r="W55" s="185">
        <v>1.2354305425599059</v>
      </c>
      <c r="X55" s="185">
        <v>0.9935125655028777</v>
      </c>
      <c r="Y55" s="185">
        <v>0.92525995665363525</v>
      </c>
      <c r="Z55" s="185">
        <v>0.89607399529787268</v>
      </c>
      <c r="AA55" s="185">
        <v>0.71654163772393831</v>
      </c>
      <c r="AB55" s="185">
        <v>1.3320759375473594</v>
      </c>
      <c r="AC55" s="185">
        <v>1.4413379735376948</v>
      </c>
      <c r="AD55" s="185">
        <v>0.69589157147965863</v>
      </c>
      <c r="AE55" s="185">
        <v>0.70685053536814701</v>
      </c>
      <c r="AF55" s="7"/>
      <c r="AG55" s="7"/>
      <c r="AH55" s="185">
        <v>6.1274008116934553</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85">
        <v>0.6218208442536195</v>
      </c>
      <c r="U56" s="185">
        <v>0.84580881887906179</v>
      </c>
      <c r="V56" s="185">
        <v>1.4249031233945253</v>
      </c>
      <c r="W56" s="185">
        <v>1.1521776850591869</v>
      </c>
      <c r="X56" s="185">
        <v>0.93493992414660043</v>
      </c>
      <c r="Y56" s="185">
        <v>0.89173862314058883</v>
      </c>
      <c r="Z56" s="185"/>
      <c r="AA56" s="185"/>
      <c r="AB56" s="185"/>
      <c r="AC56" s="185"/>
      <c r="AD56" s="185"/>
      <c r="AE56" s="185"/>
      <c r="AF56" s="7"/>
      <c r="AG56" s="7"/>
      <c r="AH56" s="185">
        <v>5.8713890188735824</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-6.7444212782327012E-2</v>
      </c>
      <c r="U57" s="17">
        <v>-9.8466469198146001E-2</v>
      </c>
      <c r="V57" s="17">
        <v>4.1430912375357336E-2</v>
      </c>
      <c r="W57" s="17">
        <v>-6.7387728109920886E-2</v>
      </c>
      <c r="X57" s="17">
        <v>-5.8955108762645654E-2</v>
      </c>
      <c r="Y57" s="17">
        <v>-3.6229097857300774E-2</v>
      </c>
      <c r="Z57" s="17"/>
      <c r="AA57" s="17"/>
      <c r="AB57" s="17"/>
      <c r="AC57" s="17"/>
      <c r="AD57" s="17"/>
      <c r="AE57" s="17"/>
      <c r="AF57" s="7"/>
      <c r="AG57" s="7"/>
      <c r="AH57" s="17">
        <v>-4.1781466675283124E-2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9.6375751372136893</v>
      </c>
      <c r="U58" s="14">
        <v>9.1464994466737082</v>
      </c>
      <c r="V58" s="14">
        <v>9.6811618130675559</v>
      </c>
      <c r="W58" s="14">
        <v>10.426598060274332</v>
      </c>
      <c r="X58" s="14">
        <v>9.8359999866074563</v>
      </c>
      <c r="Y58" s="14">
        <v>10.411454567871196</v>
      </c>
      <c r="Z58" s="14">
        <v>11.078999188536546</v>
      </c>
      <c r="AA58" s="14">
        <v>9.656218029914637</v>
      </c>
      <c r="AB58" s="14">
        <v>10.069072522253199</v>
      </c>
      <c r="AC58" s="14">
        <v>10.615551295231029</v>
      </c>
      <c r="AD58" s="14">
        <v>8.9837336773101235</v>
      </c>
      <c r="AE58" s="14">
        <v>10.519743551096301</v>
      </c>
      <c r="AF58" s="7"/>
      <c r="AG58" s="7"/>
      <c r="AH58" s="14">
        <v>59.13928901170793</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8.8806910702287567</v>
      </c>
      <c r="U59" s="14">
        <v>8.9203368273222434</v>
      </c>
      <c r="V59" s="14">
        <v>9.7723638778973232</v>
      </c>
      <c r="W59" s="14">
        <v>9.8829166543578637</v>
      </c>
      <c r="X59" s="14">
        <v>8.8158052075904756</v>
      </c>
      <c r="Y59" s="14">
        <v>10.224585423259876</v>
      </c>
      <c r="Z59" s="14"/>
      <c r="AA59" s="14"/>
      <c r="AB59" s="14"/>
      <c r="AC59" s="14"/>
      <c r="AD59" s="14"/>
      <c r="AE59" s="14"/>
      <c r="AF59" s="7"/>
      <c r="AG59" s="7"/>
      <c r="AH59" s="14">
        <v>56.496699060656539</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-7.8534699466296945E-2</v>
      </c>
      <c r="U60" s="17">
        <v>-2.4726685949094211E-2</v>
      </c>
      <c r="V60" s="17">
        <v>9.4205702363804635E-3</v>
      </c>
      <c r="W60" s="17">
        <v>-5.2143700445105981E-2</v>
      </c>
      <c r="X60" s="17">
        <v>-0.10372049414457726</v>
      </c>
      <c r="Y60" s="17">
        <v>-1.794841858004944E-2</v>
      </c>
      <c r="Z60" s="17"/>
      <c r="AA60" s="17"/>
      <c r="AB60" s="17"/>
      <c r="AC60" s="17"/>
      <c r="AD60" s="17"/>
      <c r="AE60" s="17"/>
      <c r="AF60" s="7"/>
      <c r="AG60" s="7"/>
      <c r="AH60" s="17">
        <v>-4.4684168430368383E-2</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9.0438774605783809</v>
      </c>
      <c r="U61" s="14">
        <v>8.5865619349815532</v>
      </c>
      <c r="V61" s="14">
        <v>9.0705825756503966</v>
      </c>
      <c r="W61" s="14">
        <v>9.7800896837725801</v>
      </c>
      <c r="X61" s="14">
        <v>9.2082489615070582</v>
      </c>
      <c r="Y61" s="14">
        <v>9.7690099341564256</v>
      </c>
      <c r="Z61" s="14">
        <v>10.375684769018966</v>
      </c>
      <c r="AA61" s="14">
        <v>8.9979466776509884</v>
      </c>
      <c r="AB61" s="14">
        <v>9.4607030399910101</v>
      </c>
      <c r="AC61" s="14">
        <v>9.9563166037888138</v>
      </c>
      <c r="AD61" s="14">
        <v>8.4362041398919292</v>
      </c>
      <c r="AE61" s="14">
        <v>9.894038340053525</v>
      </c>
      <c r="AF61" s="7"/>
      <c r="AG61" s="7"/>
      <c r="AH61" s="14">
        <v>55.458370550646393</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8.3059536742535673</v>
      </c>
      <c r="U62" s="14">
        <v>8.369740322610669</v>
      </c>
      <c r="V62" s="14">
        <v>9.1342579698825919</v>
      </c>
      <c r="W62" s="14">
        <v>9.2362472931163602</v>
      </c>
      <c r="X62" s="14">
        <v>8.2155032824186147</v>
      </c>
      <c r="Y62" s="14">
        <v>9.5753783636081167</v>
      </c>
      <c r="Z62" s="14"/>
      <c r="AA62" s="14"/>
      <c r="AB62" s="14"/>
      <c r="AC62" s="14"/>
      <c r="AD62" s="14"/>
      <c r="AE62" s="14"/>
      <c r="AF62" s="7"/>
      <c r="AG62" s="7"/>
      <c r="AH62" s="14">
        <v>52.837080905889913</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-8.1593740023720024E-2</v>
      </c>
      <c r="U63" s="17">
        <v>-2.5251272163723113E-2</v>
      </c>
      <c r="V63" s="17">
        <v>7.0199894770959052E-3</v>
      </c>
      <c r="W63" s="17">
        <v>-5.5607096482824657E-2</v>
      </c>
      <c r="X63" s="17">
        <v>-0.10781047333085647</v>
      </c>
      <c r="Y63" s="17">
        <v>-1.982100252260921E-2</v>
      </c>
      <c r="Z63" s="17"/>
      <c r="AA63" s="17"/>
      <c r="AB63" s="17"/>
      <c r="AC63" s="17"/>
      <c r="AD63" s="17"/>
      <c r="AE63" s="17"/>
      <c r="AF63" s="7"/>
      <c r="AG63" s="7"/>
      <c r="AH63" s="17">
        <v>-4.7265897261850362E-2</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375</v>
      </c>
      <c r="C66" s="32"/>
      <c r="D66" s="32"/>
      <c r="E66" s="32"/>
      <c r="F66" s="32"/>
      <c r="G66" s="32"/>
      <c r="H66" s="7"/>
      <c r="I66" s="7"/>
      <c r="J66" s="7"/>
      <c r="K66" s="7"/>
      <c r="L66" s="7"/>
      <c r="M66" s="7"/>
      <c r="N66" s="7"/>
      <c r="O66" s="8" t="s">
        <v>376</v>
      </c>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v>19.214983958593372</v>
      </c>
      <c r="Z68" s="34">
        <v>0</v>
      </c>
      <c r="AA68" s="34" t="e">
        <v>#REF!</v>
      </c>
      <c r="AB68" s="35">
        <v>0</v>
      </c>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v>0</v>
      </c>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v>0</v>
      </c>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v>0</v>
      </c>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v>0</v>
      </c>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ht="16" x14ac:dyDescent="0.45">
      <c r="A82" s="7"/>
      <c r="B82" s="8" t="s">
        <v>377</v>
      </c>
      <c r="C82" s="32"/>
      <c r="D82" s="32"/>
      <c r="E82" s="32"/>
      <c r="F82" s="32"/>
      <c r="G82" s="32"/>
      <c r="H82" s="7"/>
      <c r="I82" s="7"/>
      <c r="J82" s="7"/>
      <c r="K82" s="7"/>
      <c r="L82" s="7"/>
      <c r="M82" s="7"/>
      <c r="N82" s="7"/>
      <c r="O82" s="8" t="s">
        <v>378</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ht="16" x14ac:dyDescent="0.45">
      <c r="A100" s="7"/>
      <c r="B100" s="8" t="s">
        <v>379</v>
      </c>
      <c r="C100" s="32"/>
      <c r="D100" s="32"/>
      <c r="E100" s="32"/>
      <c r="F100" s="32"/>
      <c r="G100" s="32"/>
      <c r="H100" s="7"/>
      <c r="I100" s="7"/>
      <c r="J100" s="7"/>
      <c r="K100" s="7"/>
      <c r="L100" s="7"/>
      <c r="M100" s="7"/>
      <c r="N100" s="7"/>
      <c r="O100" s="8" t="s">
        <v>380</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1:86"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row>
    <row r="114" spans="1:86"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1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row>
    <row r="115" spans="1:86"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1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row>
    <row r="116" spans="1:86"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1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row>
    <row r="117" spans="1:86"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1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row>
    <row r="118" spans="1:86"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1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row>
    <row r="119" spans="1:86"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1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row>
    <row r="120" spans="1:86"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1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row>
    <row r="121" spans="1:86"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1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row>
    <row r="122" spans="1:86"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1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row>
    <row r="123" spans="1:86"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1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row>
    <row r="124" spans="1:86"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1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row>
    <row r="125" spans="1:86"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1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row>
    <row r="126" spans="1:86"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1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row>
    <row r="127" spans="1:86"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1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row>
    <row r="128" spans="1:86"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row>
    <row r="129" spans="1:86"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row>
    <row r="130" spans="1:86"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c r="Y130" s="34"/>
      <c r="Z130" s="34"/>
      <c r="AA130" s="34"/>
      <c r="AB130" s="35"/>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row>
    <row r="131" spans="1:86"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1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row>
    <row r="132" spans="1:86"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1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row>
    <row r="133" spans="1:86"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1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row>
    <row r="134" spans="1:86"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1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row>
    <row r="135" spans="1:86"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1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row>
    <row r="136" spans="1:86"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1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row>
    <row r="137" spans="1:86"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1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row>
    <row r="138" spans="1:86"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1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row>
    <row r="139" spans="1:86"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1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row>
    <row r="140" spans="1:86"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1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row>
    <row r="141" spans="1:86"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1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row>
    <row r="142" spans="1:86"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1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row>
    <row r="143" spans="1:86"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1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row>
    <row r="144" spans="1:86" x14ac:dyDescent="0.3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16"/>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row>
    <row r="145" spans="1:72" x14ac:dyDescent="0.3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16"/>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row>
    <row r="146" spans="1:72" x14ac:dyDescent="0.3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row>
    <row r="147" spans="1:72" x14ac:dyDescent="0.3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row>
    <row r="148" spans="1:72" x14ac:dyDescent="0.35">
      <c r="A148" s="7"/>
      <c r="B148" s="7"/>
      <c r="C148" s="7"/>
      <c r="D148" s="7"/>
      <c r="E148" s="7"/>
      <c r="F148" s="7"/>
      <c r="G148" s="7"/>
      <c r="H148" s="7"/>
      <c r="I148" s="7"/>
      <c r="J148" s="7"/>
      <c r="K148" s="7"/>
      <c r="L148" s="7"/>
      <c r="M148" s="7"/>
      <c r="N148" s="7"/>
      <c r="O148" s="7"/>
      <c r="P148" s="7"/>
      <c r="Q148" s="7"/>
      <c r="R148" s="7"/>
      <c r="S148" s="7"/>
      <c r="T148" s="7"/>
      <c r="U148" s="7"/>
      <c r="V148" s="7"/>
      <c r="W148" s="7"/>
      <c r="X148" s="7"/>
      <c r="Y148" s="34"/>
      <c r="Z148" s="34"/>
      <c r="AA148" s="34"/>
      <c r="AB148" s="35"/>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row>
    <row r="149" spans="1:72" x14ac:dyDescent="0.3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row>
    <row r="150" spans="1:72" x14ac:dyDescent="0.3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row>
    <row r="151" spans="1:72" x14ac:dyDescent="0.3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row>
    <row r="152" spans="1:72" x14ac:dyDescent="0.3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row>
    <row r="153" spans="1:72" x14ac:dyDescent="0.3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row>
    <row r="154" spans="1:72" x14ac:dyDescent="0.3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row>
    <row r="155" spans="1:72" x14ac:dyDescent="0.3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row>
    <row r="156" spans="1:72" x14ac:dyDescent="0.3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row>
    <row r="157" spans="1:72" x14ac:dyDescent="0.3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row>
    <row r="158" spans="1:72" x14ac:dyDescent="0.3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row>
    <row r="159" spans="1:72" x14ac:dyDescent="0.3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row>
    <row r="160" spans="1:72" x14ac:dyDescent="0.3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row>
    <row r="161" spans="1:72" x14ac:dyDescent="0.3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row>
    <row r="162" spans="1:72" x14ac:dyDescent="0.3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row>
    <row r="163" spans="1:72" x14ac:dyDescent="0.3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row>
    <row r="164" spans="1:72" x14ac:dyDescent="0.3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row>
    <row r="165" spans="1:72" x14ac:dyDescent="0.3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row>
    <row r="166" spans="1:72" x14ac:dyDescent="0.3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row>
    <row r="167" spans="1:72" x14ac:dyDescent="0.3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row>
    <row r="168" spans="1:72" x14ac:dyDescent="0.3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row>
    <row r="169" spans="1:72" x14ac:dyDescent="0.3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row>
    <row r="170" spans="1:72" x14ac:dyDescent="0.3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row>
    <row r="171" spans="1:72" x14ac:dyDescent="0.3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row>
    <row r="172" spans="1:72" x14ac:dyDescent="0.3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row>
    <row r="173" spans="1:72" x14ac:dyDescent="0.3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row>
    <row r="174" spans="1:72" x14ac:dyDescent="0.3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row>
    <row r="175" spans="1:72" x14ac:dyDescent="0.3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row>
    <row r="176" spans="1:72" x14ac:dyDescent="0.3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row>
    <row r="177" spans="1:72" x14ac:dyDescent="0.3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row>
    <row r="178" spans="1:72" x14ac:dyDescent="0.3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row>
    <row r="179" spans="1:72" x14ac:dyDescent="0.3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row>
    <row r="180" spans="1:72" x14ac:dyDescent="0.3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row>
    <row r="181" spans="1:72" x14ac:dyDescent="0.3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row>
    <row r="182" spans="1:72" x14ac:dyDescent="0.3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row>
    <row r="183" spans="1:72" x14ac:dyDescent="0.3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row>
    <row r="184" spans="1:72" x14ac:dyDescent="0.3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row>
    <row r="185" spans="1:72" x14ac:dyDescent="0.3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row>
    <row r="186" spans="1:72" x14ac:dyDescent="0.3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34847-EDF6-4310-A1B1-2AA843656095}">
  <sheetPr codeName="Feuil13">
    <tabColor theme="4"/>
  </sheetPr>
  <dimension ref="A1:CA378"/>
  <sheetViews>
    <sheetView workbookViewId="0">
      <selection activeCell="AJ22" sqref="AJ22"/>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30" x14ac:dyDescent="0.35">
      <c r="B1" s="773" t="s">
        <v>358</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530</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530</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269">
        <v>111.25477169574015</v>
      </c>
      <c r="D7" s="269">
        <v>92.729888237677145</v>
      </c>
      <c r="E7" s="270">
        <v>77.99403280525874</v>
      </c>
      <c r="F7" s="270">
        <v>47.408797021740952</v>
      </c>
      <c r="G7" s="270">
        <v>35.891603061009768</v>
      </c>
      <c r="H7" s="270">
        <v>32.456443311991627</v>
      </c>
      <c r="I7" s="270">
        <v>33.508109863907869</v>
      </c>
      <c r="J7" s="270">
        <v>30.819785471621294</v>
      </c>
      <c r="K7" s="270">
        <v>37.576859631727267</v>
      </c>
      <c r="L7" s="269">
        <v>54.715439293362927</v>
      </c>
      <c r="M7" s="269">
        <v>78.009386396447724</v>
      </c>
      <c r="N7" s="271">
        <v>92.685022135526111</v>
      </c>
      <c r="O7" s="272"/>
      <c r="P7" s="294">
        <v>281.97869273867605</v>
      </c>
      <c r="Q7" s="295">
        <v>115.75684339474233</v>
      </c>
      <c r="R7" s="179">
        <v>397.73553613341835</v>
      </c>
      <c r="S7" s="295">
        <v>101.90475496725642</v>
      </c>
      <c r="T7" s="179">
        <v>499.64029110067474</v>
      </c>
      <c r="U7" s="294">
        <v>225.40984782533675</v>
      </c>
      <c r="V7" s="119">
        <v>725.05013892601153</v>
      </c>
      <c r="W7" s="83"/>
      <c r="X7" s="791"/>
      <c r="Y7" s="1510" t="s">
        <v>219</v>
      </c>
      <c r="Z7" s="1632">
        <v>1169.8686087609117</v>
      </c>
      <c r="AA7" s="1632">
        <v>989.28362286302786</v>
      </c>
      <c r="AB7" s="1632">
        <v>972.45253660030664</v>
      </c>
      <c r="AC7" s="1632">
        <v>928.55377935678393</v>
      </c>
      <c r="AD7" s="1632">
        <v>853.00829305653076</v>
      </c>
      <c r="AE7" s="1632">
        <v>742.07014100679976</v>
      </c>
      <c r="AF7" s="1632">
        <v>725.05013892601164</v>
      </c>
      <c r="AG7" s="1558">
        <v>-2.2935840077996292E-2</v>
      </c>
    </row>
    <row r="8" spans="1:79" s="5" customFormat="1" ht="15.75" customHeight="1" thickBot="1" x14ac:dyDescent="0.3">
      <c r="A8" s="1017">
        <v>2026</v>
      </c>
      <c r="B8" s="69"/>
      <c r="C8" s="273">
        <v>110.72073477975057</v>
      </c>
      <c r="D8" s="273">
        <v>74.4741342873061</v>
      </c>
      <c r="E8" s="274">
        <v>69.836990478722257</v>
      </c>
      <c r="F8" s="274">
        <v>47.550018391277838</v>
      </c>
      <c r="G8" s="274">
        <v>36.686520993799469</v>
      </c>
      <c r="H8" s="274">
        <v>33.199971366514738</v>
      </c>
      <c r="I8" s="274"/>
      <c r="J8" s="274"/>
      <c r="K8" s="274"/>
      <c r="L8" s="274"/>
      <c r="M8" s="274"/>
      <c r="N8" s="275"/>
      <c r="O8" s="272"/>
      <c r="P8" s="296">
        <v>255.03185954577896</v>
      </c>
      <c r="Q8" s="296">
        <v>117.43651075159204</v>
      </c>
      <c r="R8" s="124">
        <v>372.468370297371</v>
      </c>
      <c r="S8" s="296"/>
      <c r="T8" s="124"/>
      <c r="U8" s="296"/>
      <c r="V8" s="124"/>
      <c r="W8" s="83"/>
      <c r="X8" s="791"/>
      <c r="Y8" s="1511"/>
      <c r="Z8" s="1633"/>
      <c r="AA8" s="1633"/>
      <c r="AB8" s="1633"/>
      <c r="AC8" s="1633"/>
      <c r="AD8" s="1633"/>
      <c r="AE8" s="1633"/>
      <c r="AF8" s="1633"/>
      <c r="AG8" s="1559"/>
    </row>
    <row r="9" spans="1:79" s="5" customFormat="1" ht="16.5" customHeight="1" thickBot="1" x14ac:dyDescent="0.3">
      <c r="A9" s="1018" t="s">
        <v>220</v>
      </c>
      <c r="B9" s="75"/>
      <c r="C9" s="200">
        <v>-4.8001259438117403E-3</v>
      </c>
      <c r="D9" s="200">
        <v>-0.19687022487916184</v>
      </c>
      <c r="E9" s="201">
        <v>-0.10458546677415168</v>
      </c>
      <c r="F9" s="201">
        <v>2.9788009485270058E-3</v>
      </c>
      <c r="G9" s="201">
        <v>2.2147741114780323E-2</v>
      </c>
      <c r="H9" s="201">
        <v>2.2908488381670606E-2</v>
      </c>
      <c r="I9" s="201"/>
      <c r="J9" s="201"/>
      <c r="K9" s="201"/>
      <c r="L9" s="201"/>
      <c r="M9" s="201"/>
      <c r="N9" s="202"/>
      <c r="O9" s="79"/>
      <c r="P9" s="78">
        <v>-9.5563366618874587E-2</v>
      </c>
      <c r="Q9" s="78">
        <v>1.4510307188680613E-2</v>
      </c>
      <c r="R9" s="77">
        <v>-6.3527554217764473E-2</v>
      </c>
      <c r="S9" s="78"/>
      <c r="T9" s="77"/>
      <c r="U9" s="78"/>
      <c r="V9" s="77"/>
      <c r="W9" s="795"/>
      <c r="X9" s="789"/>
      <c r="Y9" s="1511"/>
      <c r="Z9" s="1634"/>
      <c r="AA9" s="1634"/>
      <c r="AB9" s="1634"/>
      <c r="AC9" s="1634"/>
      <c r="AD9" s="1634"/>
      <c r="AE9" s="1634"/>
      <c r="AF9" s="1634"/>
      <c r="AG9" s="1560"/>
    </row>
    <row r="10" spans="1:79" s="5" customFormat="1" ht="11" thickBot="1" x14ac:dyDescent="0.3">
      <c r="A10" s="824">
        <v>2025</v>
      </c>
      <c r="B10" s="59" t="s">
        <v>221</v>
      </c>
      <c r="C10" s="187">
        <v>17.934572416954094</v>
      </c>
      <c r="D10" s="187">
        <v>17.514433560500134</v>
      </c>
      <c r="E10" s="188">
        <v>17.743580359856512</v>
      </c>
      <c r="F10" s="188">
        <v>16.883291748687721</v>
      </c>
      <c r="G10" s="188">
        <v>16.709520006052518</v>
      </c>
      <c r="H10" s="188">
        <v>16.624950191127144</v>
      </c>
      <c r="I10" s="188">
        <v>17.236000869549436</v>
      </c>
      <c r="J10" s="188">
        <v>16.343386381964763</v>
      </c>
      <c r="K10" s="188">
        <v>17.583330457710776</v>
      </c>
      <c r="L10" s="188">
        <v>17.795424109218942</v>
      </c>
      <c r="M10" s="188">
        <v>17.367739169259423</v>
      </c>
      <c r="N10" s="189">
        <v>17.275332598304541</v>
      </c>
      <c r="O10" s="68"/>
      <c r="P10" s="294">
        <v>53.192586337310743</v>
      </c>
      <c r="Q10" s="295">
        <v>50.21776194586738</v>
      </c>
      <c r="R10" s="179">
        <v>103.41034828317812</v>
      </c>
      <c r="S10" s="295">
        <v>51.162717709224978</v>
      </c>
      <c r="T10" s="179">
        <v>154.57306599240309</v>
      </c>
      <c r="U10" s="294">
        <v>52.438495876782909</v>
      </c>
      <c r="V10" s="119">
        <v>207.01156186918598</v>
      </c>
      <c r="W10" s="83"/>
      <c r="X10" s="833"/>
      <c r="Y10" s="1510" t="s">
        <v>221</v>
      </c>
      <c r="Z10" s="1632">
        <v>240.7491617808133</v>
      </c>
      <c r="AA10" s="1632">
        <v>225.21365732186652</v>
      </c>
      <c r="AB10" s="1632">
        <v>234.99064640468879</v>
      </c>
      <c r="AC10" s="1632">
        <v>222.65710500241374</v>
      </c>
      <c r="AD10" s="1632">
        <v>205.0884979485468</v>
      </c>
      <c r="AE10" s="1632">
        <v>217.92285086355142</v>
      </c>
      <c r="AF10" s="1632">
        <v>207.01156186918598</v>
      </c>
      <c r="AG10" s="1558">
        <v>-5.0069503730920575E-2</v>
      </c>
    </row>
    <row r="11" spans="1:79" s="5" customFormat="1" ht="11" thickBot="1" x14ac:dyDescent="0.3">
      <c r="A11" s="825">
        <v>2026</v>
      </c>
      <c r="B11" s="69"/>
      <c r="C11" s="195">
        <v>17.830213816801464</v>
      </c>
      <c r="D11" s="195">
        <v>16.424910331777902</v>
      </c>
      <c r="E11" s="196">
        <v>17.728811611844602</v>
      </c>
      <c r="F11" s="196">
        <v>17.07887887046169</v>
      </c>
      <c r="G11" s="196">
        <v>16.958309033429757</v>
      </c>
      <c r="H11" s="196">
        <v>17.324875967379995</v>
      </c>
      <c r="I11" s="196"/>
      <c r="J11" s="196"/>
      <c r="K11" s="196"/>
      <c r="L11" s="196"/>
      <c r="M11" s="196"/>
      <c r="N11" s="197"/>
      <c r="O11" s="68"/>
      <c r="P11" s="296">
        <v>51.983935760423975</v>
      </c>
      <c r="Q11" s="296">
        <v>51.362063871271445</v>
      </c>
      <c r="R11" s="124">
        <v>103.34599963169542</v>
      </c>
      <c r="S11" s="296"/>
      <c r="T11" s="124"/>
      <c r="U11" s="296"/>
      <c r="V11" s="124"/>
      <c r="W11" s="83"/>
      <c r="X11" s="833"/>
      <c r="Y11" s="1511"/>
      <c r="Z11" s="1633"/>
      <c r="AA11" s="1633"/>
      <c r="AB11" s="1633"/>
      <c r="AC11" s="1633"/>
      <c r="AD11" s="1633"/>
      <c r="AE11" s="1633"/>
      <c r="AF11" s="1633"/>
      <c r="AG11" s="1559"/>
    </row>
    <row r="12" spans="1:79" s="5" customFormat="1" ht="11" thickBot="1" x14ac:dyDescent="0.3">
      <c r="A12" s="826" t="s">
        <v>220</v>
      </c>
      <c r="B12" s="75"/>
      <c r="C12" s="200">
        <v>-5.8188507496267925E-3</v>
      </c>
      <c r="D12" s="200">
        <v>-6.2207163306691612E-2</v>
      </c>
      <c r="E12" s="201">
        <v>-8.3234317496165891E-4</v>
      </c>
      <c r="F12" s="201">
        <v>1.1584655687133448E-2</v>
      </c>
      <c r="G12" s="201">
        <v>1.4889058889011913E-2</v>
      </c>
      <c r="H12" s="201">
        <v>4.2100924706914684E-2</v>
      </c>
      <c r="I12" s="201"/>
      <c r="J12" s="201"/>
      <c r="K12" s="201"/>
      <c r="L12" s="201"/>
      <c r="M12" s="201"/>
      <c r="N12" s="202"/>
      <c r="O12" s="79"/>
      <c r="P12" s="78">
        <v>-2.2722162243105432E-2</v>
      </c>
      <c r="Q12" s="78">
        <v>2.2786796564880248E-2</v>
      </c>
      <c r="R12" s="77">
        <v>-6.2226510741933991E-4</v>
      </c>
      <c r="S12" s="78"/>
      <c r="T12" s="77"/>
      <c r="U12" s="78"/>
      <c r="V12" s="77"/>
      <c r="W12" s="795"/>
      <c r="X12" s="831"/>
      <c r="Y12" s="1511"/>
      <c r="Z12" s="1634"/>
      <c r="AA12" s="1634"/>
      <c r="AB12" s="1634"/>
      <c r="AC12" s="1634"/>
      <c r="AD12" s="1634"/>
      <c r="AE12" s="1634"/>
      <c r="AF12" s="1634"/>
      <c r="AG12" s="1560"/>
    </row>
    <row r="13" spans="1:79" s="5" customFormat="1" ht="11" thickBot="1" x14ac:dyDescent="0.3">
      <c r="A13" s="836">
        <v>2025</v>
      </c>
      <c r="B13" s="59" t="s">
        <v>222</v>
      </c>
      <c r="C13" s="269">
        <v>1017.8361562855113</v>
      </c>
      <c r="D13" s="269">
        <v>1017.8361562855113</v>
      </c>
      <c r="E13" s="270">
        <v>1017.8361562855113</v>
      </c>
      <c r="F13" s="270">
        <v>1017.8361562855113</v>
      </c>
      <c r="G13" s="270">
        <v>1017.8361562855113</v>
      </c>
      <c r="H13" s="270">
        <v>1017.8361562855113</v>
      </c>
      <c r="I13" s="270">
        <v>1017.8361562855113</v>
      </c>
      <c r="J13" s="270">
        <v>1017.8361562855113</v>
      </c>
      <c r="K13" s="270">
        <v>1017.8361562855113</v>
      </c>
      <c r="L13" s="270">
        <v>1017.8361562855113</v>
      </c>
      <c r="M13" s="270">
        <v>1017.8361562855113</v>
      </c>
      <c r="N13" s="271">
        <v>1017.8361562855113</v>
      </c>
      <c r="O13" s="272"/>
      <c r="P13" s="294">
        <v>3053.5084688565339</v>
      </c>
      <c r="Q13" s="295">
        <v>3053.5084688565339</v>
      </c>
      <c r="R13" s="64">
        <v>6107.0169377130678</v>
      </c>
      <c r="S13" s="295">
        <v>3053.5084688565339</v>
      </c>
      <c r="T13" s="179">
        <v>9160.5254065696026</v>
      </c>
      <c r="U13" s="294">
        <v>3053.5084688565339</v>
      </c>
      <c r="V13" s="119">
        <v>12214.033875426136</v>
      </c>
      <c r="W13" s="83"/>
      <c r="X13" s="845"/>
      <c r="Y13" s="1510" t="s">
        <v>222</v>
      </c>
      <c r="Z13" s="1632">
        <v>12642.46745248421</v>
      </c>
      <c r="AA13" s="1632">
        <v>12599.279791310146</v>
      </c>
      <c r="AB13" s="1632">
        <v>12014.243583769714</v>
      </c>
      <c r="AC13" s="1632">
        <v>12255.007791270096</v>
      </c>
      <c r="AD13" s="1632">
        <v>12457.347082758861</v>
      </c>
      <c r="AE13" s="1632">
        <v>12214.033875426141</v>
      </c>
      <c r="AF13" s="1632">
        <v>3645.1939544235693</v>
      </c>
      <c r="AG13" s="1558">
        <v>-0.70155691464410719</v>
      </c>
    </row>
    <row r="14" spans="1:79" s="5" customFormat="1" ht="11" thickBot="1" x14ac:dyDescent="0.3">
      <c r="A14" s="837">
        <v>2026</v>
      </c>
      <c r="B14" s="69"/>
      <c r="C14" s="273">
        <v>1017.8361562855113</v>
      </c>
      <c r="D14" s="273">
        <v>1017.8361562855113</v>
      </c>
      <c r="E14" s="274">
        <v>1017.8361562855113</v>
      </c>
      <c r="F14" s="274">
        <v>1017.8361562855113</v>
      </c>
      <c r="G14" s="274">
        <v>1017.8361562855113</v>
      </c>
      <c r="H14" s="274">
        <v>1017.8361562855113</v>
      </c>
      <c r="I14" s="274"/>
      <c r="J14" s="274"/>
      <c r="K14" s="274"/>
      <c r="L14" s="274"/>
      <c r="M14" s="274"/>
      <c r="N14" s="275"/>
      <c r="O14" s="272"/>
      <c r="P14" s="296">
        <v>3053.5084688565339</v>
      </c>
      <c r="Q14" s="296">
        <v>3053.5084688565339</v>
      </c>
      <c r="R14" s="73">
        <v>6107.0169377130678</v>
      </c>
      <c r="S14" s="296"/>
      <c r="T14" s="124"/>
      <c r="U14" s="296"/>
      <c r="V14" s="124"/>
      <c r="W14" s="83"/>
      <c r="X14" s="845"/>
      <c r="Y14" s="1511"/>
      <c r="Z14" s="1633"/>
      <c r="AA14" s="1633"/>
      <c r="AB14" s="1633"/>
      <c r="AC14" s="1633"/>
      <c r="AD14" s="1633"/>
      <c r="AE14" s="1633"/>
      <c r="AF14" s="1633"/>
      <c r="AG14" s="1559"/>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634"/>
      <c r="AA15" s="1634"/>
      <c r="AB15" s="1634"/>
      <c r="AC15" s="1634"/>
      <c r="AD15" s="1634"/>
      <c r="AE15" s="1634"/>
      <c r="AF15" s="1634"/>
      <c r="AG15" s="1560"/>
    </row>
    <row r="16" spans="1:79" s="5" customFormat="1" ht="11" thickBot="1" x14ac:dyDescent="0.3">
      <c r="A16" s="848">
        <v>2025</v>
      </c>
      <c r="B16" s="59" t="s">
        <v>223</v>
      </c>
      <c r="C16" s="269">
        <v>570.86502977650991</v>
      </c>
      <c r="D16" s="269">
        <v>503.25726649215085</v>
      </c>
      <c r="E16" s="270">
        <v>436.18434488941608</v>
      </c>
      <c r="F16" s="270">
        <v>294.93080464739216</v>
      </c>
      <c r="G16" s="270">
        <v>230.21520426955405</v>
      </c>
      <c r="H16" s="270">
        <v>157.49241546151029</v>
      </c>
      <c r="I16" s="270">
        <v>156.64310645374633</v>
      </c>
      <c r="J16" s="270">
        <v>156.36759659981502</v>
      </c>
      <c r="K16" s="270">
        <v>158.54945624643094</v>
      </c>
      <c r="L16" s="270">
        <v>286.8929181711942</v>
      </c>
      <c r="M16" s="270">
        <v>431.88101012843492</v>
      </c>
      <c r="N16" s="271">
        <v>509.80529501464275</v>
      </c>
      <c r="O16" s="272"/>
      <c r="P16" s="294">
        <v>1510.3066411580767</v>
      </c>
      <c r="Q16" s="295">
        <v>682.63842437845653</v>
      </c>
      <c r="R16" s="179">
        <v>2192.9450655365331</v>
      </c>
      <c r="S16" s="295">
        <v>471.56015929999228</v>
      </c>
      <c r="T16" s="179">
        <v>2664.5052248365255</v>
      </c>
      <c r="U16" s="294">
        <v>1228.579223314272</v>
      </c>
      <c r="V16" s="119">
        <v>3893.0844481507975</v>
      </c>
      <c r="W16" s="83"/>
      <c r="X16" s="857"/>
      <c r="Y16" s="1510" t="s">
        <v>223</v>
      </c>
      <c r="Z16" s="1632">
        <v>4458.309000775299</v>
      </c>
      <c r="AA16" s="1632">
        <v>4120.4668472357725</v>
      </c>
      <c r="AB16" s="1632">
        <v>4488.8530811609535</v>
      </c>
      <c r="AC16" s="1632">
        <v>4025.5200935585935</v>
      </c>
      <c r="AD16" s="1632">
        <v>3953.991140170584</v>
      </c>
      <c r="AE16" s="1632">
        <v>3885.9848635422418</v>
      </c>
      <c r="AF16" s="1632">
        <v>3893.0844481507979</v>
      </c>
      <c r="AG16" s="1558">
        <v>1.8269717607918234E-3</v>
      </c>
    </row>
    <row r="17" spans="1:33" s="5" customFormat="1" ht="11" thickBot="1" x14ac:dyDescent="0.3">
      <c r="A17" s="849">
        <v>2026</v>
      </c>
      <c r="B17" s="69"/>
      <c r="C17" s="273">
        <v>568.63347433539491</v>
      </c>
      <c r="D17" s="273">
        <v>419.16118198706681</v>
      </c>
      <c r="E17" s="274">
        <v>418.43585369034008</v>
      </c>
      <c r="F17" s="274">
        <v>288.29399381761618</v>
      </c>
      <c r="G17" s="274">
        <v>241.76228560849574</v>
      </c>
      <c r="H17" s="274">
        <v>156.48780208403699</v>
      </c>
      <c r="I17" s="274"/>
      <c r="J17" s="274"/>
      <c r="K17" s="274"/>
      <c r="L17" s="274"/>
      <c r="M17" s="274"/>
      <c r="N17" s="275"/>
      <c r="O17" s="272"/>
      <c r="P17" s="296">
        <v>1406.2305100128019</v>
      </c>
      <c r="Q17" s="296">
        <v>686.54408151014889</v>
      </c>
      <c r="R17" s="124">
        <v>2092.7745915229507</v>
      </c>
      <c r="S17" s="296"/>
      <c r="T17" s="124"/>
      <c r="U17" s="296"/>
      <c r="V17" s="124"/>
      <c r="W17" s="83"/>
      <c r="X17" s="857"/>
      <c r="Y17" s="1511"/>
      <c r="Z17" s="1633"/>
      <c r="AA17" s="1633"/>
      <c r="AB17" s="1633"/>
      <c r="AC17" s="1633"/>
      <c r="AD17" s="1633"/>
      <c r="AE17" s="1633"/>
      <c r="AF17" s="1633"/>
      <c r="AG17" s="1559"/>
    </row>
    <row r="18" spans="1:33" s="5" customFormat="1" ht="11" thickBot="1" x14ac:dyDescent="0.3">
      <c r="A18" s="850" t="s">
        <v>220</v>
      </c>
      <c r="B18" s="75"/>
      <c r="C18" s="200">
        <v>-3.9090771455884167E-3</v>
      </c>
      <c r="D18" s="200">
        <v>-0.16710356730913822</v>
      </c>
      <c r="E18" s="201">
        <v>-4.0690344362486683E-2</v>
      </c>
      <c r="F18" s="201">
        <v>-2.2502942131496558E-2</v>
      </c>
      <c r="G18" s="201">
        <v>5.015777031573234E-2</v>
      </c>
      <c r="H18" s="201">
        <v>-6.3788048111994532E-3</v>
      </c>
      <c r="I18" s="201"/>
      <c r="J18" s="201"/>
      <c r="K18" s="201"/>
      <c r="L18" s="201"/>
      <c r="M18" s="201"/>
      <c r="N18" s="202"/>
      <c r="O18" s="79"/>
      <c r="P18" s="78">
        <v>-6.8910596238569807E-2</v>
      </c>
      <c r="Q18" s="78">
        <v>5.7214141369912753E-3</v>
      </c>
      <c r="R18" s="77">
        <v>-4.5678514974142485E-2</v>
      </c>
      <c r="S18" s="78"/>
      <c r="T18" s="77"/>
      <c r="U18" s="78"/>
      <c r="V18" s="77"/>
      <c r="W18" s="795"/>
      <c r="X18" s="855"/>
      <c r="Y18" s="1511"/>
      <c r="Z18" s="1634"/>
      <c r="AA18" s="1634"/>
      <c r="AB18" s="1634"/>
      <c r="AC18" s="1634"/>
      <c r="AD18" s="1634"/>
      <c r="AE18" s="1634"/>
      <c r="AF18" s="1634"/>
      <c r="AG18" s="1560"/>
    </row>
    <row r="19" spans="1:33" s="5" customFormat="1" ht="11" thickBot="1" x14ac:dyDescent="0.3">
      <c r="A19" s="860">
        <v>2025</v>
      </c>
      <c r="B19" s="59" t="s">
        <v>224</v>
      </c>
      <c r="C19" s="269">
        <v>3908.3619562240588</v>
      </c>
      <c r="D19" s="269">
        <v>3689.4558608486723</v>
      </c>
      <c r="E19" s="270">
        <v>3228.068513038846</v>
      </c>
      <c r="F19" s="270">
        <v>3216.9284543110771</v>
      </c>
      <c r="G19" s="270">
        <v>3328.6559568516836</v>
      </c>
      <c r="H19" s="270">
        <v>3484.2110817923017</v>
      </c>
      <c r="I19" s="270">
        <v>3640.2474762283591</v>
      </c>
      <c r="J19" s="270">
        <v>3662.9367969148589</v>
      </c>
      <c r="K19" s="270">
        <v>3475.1172186879767</v>
      </c>
      <c r="L19" s="270">
        <v>3371.4770543103327</v>
      </c>
      <c r="M19" s="270">
        <v>3335.2178098605496</v>
      </c>
      <c r="N19" s="271">
        <v>3617.4979484836604</v>
      </c>
      <c r="O19" s="272"/>
      <c r="P19" s="294">
        <v>10825.886330111578</v>
      </c>
      <c r="Q19" s="295">
        <v>10029.795492955063</v>
      </c>
      <c r="R19" s="179">
        <v>20855.681823066639</v>
      </c>
      <c r="S19" s="295">
        <v>10778.301491831195</v>
      </c>
      <c r="T19" s="179">
        <v>31633.983314897836</v>
      </c>
      <c r="U19" s="294">
        <v>10324.192812654543</v>
      </c>
      <c r="V19" s="119">
        <v>41958.176127552375</v>
      </c>
      <c r="W19" s="83"/>
      <c r="X19" s="869"/>
      <c r="Y19" s="1510" t="s">
        <v>224</v>
      </c>
      <c r="Z19" s="1632">
        <v>47048.813861346629</v>
      </c>
      <c r="AA19" s="1632">
        <v>46268.010446413238</v>
      </c>
      <c r="AB19" s="1632">
        <v>45172.604639411555</v>
      </c>
      <c r="AC19" s="1632">
        <v>44204.387753755196</v>
      </c>
      <c r="AD19" s="1632">
        <v>43401.902242244025</v>
      </c>
      <c r="AE19" s="1632">
        <v>43020.592871547808</v>
      </c>
      <c r="AF19" s="1632">
        <v>41958.176127552375</v>
      </c>
      <c r="AG19" s="1558">
        <v>-2.4695539347112876E-2</v>
      </c>
    </row>
    <row r="20" spans="1:33" s="5" customFormat="1" ht="11" thickBot="1" x14ac:dyDescent="0.3">
      <c r="A20" s="861">
        <v>2026</v>
      </c>
      <c r="B20" s="69"/>
      <c r="C20" s="273">
        <v>3802.9512898465141</v>
      </c>
      <c r="D20" s="273">
        <v>3591.2670746401072</v>
      </c>
      <c r="E20" s="274">
        <v>3146.8666364870837</v>
      </c>
      <c r="F20" s="274">
        <v>3139.5402051859628</v>
      </c>
      <c r="G20" s="274">
        <v>3258.6334341484667</v>
      </c>
      <c r="H20" s="274">
        <v>3416.345706516262</v>
      </c>
      <c r="I20" s="274"/>
      <c r="J20" s="274"/>
      <c r="K20" s="274"/>
      <c r="L20" s="274"/>
      <c r="M20" s="274"/>
      <c r="N20" s="275"/>
      <c r="O20" s="272"/>
      <c r="P20" s="296">
        <v>10541.085000973706</v>
      </c>
      <c r="Q20" s="296">
        <v>9814.519345850691</v>
      </c>
      <c r="R20" s="124">
        <v>20355.604346824395</v>
      </c>
      <c r="S20" s="296"/>
      <c r="T20" s="124"/>
      <c r="U20" s="296"/>
      <c r="V20" s="124"/>
      <c r="W20" s="83"/>
      <c r="X20" s="869"/>
      <c r="Y20" s="1511"/>
      <c r="Z20" s="1633"/>
      <c r="AA20" s="1633"/>
      <c r="AB20" s="1633"/>
      <c r="AC20" s="1633"/>
      <c r="AD20" s="1633"/>
      <c r="AE20" s="1633"/>
      <c r="AF20" s="1633"/>
      <c r="AG20" s="1559"/>
    </row>
    <row r="21" spans="1:33" s="5" customFormat="1" ht="11" thickBot="1" x14ac:dyDescent="0.3">
      <c r="A21" s="862" t="s">
        <v>220</v>
      </c>
      <c r="B21" s="75"/>
      <c r="C21" s="200">
        <v>-2.6970548674407797E-2</v>
      </c>
      <c r="D21" s="200">
        <v>-2.6613351646380456E-2</v>
      </c>
      <c r="E21" s="201">
        <v>-2.5154942103543004E-2</v>
      </c>
      <c r="F21" s="201">
        <v>-2.4056565206293155E-2</v>
      </c>
      <c r="G21" s="201">
        <v>-2.1036275184608089E-2</v>
      </c>
      <c r="H21" s="201">
        <v>-1.9477974692948076E-2</v>
      </c>
      <c r="I21" s="201"/>
      <c r="J21" s="201"/>
      <c r="K21" s="201"/>
      <c r="L21" s="201"/>
      <c r="M21" s="201"/>
      <c r="N21" s="202"/>
      <c r="O21" s="79"/>
      <c r="P21" s="78">
        <v>-2.6307437604042964E-2</v>
      </c>
      <c r="Q21" s="78">
        <v>-2.1463662669451478E-2</v>
      </c>
      <c r="R21" s="77">
        <v>-2.397799700267543E-2</v>
      </c>
      <c r="S21" s="78"/>
      <c r="T21" s="77"/>
      <c r="U21" s="78"/>
      <c r="V21" s="77"/>
      <c r="W21" s="795"/>
      <c r="X21" s="867"/>
      <c r="Y21" s="1511"/>
      <c r="Z21" s="1634"/>
      <c r="AA21" s="1634"/>
      <c r="AB21" s="1634"/>
      <c r="AC21" s="1634"/>
      <c r="AD21" s="1634"/>
      <c r="AE21" s="1634"/>
      <c r="AF21" s="1634"/>
      <c r="AG21" s="1560"/>
    </row>
    <row r="22" spans="1:33" s="5" customFormat="1" ht="11" thickBot="1" x14ac:dyDescent="0.3">
      <c r="A22" s="872">
        <v>2025</v>
      </c>
      <c r="B22" s="59" t="s">
        <v>225</v>
      </c>
      <c r="C22" s="269">
        <v>12.847919381150152</v>
      </c>
      <c r="D22" s="269">
        <v>12.112837395197122</v>
      </c>
      <c r="E22" s="270">
        <v>12.925898462534505</v>
      </c>
      <c r="F22" s="270">
        <v>14.293573992356983</v>
      </c>
      <c r="G22" s="270">
        <v>13.848728383296162</v>
      </c>
      <c r="H22" s="270">
        <v>14.587759596044044</v>
      </c>
      <c r="I22" s="270">
        <v>15.546075761475649</v>
      </c>
      <c r="J22" s="270">
        <v>14.417832107432517</v>
      </c>
      <c r="K22" s="270">
        <v>13.958525732761561</v>
      </c>
      <c r="L22" s="270">
        <v>14.418624196010683</v>
      </c>
      <c r="M22" s="270">
        <v>12.411547856724809</v>
      </c>
      <c r="N22" s="271">
        <v>14.58477712910484</v>
      </c>
      <c r="O22" s="326"/>
      <c r="P22" s="294">
        <v>37.886655238881779</v>
      </c>
      <c r="Q22" s="295">
        <v>42.730061971697189</v>
      </c>
      <c r="R22" s="179">
        <v>80.616717210578969</v>
      </c>
      <c r="S22" s="295">
        <v>43.922433601669724</v>
      </c>
      <c r="T22" s="179">
        <v>124.53915081224869</v>
      </c>
      <c r="U22" s="294">
        <v>41.414949181840328</v>
      </c>
      <c r="V22" s="119">
        <v>165.95409999408901</v>
      </c>
      <c r="W22" s="83"/>
      <c r="X22" s="881"/>
      <c r="Y22" s="1510" t="s">
        <v>225</v>
      </c>
      <c r="Z22" s="1632">
        <v>183.91651649534245</v>
      </c>
      <c r="AA22" s="1632">
        <v>154.17661149829644</v>
      </c>
      <c r="AB22" s="1632">
        <v>169.08434409891495</v>
      </c>
      <c r="AC22" s="1632">
        <v>170.33793187706556</v>
      </c>
      <c r="AD22" s="1632">
        <v>167.18971661458662</v>
      </c>
      <c r="AE22" s="1632">
        <v>166.48391861560918</v>
      </c>
      <c r="AF22" s="1632">
        <v>165.95409999408903</v>
      </c>
      <c r="AG22" s="1599">
        <v>-3.182401194817113E-3</v>
      </c>
    </row>
    <row r="23" spans="1:33" s="5" customFormat="1" ht="11" thickBot="1" x14ac:dyDescent="0.3">
      <c r="A23" s="873">
        <v>2026</v>
      </c>
      <c r="B23" s="69"/>
      <c r="C23" s="273">
        <v>12.423304976448293</v>
      </c>
      <c r="D23" s="273">
        <v>12.252480143732075</v>
      </c>
      <c r="E23" s="274">
        <v>13.702632040902941</v>
      </c>
      <c r="F23" s="274">
        <v>14.277573854243895</v>
      </c>
      <c r="G23" s="274">
        <v>12.908514817528186</v>
      </c>
      <c r="H23" s="274">
        <v>15.023010828174039</v>
      </c>
      <c r="I23" s="274"/>
      <c r="J23" s="274"/>
      <c r="K23" s="274"/>
      <c r="L23" s="274"/>
      <c r="M23" s="274"/>
      <c r="N23" s="275"/>
      <c r="O23" s="326"/>
      <c r="P23" s="296">
        <v>38.378417161083306</v>
      </c>
      <c r="Q23" s="296">
        <v>42.20909949994612</v>
      </c>
      <c r="R23" s="124">
        <v>80.587516661029426</v>
      </c>
      <c r="S23" s="296"/>
      <c r="T23" s="124"/>
      <c r="U23" s="296"/>
      <c r="V23" s="124"/>
      <c r="W23" s="83"/>
      <c r="X23" s="881"/>
      <c r="Y23" s="1511"/>
      <c r="Z23" s="1633"/>
      <c r="AA23" s="1633"/>
      <c r="AB23" s="1633"/>
      <c r="AC23" s="1633"/>
      <c r="AD23" s="1633"/>
      <c r="AE23" s="1633"/>
      <c r="AF23" s="1633"/>
      <c r="AG23" s="1600"/>
    </row>
    <row r="24" spans="1:33" s="5" customFormat="1" ht="11" thickBot="1" x14ac:dyDescent="0.3">
      <c r="A24" s="874" t="s">
        <v>220</v>
      </c>
      <c r="B24" s="75"/>
      <c r="C24" s="200">
        <v>-3.3049273746598488E-2</v>
      </c>
      <c r="D24" s="200">
        <v>1.1528491960960636E-2</v>
      </c>
      <c r="E24" s="201">
        <v>6.0091264109785859E-2</v>
      </c>
      <c r="F24" s="201">
        <v>-1.1193938004338698E-3</v>
      </c>
      <c r="G24" s="201">
        <v>-6.7891689384422346E-2</v>
      </c>
      <c r="H24" s="201">
        <v>2.9836742870922223E-2</v>
      </c>
      <c r="I24" s="201"/>
      <c r="J24" s="201"/>
      <c r="K24" s="201"/>
      <c r="L24" s="201"/>
      <c r="M24" s="201"/>
      <c r="N24" s="202"/>
      <c r="O24" s="79"/>
      <c r="P24" s="78">
        <v>1.2979818859724721E-2</v>
      </c>
      <c r="Q24" s="78">
        <v>-1.2191942808230315E-2</v>
      </c>
      <c r="R24" s="77">
        <v>-3.6221456987969787E-4</v>
      </c>
      <c r="S24" s="78"/>
      <c r="T24" s="77"/>
      <c r="U24" s="78"/>
      <c r="V24" s="77"/>
      <c r="W24" s="795"/>
      <c r="X24" s="879"/>
      <c r="Y24" s="1511"/>
      <c r="Z24" s="1634"/>
      <c r="AA24" s="1634"/>
      <c r="AB24" s="1634"/>
      <c r="AC24" s="1634"/>
      <c r="AD24" s="1634"/>
      <c r="AE24" s="1634"/>
      <c r="AF24" s="1634"/>
      <c r="AG24" s="1601"/>
    </row>
    <row r="25" spans="1:33" s="103" customFormat="1" ht="11" thickBot="1" x14ac:dyDescent="0.3">
      <c r="A25" s="884">
        <v>2025</v>
      </c>
      <c r="B25" s="94" t="s">
        <v>226</v>
      </c>
      <c r="C25" s="297">
        <v>11.128214657427371</v>
      </c>
      <c r="D25" s="297">
        <v>11.059180682398056</v>
      </c>
      <c r="E25" s="298">
        <v>11.038562805018749</v>
      </c>
      <c r="F25" s="298">
        <v>10.968722791909022</v>
      </c>
      <c r="G25" s="298">
        <v>11.09053113802138</v>
      </c>
      <c r="H25" s="298">
        <v>10.956842184823723</v>
      </c>
      <c r="I25" s="298">
        <v>10.940699518281566</v>
      </c>
      <c r="J25" s="298">
        <v>10.909993929962079</v>
      </c>
      <c r="K25" s="298">
        <v>10.828437321418452</v>
      </c>
      <c r="L25" s="298">
        <v>10.919927011624807</v>
      </c>
      <c r="M25" s="298">
        <v>10.891158381440277</v>
      </c>
      <c r="N25" s="299">
        <v>10.975033370529925</v>
      </c>
      <c r="O25" s="102"/>
      <c r="P25" s="327">
        <v>33.225958144844178</v>
      </c>
      <c r="Q25" s="328">
        <v>33.01609611475412</v>
      </c>
      <c r="R25" s="98">
        <v>66.242054259598291</v>
      </c>
      <c r="S25" s="328">
        <v>32.679130769662095</v>
      </c>
      <c r="T25" s="329">
        <v>98.921185029260386</v>
      </c>
      <c r="U25" s="327">
        <v>32.786118763595013</v>
      </c>
      <c r="V25" s="330">
        <v>131.70730379285538</v>
      </c>
      <c r="W25" s="448"/>
      <c r="X25" s="891"/>
      <c r="Y25" s="1512" t="s">
        <v>226</v>
      </c>
      <c r="Z25" s="1635">
        <v>14.089562751526007</v>
      </c>
      <c r="AA25" s="1635">
        <v>8.2640731613994056</v>
      </c>
      <c r="AB25" s="1635">
        <v>13.981607635446256</v>
      </c>
      <c r="AC25" s="1635">
        <v>75.328055065973345</v>
      </c>
      <c r="AD25" s="1635">
        <v>113.39184268444346</v>
      </c>
      <c r="AE25" s="1635">
        <v>133.89415042629045</v>
      </c>
      <c r="AF25" s="1635">
        <v>131.70730379285544</v>
      </c>
      <c r="AG25" s="1551">
        <v>-1.6332652520461548E-2</v>
      </c>
    </row>
    <row r="26" spans="1:33" s="103" customFormat="1" ht="11" thickBot="1" x14ac:dyDescent="0.3">
      <c r="A26" s="885">
        <v>2026</v>
      </c>
      <c r="B26" s="104"/>
      <c r="C26" s="159">
        <v>11.077957510813285</v>
      </c>
      <c r="D26" s="159">
        <v>11.029856098384691</v>
      </c>
      <c r="E26" s="158">
        <v>11.193965540788803</v>
      </c>
      <c r="F26" s="158">
        <v>11.162861146119605</v>
      </c>
      <c r="G26" s="158">
        <v>11.108670875446226</v>
      </c>
      <c r="H26" s="158">
        <v>11.145819467312355</v>
      </c>
      <c r="I26" s="158"/>
      <c r="J26" s="158"/>
      <c r="K26" s="158"/>
      <c r="L26" s="158"/>
      <c r="M26" s="158"/>
      <c r="N26" s="300"/>
      <c r="O26" s="102"/>
      <c r="P26" s="332">
        <v>33.301779149986778</v>
      </c>
      <c r="Q26" s="332">
        <v>33.41735148887819</v>
      </c>
      <c r="R26" s="107">
        <v>66.719130638864968</v>
      </c>
      <c r="S26" s="332"/>
      <c r="T26" s="333"/>
      <c r="U26" s="332"/>
      <c r="V26" s="333"/>
      <c r="W26" s="448"/>
      <c r="X26" s="891"/>
      <c r="Y26" s="1513"/>
      <c r="Z26" s="1636"/>
      <c r="AA26" s="1636"/>
      <c r="AB26" s="1636"/>
      <c r="AC26" s="1636"/>
      <c r="AD26" s="1636"/>
      <c r="AE26" s="1636"/>
      <c r="AF26" s="1636"/>
      <c r="AG26" s="1552"/>
    </row>
    <row r="27" spans="1:33" s="103" customFormat="1" ht="11" thickBot="1" x14ac:dyDescent="0.3">
      <c r="A27" s="886" t="s">
        <v>220</v>
      </c>
      <c r="B27" s="109"/>
      <c r="C27" s="219">
        <v>-4.5161913353767846E-3</v>
      </c>
      <c r="D27" s="219">
        <v>-2.6516054720073521E-3</v>
      </c>
      <c r="E27" s="220">
        <v>1.4078167467543744E-2</v>
      </c>
      <c r="F27" s="220">
        <v>1.7699267079097632E-2</v>
      </c>
      <c r="G27" s="220">
        <v>1.6356058333994675E-3</v>
      </c>
      <c r="H27" s="220">
        <v>1.724742214051276E-2</v>
      </c>
      <c r="I27" s="220"/>
      <c r="J27" s="220"/>
      <c r="K27" s="220"/>
      <c r="L27" s="220"/>
      <c r="M27" s="220"/>
      <c r="N27" s="221"/>
      <c r="O27" s="116"/>
      <c r="P27" s="115">
        <v>2.2819809984732063E-3</v>
      </c>
      <c r="Q27" s="115">
        <v>1.2153325842323247E-2</v>
      </c>
      <c r="R27" s="114">
        <v>7.2020166735325842E-3</v>
      </c>
      <c r="S27" s="115"/>
      <c r="T27" s="114"/>
      <c r="U27" s="115"/>
      <c r="V27" s="114"/>
      <c r="W27" s="796"/>
      <c r="X27" s="889"/>
      <c r="Y27" s="1513"/>
      <c r="Z27" s="1637"/>
      <c r="AA27" s="1637"/>
      <c r="AB27" s="1637"/>
      <c r="AC27" s="1637"/>
      <c r="AD27" s="1637"/>
      <c r="AE27" s="1637"/>
      <c r="AF27" s="1637"/>
      <c r="AG27" s="1553"/>
    </row>
    <row r="28" spans="1:33" s="5" customFormat="1" ht="11" thickBot="1" x14ac:dyDescent="0.3">
      <c r="A28" s="117">
        <v>2025</v>
      </c>
      <c r="B28" s="118" t="s">
        <v>227</v>
      </c>
      <c r="C28" s="815">
        <v>5639.1004057799246</v>
      </c>
      <c r="D28" s="815">
        <v>5332.9064428197089</v>
      </c>
      <c r="E28" s="815">
        <v>4790.7525258414234</v>
      </c>
      <c r="F28" s="815">
        <v>4608.2810780067657</v>
      </c>
      <c r="G28" s="815">
        <v>4643.1571688571075</v>
      </c>
      <c r="H28" s="815">
        <v>4723.2088066384858</v>
      </c>
      <c r="I28" s="815">
        <v>4881.0169254625498</v>
      </c>
      <c r="J28" s="815">
        <v>4898.7215537612037</v>
      </c>
      <c r="K28" s="815">
        <v>4720.6215470421184</v>
      </c>
      <c r="L28" s="815">
        <v>4763.135616365631</v>
      </c>
      <c r="M28" s="815">
        <v>4892.7236496969281</v>
      </c>
      <c r="N28" s="815">
        <v>5269.6845316467497</v>
      </c>
      <c r="O28" s="83"/>
      <c r="P28" s="818">
        <v>15762.759374441059</v>
      </c>
      <c r="Q28" s="179">
        <v>13974.647053502358</v>
      </c>
      <c r="R28" s="179">
        <v>29737.406427943417</v>
      </c>
      <c r="S28" s="179">
        <v>14500.360026265873</v>
      </c>
      <c r="T28" s="179">
        <v>44237.76645420929</v>
      </c>
      <c r="U28" s="301">
        <v>14925.543797709308</v>
      </c>
      <c r="V28" s="119">
        <v>59163.3102519186</v>
      </c>
      <c r="W28" s="83"/>
      <c r="X28" s="895"/>
      <c r="Y28" s="1496" t="s">
        <v>227</v>
      </c>
      <c r="Z28" s="1638">
        <v>65744.124601643212</v>
      </c>
      <c r="AA28" s="1638">
        <v>64356.430976642347</v>
      </c>
      <c r="AB28" s="1638">
        <v>63052.228831446133</v>
      </c>
      <c r="AC28" s="1638">
        <v>61806.464454820154</v>
      </c>
      <c r="AD28" s="1638">
        <v>61038.526972793137</v>
      </c>
      <c r="AE28" s="1638">
        <v>60247.088521002152</v>
      </c>
      <c r="AF28" s="1638">
        <v>50594.470330916025</v>
      </c>
      <c r="AG28" s="1554">
        <v>-0.16021717276381284</v>
      </c>
    </row>
    <row r="29" spans="1:33" s="5" customFormat="1" ht="11" thickBot="1" x14ac:dyDescent="0.3">
      <c r="A29" s="121">
        <v>2026</v>
      </c>
      <c r="B29" s="122"/>
      <c r="C29" s="123">
        <v>5530.3951740404209</v>
      </c>
      <c r="D29" s="123">
        <v>5131.4159376755015</v>
      </c>
      <c r="E29" s="123">
        <v>4684.4070805944048</v>
      </c>
      <c r="F29" s="123">
        <v>4524.5768264050739</v>
      </c>
      <c r="G29" s="123">
        <v>4584.7852208872309</v>
      </c>
      <c r="H29" s="123">
        <v>4656.2175230478788</v>
      </c>
      <c r="I29" s="123"/>
      <c r="J29" s="123"/>
      <c r="K29" s="123"/>
      <c r="L29" s="123"/>
      <c r="M29" s="123"/>
      <c r="N29" s="123"/>
      <c r="O29" s="83"/>
      <c r="P29" s="419">
        <v>15346.218192310329</v>
      </c>
      <c r="Q29" s="124">
        <v>13765.579570340184</v>
      </c>
      <c r="R29" s="124">
        <v>29111.797762650513</v>
      </c>
      <c r="S29" s="124"/>
      <c r="T29" s="124"/>
      <c r="U29" s="302"/>
      <c r="V29" s="124"/>
      <c r="W29" s="83"/>
      <c r="X29" s="895"/>
      <c r="Y29" s="1497"/>
      <c r="Z29" s="1639"/>
      <c r="AA29" s="1639"/>
      <c r="AB29" s="1639"/>
      <c r="AC29" s="1639"/>
      <c r="AD29" s="1639"/>
      <c r="AE29" s="1639"/>
      <c r="AF29" s="1639"/>
      <c r="AG29" s="1555"/>
    </row>
    <row r="30" spans="1:33" s="5" customFormat="1" ht="11" thickBot="1" x14ac:dyDescent="0.3">
      <c r="A30" s="126" t="s">
        <v>220</v>
      </c>
      <c r="B30" s="127"/>
      <c r="C30" s="128">
        <v>-1.9277051997173836E-2</v>
      </c>
      <c r="D30" s="128">
        <v>-3.7782493899831439E-2</v>
      </c>
      <c r="E30" s="128">
        <v>-2.2198066936955946E-2</v>
      </c>
      <c r="F30" s="128">
        <v>-1.816387719949944E-2</v>
      </c>
      <c r="G30" s="128">
        <v>-1.2571607173109024E-2</v>
      </c>
      <c r="H30" s="128">
        <v>-1.4183426211530301E-2</v>
      </c>
      <c r="I30" s="128"/>
      <c r="J30" s="128"/>
      <c r="K30" s="128"/>
      <c r="L30" s="128"/>
      <c r="M30" s="128"/>
      <c r="N30" s="128"/>
      <c r="O30" s="76"/>
      <c r="P30" s="129">
        <v>-2.6425651260409484E-2</v>
      </c>
      <c r="Q30" s="129">
        <v>-1.4960483965122938E-2</v>
      </c>
      <c r="R30" s="129">
        <v>-2.1037768267007886E-2</v>
      </c>
      <c r="S30" s="129"/>
      <c r="T30" s="129"/>
      <c r="U30" s="129"/>
      <c r="V30" s="129"/>
      <c r="W30" s="797"/>
      <c r="X30" s="894"/>
      <c r="Y30" s="1497"/>
      <c r="Z30" s="1640"/>
      <c r="AA30" s="1640"/>
      <c r="AB30" s="1640"/>
      <c r="AC30" s="1640"/>
      <c r="AD30" s="1640"/>
      <c r="AE30" s="1640"/>
      <c r="AF30" s="1640"/>
      <c r="AG30" s="1556"/>
    </row>
    <row r="31" spans="1:33" s="5" customFormat="1" ht="11" thickBot="1" x14ac:dyDescent="0.3">
      <c r="A31" s="899">
        <v>2025</v>
      </c>
      <c r="B31" s="59" t="s">
        <v>107</v>
      </c>
      <c r="C31" s="269">
        <v>51.293752676204363</v>
      </c>
      <c r="D31" s="269">
        <v>54.658335508000349</v>
      </c>
      <c r="E31" s="269">
        <v>52.326987537908764</v>
      </c>
      <c r="F31" s="269">
        <v>54.532754477664497</v>
      </c>
      <c r="G31" s="269">
        <v>51.114259865408876</v>
      </c>
      <c r="H31" s="269">
        <v>51.235838125677382</v>
      </c>
      <c r="I31" s="269">
        <v>59.664072227232296</v>
      </c>
      <c r="J31" s="269">
        <v>72.277816730089711</v>
      </c>
      <c r="K31" s="269">
        <v>51.997490167947724</v>
      </c>
      <c r="L31" s="269">
        <v>52.092249694333475</v>
      </c>
      <c r="M31" s="269">
        <v>51.312718496141294</v>
      </c>
      <c r="N31" s="269">
        <v>51.34311306120842</v>
      </c>
      <c r="O31" s="272"/>
      <c r="P31" s="294">
        <v>158.27907572211348</v>
      </c>
      <c r="Q31" s="295">
        <v>156.88285246875077</v>
      </c>
      <c r="R31" s="64">
        <v>315.16192819086427</v>
      </c>
      <c r="S31" s="295">
        <v>183.93937912526974</v>
      </c>
      <c r="T31" s="179">
        <v>499.10130731613401</v>
      </c>
      <c r="U31" s="294">
        <v>154.74808125168317</v>
      </c>
      <c r="V31" s="119">
        <v>653.84938856781719</v>
      </c>
      <c r="W31" s="83"/>
      <c r="X31" s="908"/>
      <c r="Y31" s="1510" t="s">
        <v>107</v>
      </c>
      <c r="Z31" s="1632">
        <v>655.69592156385056</v>
      </c>
      <c r="AA31" s="1632">
        <v>638.05086336363195</v>
      </c>
      <c r="AB31" s="1632">
        <v>643.43256494097693</v>
      </c>
      <c r="AC31" s="1632">
        <v>750.32523786612774</v>
      </c>
      <c r="AD31" s="1632">
        <v>636.90235948124121</v>
      </c>
      <c r="AE31" s="1632">
        <v>623.59075405563453</v>
      </c>
      <c r="AF31" s="1632">
        <v>653.84938856781719</v>
      </c>
      <c r="AG31" s="1558">
        <v>4.8523225072517807E-2</v>
      </c>
    </row>
    <row r="32" spans="1:33" s="5" customFormat="1" ht="11" thickBot="1" x14ac:dyDescent="0.3">
      <c r="A32" s="900">
        <v>2026</v>
      </c>
      <c r="B32" s="69"/>
      <c r="C32" s="273">
        <v>51.146442346068191</v>
      </c>
      <c r="D32" s="273">
        <v>55.157452185573547</v>
      </c>
      <c r="E32" s="273">
        <v>54.050106663554445</v>
      </c>
      <c r="F32" s="273">
        <v>52.808034152778205</v>
      </c>
      <c r="G32" s="273">
        <v>51.114259865408876</v>
      </c>
      <c r="H32" s="273">
        <v>51.755846640961408</v>
      </c>
      <c r="I32" s="273"/>
      <c r="J32" s="273"/>
      <c r="K32" s="273"/>
      <c r="L32" s="273"/>
      <c r="M32" s="273"/>
      <c r="N32" s="273"/>
      <c r="O32" s="272"/>
      <c r="P32" s="296">
        <v>160.35400119519619</v>
      </c>
      <c r="Q32" s="296">
        <v>155.67814065914848</v>
      </c>
      <c r="R32" s="73">
        <v>316.03214185434467</v>
      </c>
      <c r="S32" s="296"/>
      <c r="T32" s="124"/>
      <c r="U32" s="296"/>
      <c r="V32" s="124"/>
      <c r="W32" s="83"/>
      <c r="X32" s="908"/>
      <c r="Y32" s="1511"/>
      <c r="Z32" s="1633"/>
      <c r="AA32" s="1633"/>
      <c r="AB32" s="1633"/>
      <c r="AC32" s="1633"/>
      <c r="AD32" s="1633"/>
      <c r="AE32" s="1633"/>
      <c r="AF32" s="1633"/>
      <c r="AG32" s="1559"/>
    </row>
    <row r="33" spans="1:33" s="5" customFormat="1" ht="11" thickBot="1" x14ac:dyDescent="0.3">
      <c r="A33" s="901" t="s">
        <v>220</v>
      </c>
      <c r="B33" s="75"/>
      <c r="C33" s="200">
        <v>-2.8718961364764873E-3</v>
      </c>
      <c r="D33" s="200">
        <v>9.1315747714297395E-3</v>
      </c>
      <c r="E33" s="200">
        <v>3.2929836146163613E-2</v>
      </c>
      <c r="F33" s="200">
        <v>-3.1627236537129295E-2</v>
      </c>
      <c r="G33" s="200">
        <v>0</v>
      </c>
      <c r="H33" s="200">
        <v>1.0149312167168748E-2</v>
      </c>
      <c r="I33" s="200"/>
      <c r="J33" s="200"/>
      <c r="K33" s="200"/>
      <c r="L33" s="200"/>
      <c r="M33" s="200"/>
      <c r="N33" s="200"/>
      <c r="O33" s="79"/>
      <c r="P33" s="78">
        <v>1.3109284746681287E-2</v>
      </c>
      <c r="Q33" s="78">
        <v>-7.6790534506774831E-3</v>
      </c>
      <c r="R33" s="77">
        <v>2.761163661092312E-3</v>
      </c>
      <c r="S33" s="78"/>
      <c r="T33" s="77"/>
      <c r="U33" s="78"/>
      <c r="V33" s="77"/>
      <c r="W33" s="795"/>
      <c r="X33" s="906"/>
      <c r="Y33" s="1511"/>
      <c r="Z33" s="1634"/>
      <c r="AA33" s="1634"/>
      <c r="AB33" s="1634"/>
      <c r="AC33" s="1634"/>
      <c r="AD33" s="1634"/>
      <c r="AE33" s="1634"/>
      <c r="AF33" s="1634"/>
      <c r="AG33" s="1560"/>
    </row>
    <row r="34" spans="1:33" s="103" customFormat="1" ht="11" thickBot="1" x14ac:dyDescent="0.3">
      <c r="A34" s="884">
        <v>2025</v>
      </c>
      <c r="B34" s="94" t="s">
        <v>228</v>
      </c>
      <c r="C34" s="209">
        <v>322.99827750830184</v>
      </c>
      <c r="D34" s="209">
        <v>322.99827750830184</v>
      </c>
      <c r="E34" s="209">
        <v>322.99827750830184</v>
      </c>
      <c r="F34" s="209">
        <v>322.99827750830184</v>
      </c>
      <c r="G34" s="209">
        <v>322.99827750830184</v>
      </c>
      <c r="H34" s="209">
        <v>322.99827750830184</v>
      </c>
      <c r="I34" s="209">
        <v>322.99827750830184</v>
      </c>
      <c r="J34" s="209">
        <v>322.99827750830184</v>
      </c>
      <c r="K34" s="209">
        <v>322.99827750830184</v>
      </c>
      <c r="L34" s="209">
        <v>322.99827750830184</v>
      </c>
      <c r="M34" s="209">
        <v>322.99827750830184</v>
      </c>
      <c r="N34" s="209">
        <v>322.99827750830184</v>
      </c>
      <c r="O34" s="212"/>
      <c r="P34" s="334">
        <v>968.99483252490552</v>
      </c>
      <c r="Q34" s="335">
        <v>968.99483252490552</v>
      </c>
      <c r="R34" s="98">
        <v>1937.989665049811</v>
      </c>
      <c r="S34" s="335">
        <v>968.99483252490552</v>
      </c>
      <c r="T34" s="266">
        <v>2906.9844975747164</v>
      </c>
      <c r="U34" s="334">
        <v>968.99483252490552</v>
      </c>
      <c r="V34" s="265">
        <v>3875.9793300996221</v>
      </c>
      <c r="W34" s="167"/>
      <c r="X34" s="891"/>
      <c r="Y34" s="1512" t="s">
        <v>228</v>
      </c>
      <c r="Z34" s="1641">
        <v>3819.3482500117611</v>
      </c>
      <c r="AA34" s="1641">
        <v>3813.1111884789307</v>
      </c>
      <c r="AB34" s="1641">
        <v>3817.1577106807626</v>
      </c>
      <c r="AC34" s="1641">
        <v>3839.1657562528799</v>
      </c>
      <c r="AD34" s="1641">
        <v>3875.9793300996221</v>
      </c>
      <c r="AE34" s="1641">
        <v>3875.9793300996221</v>
      </c>
      <c r="AF34" s="1641">
        <v>3875.9793300996221</v>
      </c>
      <c r="AG34" s="1551">
        <v>0</v>
      </c>
    </row>
    <row r="35" spans="1:33" s="103" customFormat="1" ht="11" thickBot="1" x14ac:dyDescent="0.3">
      <c r="A35" s="885">
        <v>2026</v>
      </c>
      <c r="B35" s="104"/>
      <c r="C35" s="215">
        <v>322.99827750830184</v>
      </c>
      <c r="D35" s="215">
        <v>322.99827750830184</v>
      </c>
      <c r="E35" s="215">
        <v>322.99827750830184</v>
      </c>
      <c r="F35" s="215">
        <v>322.99827750830184</v>
      </c>
      <c r="G35" s="215">
        <v>322.99827750830184</v>
      </c>
      <c r="H35" s="215">
        <v>322.99827750830184</v>
      </c>
      <c r="I35" s="215"/>
      <c r="J35" s="215"/>
      <c r="K35" s="215"/>
      <c r="L35" s="215"/>
      <c r="M35" s="215"/>
      <c r="N35" s="215"/>
      <c r="O35" s="212"/>
      <c r="P35" s="336">
        <v>968.99483252490552</v>
      </c>
      <c r="Q35" s="336">
        <v>968.99483252490552</v>
      </c>
      <c r="R35" s="107">
        <v>1937.989665049811</v>
      </c>
      <c r="S35" s="336"/>
      <c r="T35" s="267"/>
      <c r="U35" s="336"/>
      <c r="V35" s="267"/>
      <c r="W35" s="167"/>
      <c r="X35" s="891"/>
      <c r="Y35" s="1513"/>
      <c r="Z35" s="1642"/>
      <c r="AA35" s="1642"/>
      <c r="AB35" s="1642"/>
      <c r="AC35" s="1642"/>
      <c r="AD35" s="1642"/>
      <c r="AE35" s="1642"/>
      <c r="AF35" s="1642"/>
      <c r="AG35" s="1552"/>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643"/>
      <c r="AA36" s="1643"/>
      <c r="AB36" s="1643"/>
      <c r="AC36" s="1643"/>
      <c r="AD36" s="1643"/>
      <c r="AE36" s="1643"/>
      <c r="AF36" s="1643"/>
      <c r="AG36" s="1553"/>
    </row>
    <row r="37" spans="1:33" s="23" customFormat="1" ht="11" thickBot="1" x14ac:dyDescent="0.3">
      <c r="A37" s="130">
        <v>2025</v>
      </c>
      <c r="B37" s="118" t="s">
        <v>229</v>
      </c>
      <c r="C37" s="815">
        <v>5690.3941584561289</v>
      </c>
      <c r="D37" s="815">
        <v>5387.5647783277091</v>
      </c>
      <c r="E37" s="815">
        <v>4843.0795133793326</v>
      </c>
      <c r="F37" s="815">
        <v>4662.8138324844303</v>
      </c>
      <c r="G37" s="815">
        <v>4694.2714287225162</v>
      </c>
      <c r="H37" s="815">
        <v>4774.4446447641631</v>
      </c>
      <c r="I37" s="815">
        <v>4940.6809976897821</v>
      </c>
      <c r="J37" s="815">
        <v>4970.9993704912931</v>
      </c>
      <c r="K37" s="815">
        <v>4772.6190372100664</v>
      </c>
      <c r="L37" s="815">
        <v>4815.2278660599641</v>
      </c>
      <c r="M37" s="815">
        <v>4944.0363681930694</v>
      </c>
      <c r="N37" s="815">
        <v>5321.0276447079577</v>
      </c>
      <c r="O37" s="83"/>
      <c r="P37" s="119">
        <v>15921.038450163172</v>
      </c>
      <c r="Q37" s="179">
        <v>14131.529905971111</v>
      </c>
      <c r="R37" s="179">
        <v>30052.568356134281</v>
      </c>
      <c r="S37" s="179">
        <v>14684.299405391141</v>
      </c>
      <c r="T37" s="179">
        <v>44736.86776152542</v>
      </c>
      <c r="U37" s="301">
        <v>15080.291878960992</v>
      </c>
      <c r="V37" s="119">
        <v>59817.15964048641</v>
      </c>
      <c r="W37" s="83"/>
      <c r="X37" s="895"/>
      <c r="Y37" s="1496" t="s">
        <v>229</v>
      </c>
      <c r="Z37" s="1638">
        <v>66399.820523207061</v>
      </c>
      <c r="AA37" s="1638">
        <v>64994.481840005981</v>
      </c>
      <c r="AB37" s="1638">
        <v>63695.661396387113</v>
      </c>
      <c r="AC37" s="1638">
        <v>62556.789692686281</v>
      </c>
      <c r="AD37" s="1638">
        <v>61675.429332274376</v>
      </c>
      <c r="AE37" s="1638">
        <v>60870.679275057788</v>
      </c>
      <c r="AF37" s="1638">
        <v>51248.319719483843</v>
      </c>
      <c r="AG37" s="1554">
        <v>-0.15807872805383294</v>
      </c>
    </row>
    <row r="38" spans="1:33" s="23" customFormat="1" ht="11" thickBot="1" x14ac:dyDescent="0.3">
      <c r="A38" s="131">
        <v>2026</v>
      </c>
      <c r="B38" s="122"/>
      <c r="C38" s="123">
        <v>5581.5416163864893</v>
      </c>
      <c r="D38" s="123">
        <v>5186.5733898610752</v>
      </c>
      <c r="E38" s="123">
        <v>4738.457187257959</v>
      </c>
      <c r="F38" s="123">
        <v>4577.3848605578523</v>
      </c>
      <c r="G38" s="123">
        <v>4635.8994807526396</v>
      </c>
      <c r="H38" s="123">
        <v>4707.9733696888397</v>
      </c>
      <c r="I38" s="123"/>
      <c r="J38" s="123"/>
      <c r="K38" s="123"/>
      <c r="L38" s="123"/>
      <c r="M38" s="123"/>
      <c r="N38" s="123"/>
      <c r="O38" s="83"/>
      <c r="P38" s="124">
        <v>15504.497268032443</v>
      </c>
      <c r="Q38" s="124">
        <v>13921.257710999333</v>
      </c>
      <c r="R38" s="124">
        <v>29425.754979031775</v>
      </c>
      <c r="S38" s="124"/>
      <c r="T38" s="124"/>
      <c r="U38" s="302"/>
      <c r="V38" s="124"/>
      <c r="W38" s="83"/>
      <c r="X38" s="895"/>
      <c r="Y38" s="1497"/>
      <c r="Z38" s="1639"/>
      <c r="AA38" s="1639"/>
      <c r="AB38" s="1639"/>
      <c r="AC38" s="1639"/>
      <c r="AD38" s="1639"/>
      <c r="AE38" s="1639"/>
      <c r="AF38" s="1639"/>
      <c r="AG38" s="1555"/>
    </row>
    <row r="39" spans="1:33" s="23" customFormat="1" ht="11" thickBot="1" x14ac:dyDescent="0.3">
      <c r="A39" s="132" t="s">
        <v>220</v>
      </c>
      <c r="B39" s="127"/>
      <c r="C39" s="128">
        <v>-1.9129174366222218E-2</v>
      </c>
      <c r="D39" s="128">
        <v>-3.7306537691231489E-2</v>
      </c>
      <c r="E39" s="128">
        <v>-2.1602438248710842E-2</v>
      </c>
      <c r="F39" s="128">
        <v>-1.8321334497941974E-2</v>
      </c>
      <c r="G39" s="128">
        <v>-1.2434719392815714E-2</v>
      </c>
      <c r="H39" s="128">
        <v>-1.3922305110023264E-2</v>
      </c>
      <c r="I39" s="128"/>
      <c r="J39" s="128"/>
      <c r="K39" s="128"/>
      <c r="L39" s="128"/>
      <c r="M39" s="128"/>
      <c r="N39" s="128"/>
      <c r="O39" s="76"/>
      <c r="P39" s="129">
        <v>-2.6162940528949023E-2</v>
      </c>
      <c r="Q39" s="129">
        <v>-1.487964830212261E-2</v>
      </c>
      <c r="R39" s="129">
        <v>-2.0857231557533811E-2</v>
      </c>
      <c r="S39" s="129"/>
      <c r="T39" s="129"/>
      <c r="U39" s="129"/>
      <c r="V39" s="129"/>
      <c r="W39" s="797"/>
      <c r="X39" s="894"/>
      <c r="Y39" s="1497"/>
      <c r="Z39" s="1640"/>
      <c r="AA39" s="1640"/>
      <c r="AB39" s="1640"/>
      <c r="AC39" s="1640"/>
      <c r="AD39" s="1640"/>
      <c r="AE39" s="1640"/>
      <c r="AF39" s="1640"/>
      <c r="AG39" s="1556"/>
    </row>
    <row r="40" spans="1:33" s="103" customFormat="1" ht="11" thickBot="1" x14ac:dyDescent="0.3">
      <c r="A40" s="884">
        <v>2025</v>
      </c>
      <c r="B40" s="94" t="s">
        <v>230</v>
      </c>
      <c r="C40" s="822">
        <v>334.12649216572919</v>
      </c>
      <c r="D40" s="822">
        <v>334.05745819069989</v>
      </c>
      <c r="E40" s="822">
        <v>334.03684031332057</v>
      </c>
      <c r="F40" s="822">
        <v>333.96700030021088</v>
      </c>
      <c r="G40" s="822">
        <v>334.08880864632323</v>
      </c>
      <c r="H40" s="822">
        <v>333.95511969312554</v>
      </c>
      <c r="I40" s="822">
        <v>333.93897702658342</v>
      </c>
      <c r="J40" s="822">
        <v>333.90827143826391</v>
      </c>
      <c r="K40" s="822">
        <v>333.82671482972029</v>
      </c>
      <c r="L40" s="822">
        <v>333.91820451992663</v>
      </c>
      <c r="M40" s="822">
        <v>333.88943588974212</v>
      </c>
      <c r="N40" s="822">
        <v>333.97331087883174</v>
      </c>
      <c r="O40" s="331"/>
      <c r="P40" s="334">
        <v>1002.2207906697496</v>
      </c>
      <c r="Q40" s="335">
        <v>1002.0109286396597</v>
      </c>
      <c r="R40" s="98">
        <v>2004.2317193094093</v>
      </c>
      <c r="S40" s="335">
        <v>1001.6739632945676</v>
      </c>
      <c r="T40" s="266">
        <v>3005.9056826039769</v>
      </c>
      <c r="U40" s="334">
        <v>1001.7809512885004</v>
      </c>
      <c r="V40" s="265">
        <v>4007.6866338924774</v>
      </c>
      <c r="W40" s="167"/>
      <c r="X40" s="891"/>
      <c r="Y40" s="1575" t="s">
        <v>230</v>
      </c>
      <c r="Z40" s="1641">
        <v>3833.4378127632872</v>
      </c>
      <c r="AA40" s="1641">
        <v>3821.3752616403299</v>
      </c>
      <c r="AB40" s="1641">
        <v>3831.139318316209</v>
      </c>
      <c r="AC40" s="1641">
        <v>3914.4938113188532</v>
      </c>
      <c r="AD40" s="1641">
        <v>3989.3711727840655</v>
      </c>
      <c r="AE40" s="1641">
        <v>4009.8734805259123</v>
      </c>
      <c r="AF40" s="1641">
        <v>4007.6866338924774</v>
      </c>
      <c r="AG40" s="1551">
        <v>-5.4536549446146376E-4</v>
      </c>
    </row>
    <row r="41" spans="1:33" s="103" customFormat="1" ht="11" thickBot="1" x14ac:dyDescent="0.3">
      <c r="A41" s="885">
        <v>2026</v>
      </c>
      <c r="B41" s="104"/>
      <c r="C41" s="337">
        <v>334.07623501911513</v>
      </c>
      <c r="D41" s="337">
        <v>334.02813360668654</v>
      </c>
      <c r="E41" s="337">
        <v>334.19224304909062</v>
      </c>
      <c r="F41" s="337">
        <v>334.16113865442145</v>
      </c>
      <c r="G41" s="337">
        <v>334.10694838374809</v>
      </c>
      <c r="H41" s="337">
        <v>334.14409697561422</v>
      </c>
      <c r="I41" s="337"/>
      <c r="J41" s="337"/>
      <c r="K41" s="337"/>
      <c r="L41" s="337"/>
      <c r="M41" s="337"/>
      <c r="N41" s="337"/>
      <c r="O41" s="331"/>
      <c r="P41" s="336">
        <v>1002.2966116748923</v>
      </c>
      <c r="Q41" s="336">
        <v>1002.4121840137839</v>
      </c>
      <c r="R41" s="107">
        <v>2004.7087956886762</v>
      </c>
      <c r="S41" s="336"/>
      <c r="T41" s="267"/>
      <c r="U41" s="336"/>
      <c r="V41" s="267"/>
      <c r="W41" s="167"/>
      <c r="X41" s="891"/>
      <c r="Y41" s="1576"/>
      <c r="Z41" s="1642"/>
      <c r="AA41" s="1642"/>
      <c r="AB41" s="1642"/>
      <c r="AC41" s="1642"/>
      <c r="AD41" s="1642"/>
      <c r="AE41" s="1642"/>
      <c r="AF41" s="1642"/>
      <c r="AG41" s="1552"/>
    </row>
    <row r="42" spans="1:33" s="103" customFormat="1" ht="11" thickBot="1" x14ac:dyDescent="0.3">
      <c r="A42" s="886" t="s">
        <v>220</v>
      </c>
      <c r="B42" s="109"/>
      <c r="C42" s="219">
        <v>-1.5041353437227626E-4</v>
      </c>
      <c r="D42" s="219">
        <v>-8.7783054364893212E-5</v>
      </c>
      <c r="E42" s="219">
        <v>4.6522633738329096E-4</v>
      </c>
      <c r="F42" s="219">
        <v>5.8130999181371179E-4</v>
      </c>
      <c r="G42" s="219">
        <v>5.4296154062627405E-5</v>
      </c>
      <c r="H42" s="219">
        <v>5.658762850000085E-4</v>
      </c>
      <c r="I42" s="219"/>
      <c r="J42" s="219"/>
      <c r="K42" s="219"/>
      <c r="L42" s="219"/>
      <c r="M42" s="219"/>
      <c r="N42" s="219"/>
      <c r="O42" s="116"/>
      <c r="P42" s="115">
        <v>7.5652995675821332E-5</v>
      </c>
      <c r="Q42" s="115">
        <v>4.0045009755423547E-4</v>
      </c>
      <c r="R42" s="114">
        <v>2.3803454194972179E-4</v>
      </c>
      <c r="S42" s="115"/>
      <c r="T42" s="114"/>
      <c r="U42" s="115"/>
      <c r="V42" s="114"/>
      <c r="W42" s="796"/>
      <c r="X42" s="889"/>
      <c r="Y42" s="1576"/>
      <c r="Z42" s="1643"/>
      <c r="AA42" s="1643"/>
      <c r="AB42" s="1643"/>
      <c r="AC42" s="1643"/>
      <c r="AD42" s="1643"/>
      <c r="AE42" s="1643"/>
      <c r="AF42" s="1643"/>
      <c r="AG42" s="1553"/>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4.5" thickBot="1" x14ac:dyDescent="0.35">
      <c r="B48" s="48" t="s">
        <v>530</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282"/>
      <c r="X48" s="55"/>
      <c r="Y48" s="48" t="s">
        <v>530</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2.3288740905053529</v>
      </c>
      <c r="D49" s="276">
        <v>2.2393369113480253</v>
      </c>
      <c r="E49" s="276">
        <v>1.8896711340236463</v>
      </c>
      <c r="F49" s="276">
        <v>1.4490576588532522</v>
      </c>
      <c r="G49" s="276">
        <v>1.315377358944013</v>
      </c>
      <c r="H49" s="276">
        <v>1.4699992699361137</v>
      </c>
      <c r="I49" s="276">
        <v>1.6116230883525482</v>
      </c>
      <c r="J49" s="276">
        <v>1.6107061911521581</v>
      </c>
      <c r="K49" s="276">
        <v>1.3631684831472783</v>
      </c>
      <c r="L49" s="276">
        <v>1.7432608315421216</v>
      </c>
      <c r="M49" s="276">
        <v>1.896032731921782</v>
      </c>
      <c r="N49" s="276">
        <v>2.1115484442928452</v>
      </c>
      <c r="O49" s="238"/>
      <c r="P49" s="997">
        <v>6.457882135877024</v>
      </c>
      <c r="Q49" s="339">
        <v>4.2344342877333787</v>
      </c>
      <c r="R49" s="976">
        <v>10.692316423610404</v>
      </c>
      <c r="S49" s="339">
        <v>4.5854977626519844</v>
      </c>
      <c r="T49" s="976">
        <v>15.277814186262388</v>
      </c>
      <c r="U49" s="339">
        <v>5.7508420077567486</v>
      </c>
      <c r="V49" s="976">
        <v>21.028656194019135</v>
      </c>
      <c r="W49" s="282"/>
      <c r="X49" s="272"/>
      <c r="Y49" s="1577" t="s">
        <v>4</v>
      </c>
      <c r="Z49" s="1473">
        <v>27.381126773774838</v>
      </c>
      <c r="AA49" s="1473">
        <v>25.480817627502095</v>
      </c>
      <c r="AB49" s="1473">
        <v>25.610525058055874</v>
      </c>
      <c r="AC49" s="1473">
        <v>34.013386089962765</v>
      </c>
      <c r="AD49" s="1473">
        <v>26.081740569127554</v>
      </c>
      <c r="AE49" s="1473">
        <v>19.077993898281807</v>
      </c>
      <c r="AF49" s="1473">
        <v>21.028656194019135</v>
      </c>
      <c r="AG49" s="1557">
        <v>0.10224671976192461</v>
      </c>
    </row>
    <row r="50" spans="1:33" s="5" customFormat="1" ht="15" customHeight="1" thickBot="1" x14ac:dyDescent="0.3">
      <c r="A50" s="918">
        <v>2026</v>
      </c>
      <c r="B50" s="138"/>
      <c r="C50" s="277">
        <v>2.8346621596406956</v>
      </c>
      <c r="D50" s="277">
        <v>1.6002761398359984</v>
      </c>
      <c r="E50" s="277">
        <v>1.6258998410031409</v>
      </c>
      <c r="F50" s="277">
        <v>1.5115780189618455</v>
      </c>
      <c r="G50" s="277">
        <v>1.3983467643787524</v>
      </c>
      <c r="H50" s="277">
        <v>1.745806361356796</v>
      </c>
      <c r="I50" s="277"/>
      <c r="J50" s="277"/>
      <c r="K50" s="277"/>
      <c r="L50" s="277"/>
      <c r="M50" s="277"/>
      <c r="N50" s="278"/>
      <c r="O50" s="238"/>
      <c r="P50" s="998">
        <v>6.0608381404798344</v>
      </c>
      <c r="Q50" s="340">
        <v>4.6557311446973939</v>
      </c>
      <c r="R50" s="977">
        <v>10.716569285177229</v>
      </c>
      <c r="S50" s="340"/>
      <c r="T50" s="977"/>
      <c r="U50" s="340"/>
      <c r="V50" s="977"/>
      <c r="W50" s="282"/>
      <c r="X50" s="272"/>
      <c r="Y50" s="1578"/>
      <c r="Z50" s="1473"/>
      <c r="AA50" s="1473"/>
      <c r="AB50" s="1473"/>
      <c r="AC50" s="1473"/>
      <c r="AD50" s="1473"/>
      <c r="AE50" s="1473"/>
      <c r="AF50" s="1473"/>
      <c r="AG50" s="1557"/>
    </row>
    <row r="51" spans="1:33" s="5" customFormat="1" ht="15" customHeight="1" thickBot="1" x14ac:dyDescent="0.3">
      <c r="A51" s="919" t="s">
        <v>220</v>
      </c>
      <c r="B51" s="139"/>
      <c r="C51" s="200">
        <v>0.21718137154662126</v>
      </c>
      <c r="D51" s="200">
        <v>-0.28537946580236923</v>
      </c>
      <c r="E51" s="201">
        <v>-0.13958581907258191</v>
      </c>
      <c r="F51" s="201">
        <v>4.3145529597538819E-2</v>
      </c>
      <c r="G51" s="201">
        <v>6.3076504145812104E-2</v>
      </c>
      <c r="H51" s="201">
        <v>0.18762396489670968</v>
      </c>
      <c r="I51" s="201"/>
      <c r="J51" s="201"/>
      <c r="K51" s="201"/>
      <c r="L51" s="201"/>
      <c r="M51" s="201"/>
      <c r="N51" s="202"/>
      <c r="O51" s="79"/>
      <c r="P51" s="990">
        <v>-6.1482075244358475E-2</v>
      </c>
      <c r="Q51" s="78">
        <v>9.9493067629945045E-2</v>
      </c>
      <c r="R51" s="129">
        <v>2.2682513878163266E-3</v>
      </c>
      <c r="S51" s="78"/>
      <c r="T51" s="129"/>
      <c r="U51" s="78"/>
      <c r="V51" s="129"/>
      <c r="W51" s="282"/>
      <c r="X51" s="79"/>
      <c r="Y51" s="1578"/>
      <c r="Z51" s="1473"/>
      <c r="AA51" s="1473"/>
      <c r="AB51" s="1473"/>
      <c r="AC51" s="1473"/>
      <c r="AD51" s="1473"/>
      <c r="AE51" s="1473"/>
      <c r="AF51" s="1473"/>
      <c r="AG51" s="1557"/>
    </row>
    <row r="52" spans="1:33" s="5" customFormat="1" ht="11" thickBot="1" x14ac:dyDescent="0.3">
      <c r="A52" s="917">
        <v>2025</v>
      </c>
      <c r="B52" s="136" t="s">
        <v>10</v>
      </c>
      <c r="C52" s="276">
        <v>2.0983913405977921</v>
      </c>
      <c r="D52" s="276">
        <v>1.6827331771812053</v>
      </c>
      <c r="E52" s="279">
        <v>1.298701156140478</v>
      </c>
      <c r="F52" s="279">
        <v>0.58092716926534504</v>
      </c>
      <c r="G52" s="279">
        <v>0.31225824427630833</v>
      </c>
      <c r="H52" s="279">
        <v>0.12318675870523862</v>
      </c>
      <c r="I52" s="279">
        <v>0.11930982122555947</v>
      </c>
      <c r="J52" s="279">
        <v>0.11220856550313686</v>
      </c>
      <c r="K52" s="279">
        <v>0.14028801467513236</v>
      </c>
      <c r="L52" s="279">
        <v>0.55844242237726405</v>
      </c>
      <c r="M52" s="279">
        <v>1.2788702792378102</v>
      </c>
      <c r="N52" s="280">
        <v>1.7118831658646634</v>
      </c>
      <c r="O52" s="238"/>
      <c r="P52" s="997">
        <v>5.0798256739194754</v>
      </c>
      <c r="Q52" s="339">
        <v>1.0163721722468919</v>
      </c>
      <c r="R52" s="976">
        <v>6.0961978461663673</v>
      </c>
      <c r="S52" s="339">
        <v>0.3718064014038287</v>
      </c>
      <c r="T52" s="976">
        <v>6.468004247570196</v>
      </c>
      <c r="U52" s="339">
        <v>3.5491958674797379</v>
      </c>
      <c r="V52" s="976">
        <v>10.017200115049935</v>
      </c>
      <c r="W52" s="282"/>
      <c r="X52" s="272"/>
      <c r="Y52" s="1577" t="s">
        <v>10</v>
      </c>
      <c r="Z52" s="1473">
        <v>9.0345109218694315</v>
      </c>
      <c r="AA52" s="1473">
        <v>8.7539349366181387</v>
      </c>
      <c r="AB52" s="1473">
        <v>11.433447412944668</v>
      </c>
      <c r="AC52" s="1473">
        <v>10.026380322385261</v>
      </c>
      <c r="AD52" s="1473">
        <v>10.164714136508262</v>
      </c>
      <c r="AE52" s="1473">
        <v>9.9422875984824088</v>
      </c>
      <c r="AF52" s="1473">
        <v>10.017200115049935</v>
      </c>
      <c r="AG52" s="1540">
        <v>7.5347364301713224E-3</v>
      </c>
    </row>
    <row r="53" spans="1:33" s="5" customFormat="1" ht="15" customHeight="1" thickBot="1" x14ac:dyDescent="0.3">
      <c r="A53" s="918">
        <v>2026</v>
      </c>
      <c r="B53" s="138"/>
      <c r="C53" s="277">
        <v>2.0724900465055143</v>
      </c>
      <c r="D53" s="277">
        <v>1.2125754031769194</v>
      </c>
      <c r="E53" s="281">
        <v>1.1936985755416305</v>
      </c>
      <c r="F53" s="281">
        <v>0.55645420726696848</v>
      </c>
      <c r="G53" s="281">
        <v>0.3563751898364893</v>
      </c>
      <c r="H53" s="281">
        <v>0.12127776735640951</v>
      </c>
      <c r="I53" s="281"/>
      <c r="J53" s="281"/>
      <c r="K53" s="281"/>
      <c r="L53" s="281"/>
      <c r="M53" s="281"/>
      <c r="N53" s="278"/>
      <c r="O53" s="238"/>
      <c r="P53" s="998">
        <v>4.4787640252240646</v>
      </c>
      <c r="Q53" s="340">
        <v>1.0341071644598674</v>
      </c>
      <c r="R53" s="977">
        <v>5.5128711896839322</v>
      </c>
      <c r="S53" s="340"/>
      <c r="T53" s="977"/>
      <c r="U53" s="340"/>
      <c r="V53" s="977"/>
      <c r="W53" s="282"/>
      <c r="X53" s="272"/>
      <c r="Y53" s="1578"/>
      <c r="Z53" s="1473"/>
      <c r="AA53" s="1473"/>
      <c r="AB53" s="1473"/>
      <c r="AC53" s="1473"/>
      <c r="AD53" s="1473"/>
      <c r="AE53" s="1473"/>
      <c r="AF53" s="1473"/>
      <c r="AG53" s="1540"/>
    </row>
    <row r="54" spans="1:33" s="5" customFormat="1" ht="15" customHeight="1" thickBot="1" x14ac:dyDescent="0.3">
      <c r="A54" s="919" t="s">
        <v>220</v>
      </c>
      <c r="B54" s="139"/>
      <c r="C54" s="200">
        <v>-1.2343404965109618E-2</v>
      </c>
      <c r="D54" s="200">
        <v>-0.27940126241039637</v>
      </c>
      <c r="E54" s="201">
        <v>-8.0851995936384272E-2</v>
      </c>
      <c r="F54" s="201">
        <v>-4.2127418535658573E-2</v>
      </c>
      <c r="G54" s="201">
        <v>0.14128352531548585</v>
      </c>
      <c r="H54" s="201">
        <v>-1.5496725207268041E-2</v>
      </c>
      <c r="I54" s="201"/>
      <c r="J54" s="201"/>
      <c r="K54" s="201"/>
      <c r="L54" s="201"/>
      <c r="M54" s="201"/>
      <c r="N54" s="202"/>
      <c r="O54" s="79"/>
      <c r="P54" s="990">
        <v>-0.11832328258454695</v>
      </c>
      <c r="Q54" s="78">
        <v>1.7449309118498162E-2</v>
      </c>
      <c r="R54" s="129">
        <v>-9.5686962792597641E-2</v>
      </c>
      <c r="S54" s="78"/>
      <c r="T54" s="129"/>
      <c r="U54" s="78"/>
      <c r="V54" s="129"/>
      <c r="W54" s="282"/>
      <c r="X54" s="79"/>
      <c r="Y54" s="1578"/>
      <c r="Z54" s="1473"/>
      <c r="AA54" s="1473"/>
      <c r="AB54" s="1473"/>
      <c r="AC54" s="1473"/>
      <c r="AD54" s="1473"/>
      <c r="AE54" s="1473"/>
      <c r="AF54" s="1473"/>
      <c r="AG54" s="1540"/>
    </row>
    <row r="55" spans="1:33" s="5" customFormat="1" ht="11" thickBot="1" x14ac:dyDescent="0.3">
      <c r="A55" s="917">
        <v>2025</v>
      </c>
      <c r="B55" s="136" t="s">
        <v>12</v>
      </c>
      <c r="C55" s="276">
        <v>0.40785720691366772</v>
      </c>
      <c r="D55" s="276">
        <v>0.34588635815782798</v>
      </c>
      <c r="E55" s="279">
        <v>0.38852789774200097</v>
      </c>
      <c r="F55" s="279">
        <v>0.33404746912742278</v>
      </c>
      <c r="G55" s="279">
        <v>0.33298472568944387</v>
      </c>
      <c r="H55" s="279">
        <v>0.40668313064194433</v>
      </c>
      <c r="I55" s="279">
        <v>0.41751835305855034</v>
      </c>
      <c r="J55" s="279">
        <v>0.41318931584278468</v>
      </c>
      <c r="K55" s="279">
        <v>0.39148703968914106</v>
      </c>
      <c r="L55" s="279">
        <v>0.39198627733469377</v>
      </c>
      <c r="M55" s="279">
        <v>0.39254665300126662</v>
      </c>
      <c r="N55" s="280">
        <v>0.40858162250669816</v>
      </c>
      <c r="O55" s="238"/>
      <c r="P55" s="997">
        <v>1.1422714628134967</v>
      </c>
      <c r="Q55" s="339">
        <v>1.073715325458811</v>
      </c>
      <c r="R55" s="976">
        <v>2.2159867882723079</v>
      </c>
      <c r="S55" s="339">
        <v>1.2221947085904761</v>
      </c>
      <c r="T55" s="976">
        <v>3.438181496862784</v>
      </c>
      <c r="U55" s="339">
        <v>1.1931145528426585</v>
      </c>
      <c r="V55" s="976">
        <v>4.6312960497054423</v>
      </c>
      <c r="W55" s="282"/>
      <c r="X55" s="272"/>
      <c r="Y55" s="1577" t="s">
        <v>12</v>
      </c>
      <c r="Z55" s="1473">
        <v>6.6832081349521104</v>
      </c>
      <c r="AA55" s="1473">
        <v>5.3874946870795064</v>
      </c>
      <c r="AB55" s="1473">
        <v>4.360774192276347</v>
      </c>
      <c r="AC55" s="1473">
        <v>3.8663249108466</v>
      </c>
      <c r="AD55" s="1473">
        <v>4.3889433932256532</v>
      </c>
      <c r="AE55" s="1473">
        <v>4.5063842823242819</v>
      </c>
      <c r="AF55" s="1502">
        <v>4.6312960497054423</v>
      </c>
      <c r="AG55" s="1540">
        <v>2.7718844988677702E-2</v>
      </c>
    </row>
    <row r="56" spans="1:33" s="5" customFormat="1" ht="15" customHeight="1" thickBot="1" x14ac:dyDescent="0.3">
      <c r="A56" s="918">
        <v>2026</v>
      </c>
      <c r="B56" s="138"/>
      <c r="C56" s="277">
        <v>0.37644963274043569</v>
      </c>
      <c r="D56" s="277">
        <v>0.33949930305606429</v>
      </c>
      <c r="E56" s="281">
        <v>0.37467359957767155</v>
      </c>
      <c r="F56" s="281">
        <v>0.3800684752432309</v>
      </c>
      <c r="G56" s="281">
        <v>0.33535788883506634</v>
      </c>
      <c r="H56" s="281">
        <v>0.40729029840586217</v>
      </c>
      <c r="I56" s="281"/>
      <c r="J56" s="281"/>
      <c r="K56" s="281"/>
      <c r="L56" s="281"/>
      <c r="M56" s="281"/>
      <c r="N56" s="278"/>
      <c r="O56" s="238"/>
      <c r="P56" s="998">
        <v>1.0906225353741714</v>
      </c>
      <c r="Q56" s="340">
        <v>1.1227166624841594</v>
      </c>
      <c r="R56" s="977">
        <v>2.213339197858331</v>
      </c>
      <c r="S56" s="340"/>
      <c r="T56" s="977"/>
      <c r="U56" s="340"/>
      <c r="V56" s="977"/>
      <c r="W56" s="282"/>
      <c r="X56" s="272"/>
      <c r="Y56" s="1578"/>
      <c r="Z56" s="1473"/>
      <c r="AA56" s="1473"/>
      <c r="AB56" s="1473"/>
      <c r="AC56" s="1473"/>
      <c r="AD56" s="1473"/>
      <c r="AE56" s="1473"/>
      <c r="AF56" s="1502"/>
      <c r="AG56" s="1540"/>
    </row>
    <row r="57" spans="1:33" s="5" customFormat="1" ht="15" customHeight="1" thickBot="1" x14ac:dyDescent="0.3">
      <c r="A57" s="919" t="s">
        <v>220</v>
      </c>
      <c r="B57" s="139"/>
      <c r="C57" s="200">
        <v>-7.7006299363689218E-2</v>
      </c>
      <c r="D57" s="200">
        <v>-1.8465761806220959E-2</v>
      </c>
      <c r="E57" s="201">
        <v>-3.5658438544171847E-2</v>
      </c>
      <c r="F57" s="201">
        <v>0.13776786345970893</v>
      </c>
      <c r="G57" s="201">
        <v>7.1269429572447893E-3</v>
      </c>
      <c r="H57" s="201">
        <v>1.4929750416729374E-3</v>
      </c>
      <c r="I57" s="201"/>
      <c r="J57" s="201"/>
      <c r="K57" s="201"/>
      <c r="L57" s="201"/>
      <c r="M57" s="201"/>
      <c r="N57" s="202"/>
      <c r="O57" s="79"/>
      <c r="P57" s="990">
        <v>-4.5215983346121799E-2</v>
      </c>
      <c r="Q57" s="78">
        <v>4.5637177623789181E-2</v>
      </c>
      <c r="R57" s="129">
        <v>-1.1947681403105645E-3</v>
      </c>
      <c r="S57" s="78"/>
      <c r="T57" s="129"/>
      <c r="U57" s="78"/>
      <c r="V57" s="129"/>
      <c r="W57" s="797"/>
      <c r="X57" s="79"/>
      <c r="Y57" s="1578"/>
      <c r="Z57" s="1473"/>
      <c r="AA57" s="1473"/>
      <c r="AB57" s="1473"/>
      <c r="AC57" s="1473"/>
      <c r="AD57" s="1473"/>
      <c r="AE57" s="1473"/>
      <c r="AF57" s="1502"/>
      <c r="AG57" s="1540"/>
    </row>
    <row r="58" spans="1:33" s="5" customFormat="1" ht="11" thickBot="1" x14ac:dyDescent="0.3">
      <c r="A58" s="917">
        <v>2025</v>
      </c>
      <c r="B58" s="136" t="s">
        <v>14</v>
      </c>
      <c r="C58" s="276">
        <v>1.371308317465685</v>
      </c>
      <c r="D58" s="276">
        <v>1.3692406060705824</v>
      </c>
      <c r="E58" s="279">
        <v>1.3747596853582622</v>
      </c>
      <c r="F58" s="279">
        <v>1.3716969850211553</v>
      </c>
      <c r="G58" s="279">
        <v>1.374101541630999</v>
      </c>
      <c r="H58" s="279">
        <v>1.3686239202159027</v>
      </c>
      <c r="I58" s="279">
        <v>1.3734459890207722</v>
      </c>
      <c r="J58" s="279">
        <v>1.3692380149535459</v>
      </c>
      <c r="K58" s="279">
        <v>1.3752390420100089</v>
      </c>
      <c r="L58" s="279">
        <v>1.3739745768962117</v>
      </c>
      <c r="M58" s="279">
        <v>1.3704662044288325</v>
      </c>
      <c r="N58" s="280">
        <v>1.3675278777094764</v>
      </c>
      <c r="O58" s="238"/>
      <c r="P58" s="997">
        <v>4.1153086088945301</v>
      </c>
      <c r="Q58" s="339">
        <v>4.1144224468680575</v>
      </c>
      <c r="R58" s="976">
        <v>8.2297310557625885</v>
      </c>
      <c r="S58" s="339">
        <v>4.1179230459843268</v>
      </c>
      <c r="T58" s="976">
        <v>12.347654101746915</v>
      </c>
      <c r="U58" s="339">
        <v>4.1119686590345204</v>
      </c>
      <c r="V58" s="976">
        <v>16.459622760781436</v>
      </c>
      <c r="W58" s="282"/>
      <c r="X58" s="272"/>
      <c r="Y58" s="1577" t="s">
        <v>14</v>
      </c>
      <c r="Z58" s="1473">
        <v>5.4792616400168637</v>
      </c>
      <c r="AA58" s="1473">
        <v>17.661562939999996</v>
      </c>
      <c r="AB58" s="1473">
        <v>8.5611967559999993</v>
      </c>
      <c r="AC58" s="1473">
        <v>10.42108088</v>
      </c>
      <c r="AD58" s="1473">
        <v>10.910562832400002</v>
      </c>
      <c r="AE58" s="1473">
        <v>16.446525524800009</v>
      </c>
      <c r="AF58" s="1502">
        <v>16.459622760781436</v>
      </c>
      <c r="AG58" s="1540">
        <v>7.9635275923032982E-4</v>
      </c>
    </row>
    <row r="59" spans="1:33" s="5" customFormat="1" ht="15" customHeight="1" thickBot="1" x14ac:dyDescent="0.3">
      <c r="A59" s="918">
        <v>2026</v>
      </c>
      <c r="B59" s="138"/>
      <c r="C59" s="277">
        <v>1.3740704482265613</v>
      </c>
      <c r="D59" s="277">
        <v>1.372108972629954</v>
      </c>
      <c r="E59" s="281">
        <v>1.3766019695711917</v>
      </c>
      <c r="F59" s="281">
        <v>1.3755033359477287</v>
      </c>
      <c r="G59" s="281">
        <v>1.3749592013700704</v>
      </c>
      <c r="H59" s="281">
        <v>1.3736092293940696</v>
      </c>
      <c r="I59" s="281"/>
      <c r="J59" s="281"/>
      <c r="K59" s="281"/>
      <c r="L59" s="281"/>
      <c r="M59" s="281"/>
      <c r="N59" s="278"/>
      <c r="O59" s="238"/>
      <c r="P59" s="998">
        <v>4.1227813904277077</v>
      </c>
      <c r="Q59" s="340">
        <v>4.124071766711868</v>
      </c>
      <c r="R59" s="977">
        <v>8.2468531571395758</v>
      </c>
      <c r="S59" s="340"/>
      <c r="T59" s="977"/>
      <c r="U59" s="340"/>
      <c r="V59" s="977"/>
      <c r="W59" s="282"/>
      <c r="X59" s="272"/>
      <c r="Y59" s="1578"/>
      <c r="Z59" s="1473"/>
      <c r="AA59" s="1473"/>
      <c r="AB59" s="1473"/>
      <c r="AC59" s="1473"/>
      <c r="AD59" s="1473"/>
      <c r="AE59" s="1473"/>
      <c r="AF59" s="1502"/>
      <c r="AG59" s="1540"/>
    </row>
    <row r="60" spans="1:33" s="5" customFormat="1" ht="15" customHeight="1" thickBot="1" x14ac:dyDescent="0.3">
      <c r="A60" s="919" t="s">
        <v>220</v>
      </c>
      <c r="B60" s="139"/>
      <c r="C60" s="200">
        <v>2.0142302979544195E-3</v>
      </c>
      <c r="D60" s="200">
        <v>2.0948594035661806E-3</v>
      </c>
      <c r="E60" s="201">
        <v>1.340077274996201E-3</v>
      </c>
      <c r="F60" s="201">
        <v>2.7749211146036218E-3</v>
      </c>
      <c r="G60" s="201">
        <v>6.2416037904555169E-4</v>
      </c>
      <c r="H60" s="201">
        <v>3.6425705444198451E-3</v>
      </c>
      <c r="I60" s="201"/>
      <c r="J60" s="201"/>
      <c r="K60" s="201"/>
      <c r="L60" s="201"/>
      <c r="M60" s="201"/>
      <c r="N60" s="202"/>
      <c r="O60" s="79"/>
      <c r="P60" s="990">
        <v>1.8158496101669079E-3</v>
      </c>
      <c r="Q60" s="78">
        <v>2.3452428544754153E-3</v>
      </c>
      <c r="R60" s="129">
        <v>2.0805177302845351E-3</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76">
        <v>0.15633333333333335</v>
      </c>
      <c r="D61" s="276">
        <v>0.15633333333333335</v>
      </c>
      <c r="E61" s="279">
        <v>0.15633333333333335</v>
      </c>
      <c r="F61" s="279">
        <v>0.15633333333333335</v>
      </c>
      <c r="G61" s="279">
        <v>0.15633333333333335</v>
      </c>
      <c r="H61" s="279">
        <v>0.15633333333333335</v>
      </c>
      <c r="I61" s="279">
        <v>0.15633333333333335</v>
      </c>
      <c r="J61" s="279">
        <v>0.15633333333333335</v>
      </c>
      <c r="K61" s="279">
        <v>0.15633333333333335</v>
      </c>
      <c r="L61" s="279">
        <v>0.15633333333333335</v>
      </c>
      <c r="M61" s="279">
        <v>0.15633333333333335</v>
      </c>
      <c r="N61" s="280">
        <v>0.15633333333333335</v>
      </c>
      <c r="O61" s="238"/>
      <c r="P61" s="997">
        <v>0.46900000000000008</v>
      </c>
      <c r="Q61" s="339">
        <v>0.46900000000000008</v>
      </c>
      <c r="R61" s="976">
        <v>0.93800000000000017</v>
      </c>
      <c r="S61" s="339">
        <v>0.46900000000000008</v>
      </c>
      <c r="T61" s="976">
        <v>1.4070000000000003</v>
      </c>
      <c r="U61" s="339">
        <v>0.46900000000000008</v>
      </c>
      <c r="V61" s="976">
        <v>1.8760000000000003</v>
      </c>
      <c r="W61" s="282"/>
      <c r="X61" s="272"/>
      <c r="Y61" s="1577" t="s">
        <v>16</v>
      </c>
      <c r="Z61" s="1473">
        <v>8.1293333333333333</v>
      </c>
      <c r="AA61" s="1473">
        <v>5.0026666666666681</v>
      </c>
      <c r="AB61" s="1473">
        <v>1.8759999999999994</v>
      </c>
      <c r="AC61" s="1473">
        <v>1.8760000000000006</v>
      </c>
      <c r="AD61" s="1473">
        <v>1.8760000000000006</v>
      </c>
      <c r="AE61" s="1473">
        <v>1.8760000000000006</v>
      </c>
      <c r="AF61" s="1473">
        <v>1.8760000000000003</v>
      </c>
      <c r="AG61" s="1540">
        <v>-1.1836066360609342E-16</v>
      </c>
    </row>
    <row r="62" spans="1:33" s="5" customFormat="1" ht="15" customHeight="1" thickBot="1" x14ac:dyDescent="0.3">
      <c r="A62" s="918">
        <v>2026</v>
      </c>
      <c r="B62" s="138"/>
      <c r="C62" s="277">
        <v>0.15633333333333335</v>
      </c>
      <c r="D62" s="277">
        <v>0.15633333333333335</v>
      </c>
      <c r="E62" s="281">
        <v>0.15633333333333335</v>
      </c>
      <c r="F62" s="281">
        <v>0.15633333333333335</v>
      </c>
      <c r="G62" s="281">
        <v>0.15633333333333335</v>
      </c>
      <c r="H62" s="281">
        <v>0.15633333333333335</v>
      </c>
      <c r="I62" s="281"/>
      <c r="J62" s="281"/>
      <c r="K62" s="281"/>
      <c r="L62" s="281"/>
      <c r="M62" s="281"/>
      <c r="N62" s="278"/>
      <c r="O62" s="238"/>
      <c r="P62" s="998">
        <v>0.46900000000000008</v>
      </c>
      <c r="Q62" s="340">
        <v>0.46900000000000008</v>
      </c>
      <c r="R62" s="977">
        <v>0.93800000000000017</v>
      </c>
      <c r="S62" s="340"/>
      <c r="T62" s="977"/>
      <c r="U62" s="340"/>
      <c r="V62" s="977"/>
      <c r="W62" s="282"/>
      <c r="X62" s="272"/>
      <c r="Y62" s="1578"/>
      <c r="Z62" s="1473"/>
      <c r="AA62" s="1473"/>
      <c r="AB62" s="1473"/>
      <c r="AC62" s="1473"/>
      <c r="AD62" s="1473"/>
      <c r="AE62" s="1473"/>
      <c r="AF62" s="1473"/>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78"/>
      <c r="V63" s="129"/>
      <c r="W63" s="797"/>
      <c r="X63" s="79"/>
      <c r="Y63" s="1578"/>
      <c r="Z63" s="1473"/>
      <c r="AA63" s="1473"/>
      <c r="AB63" s="1473"/>
      <c r="AC63" s="1473"/>
      <c r="AD63" s="1473"/>
      <c r="AE63" s="1473"/>
      <c r="AF63" s="1473"/>
      <c r="AG63" s="1540"/>
    </row>
    <row r="64" spans="1:33" s="5" customFormat="1" ht="11" thickBot="1" x14ac:dyDescent="0.3">
      <c r="A64" s="917">
        <v>2025</v>
      </c>
      <c r="B64" s="136" t="s">
        <v>18</v>
      </c>
      <c r="C64" s="235">
        <v>4.886213610505906</v>
      </c>
      <c r="D64" s="235">
        <v>4.0973576644297545</v>
      </c>
      <c r="E64" s="236">
        <v>4.5961072160333885</v>
      </c>
      <c r="F64" s="236">
        <v>3.880568183564499</v>
      </c>
      <c r="G64" s="236">
        <v>3.7263959672228579</v>
      </c>
      <c r="H64" s="236">
        <v>4.6068068651170355</v>
      </c>
      <c r="I64" s="236">
        <v>5.3445963042030531</v>
      </c>
      <c r="J64" s="236">
        <v>5.1744962011573481</v>
      </c>
      <c r="K64" s="236">
        <v>5.1552854675753457</v>
      </c>
      <c r="L64" s="236">
        <v>5.1358315601505327</v>
      </c>
      <c r="M64" s="236">
        <v>5.0203239848157066</v>
      </c>
      <c r="N64" s="237">
        <v>5.2171732105705315</v>
      </c>
      <c r="O64" s="238"/>
      <c r="P64" s="999">
        <v>13.579678490969048</v>
      </c>
      <c r="Q64" s="294">
        <v>12.213771015904392</v>
      </c>
      <c r="R64" s="976">
        <v>25.79344950687344</v>
      </c>
      <c r="S64" s="294">
        <v>15.674377972935748</v>
      </c>
      <c r="T64" s="119">
        <v>41.467827479809188</v>
      </c>
      <c r="U64" s="294">
        <v>15.373328755536772</v>
      </c>
      <c r="V64" s="119">
        <v>56.841156235345963</v>
      </c>
      <c r="W64" s="83"/>
      <c r="X64" s="272"/>
      <c r="Y64" s="1577" t="s">
        <v>18</v>
      </c>
      <c r="Z64" s="1473">
        <v>72.842747439013735</v>
      </c>
      <c r="AA64" s="1473">
        <v>64.252695756126712</v>
      </c>
      <c r="AB64" s="1473">
        <v>65.101653986373165</v>
      </c>
      <c r="AC64" s="1473">
        <v>59.13767581896699</v>
      </c>
      <c r="AD64" s="1473">
        <v>58.628834058096736</v>
      </c>
      <c r="AE64" s="1473">
        <v>54.778007549809807</v>
      </c>
      <c r="AF64" s="1473">
        <v>56.841156235345963</v>
      </c>
      <c r="AG64" s="1540">
        <v>3.7663813961472191E-2</v>
      </c>
    </row>
    <row r="65" spans="1:33" s="5" customFormat="1" ht="15" customHeight="1" thickBot="1" x14ac:dyDescent="0.3">
      <c r="A65" s="918">
        <v>2026</v>
      </c>
      <c r="B65" s="138"/>
      <c r="C65" s="277">
        <v>4.7873742566622415</v>
      </c>
      <c r="D65" s="277">
        <v>4.3454894248171092</v>
      </c>
      <c r="E65" s="281">
        <v>4.9001628420641463</v>
      </c>
      <c r="F65" s="281">
        <v>4.8093906477288284</v>
      </c>
      <c r="G65" s="281">
        <v>4.3232008725347297</v>
      </c>
      <c r="H65" s="281">
        <v>4.6068068651170355</v>
      </c>
      <c r="I65" s="281"/>
      <c r="J65" s="281"/>
      <c r="K65" s="281"/>
      <c r="L65" s="281"/>
      <c r="M65" s="281"/>
      <c r="N65" s="278"/>
      <c r="O65" s="238"/>
      <c r="P65" s="1000">
        <v>14.033026523543496</v>
      </c>
      <c r="Q65" s="296">
        <v>13.739398385380593</v>
      </c>
      <c r="R65" s="977">
        <v>27.772424908924087</v>
      </c>
      <c r="S65" s="296"/>
      <c r="T65" s="124"/>
      <c r="U65" s="296"/>
      <c r="V65" s="124"/>
      <c r="W65" s="83"/>
      <c r="X65" s="272"/>
      <c r="Y65" s="1578"/>
      <c r="Z65" s="1473"/>
      <c r="AA65" s="1473"/>
      <c r="AB65" s="1473"/>
      <c r="AC65" s="1473"/>
      <c r="AD65" s="1473"/>
      <c r="AE65" s="1473"/>
      <c r="AF65" s="1473"/>
      <c r="AG65" s="1540"/>
    </row>
    <row r="66" spans="1:33" s="5" customFormat="1" ht="15" customHeight="1" thickBot="1" x14ac:dyDescent="0.3">
      <c r="A66" s="919" t="s">
        <v>220</v>
      </c>
      <c r="B66" s="139"/>
      <c r="C66" s="200">
        <v>-2.0228209759628361E-2</v>
      </c>
      <c r="D66" s="200">
        <v>6.055897012395383E-2</v>
      </c>
      <c r="E66" s="201">
        <v>6.6155033322562298E-2</v>
      </c>
      <c r="F66" s="201">
        <v>0.2393521825227044</v>
      </c>
      <c r="G66" s="201">
        <v>0.16015606246929467</v>
      </c>
      <c r="H66" s="201">
        <v>0</v>
      </c>
      <c r="I66" s="201"/>
      <c r="J66" s="201"/>
      <c r="K66" s="201"/>
      <c r="L66" s="201"/>
      <c r="M66" s="201"/>
      <c r="N66" s="202"/>
      <c r="O66" s="79"/>
      <c r="P66" s="990">
        <v>3.3384297932822202E-2</v>
      </c>
      <c r="Q66" s="78">
        <v>0.12491042835906915</v>
      </c>
      <c r="R66" s="129">
        <v>7.6723952782015048E-2</v>
      </c>
      <c r="S66" s="78"/>
      <c r="T66" s="129"/>
      <c r="U66" s="78"/>
      <c r="V66" s="129"/>
      <c r="W66" s="797"/>
      <c r="X66" s="79"/>
      <c r="Y66" s="1578"/>
      <c r="Z66" s="1473"/>
      <c r="AA66" s="1473"/>
      <c r="AB66" s="1473"/>
      <c r="AC66" s="1473"/>
      <c r="AD66" s="1473"/>
      <c r="AE66" s="1473"/>
      <c r="AF66" s="1473"/>
      <c r="AG66" s="1540"/>
    </row>
    <row r="67" spans="1:33" s="5" customFormat="1" ht="11" thickBot="1" x14ac:dyDescent="0.3">
      <c r="A67" s="917">
        <v>2025</v>
      </c>
      <c r="B67" s="136" t="s">
        <v>20</v>
      </c>
      <c r="C67" s="232">
        <v>99.873654509946931</v>
      </c>
      <c r="D67" s="232">
        <v>82.706860900684944</v>
      </c>
      <c r="E67" s="233">
        <v>68.157793096156155</v>
      </c>
      <c r="F67" s="233">
        <v>39.504026936104466</v>
      </c>
      <c r="G67" s="233">
        <v>28.542012603441332</v>
      </c>
      <c r="H67" s="233">
        <v>24.192670747570581</v>
      </c>
      <c r="I67" s="233">
        <v>24.353143688242572</v>
      </c>
      <c r="J67" s="233">
        <v>21.851474563207514</v>
      </c>
      <c r="K67" s="233">
        <v>28.86291896482555</v>
      </c>
      <c r="L67" s="233">
        <v>45.223471005257295</v>
      </c>
      <c r="M67" s="233">
        <v>67.762673923237514</v>
      </c>
      <c r="N67" s="234">
        <v>81.57983519477709</v>
      </c>
      <c r="O67" s="226"/>
      <c r="P67" s="999">
        <v>250.73830850678803</v>
      </c>
      <c r="Q67" s="294">
        <v>92.23871028711639</v>
      </c>
      <c r="R67" s="976">
        <v>342.97701879390445</v>
      </c>
      <c r="S67" s="294">
        <v>75.067537216275639</v>
      </c>
      <c r="T67" s="119">
        <v>418.04455601018009</v>
      </c>
      <c r="U67" s="294">
        <v>194.56598012327191</v>
      </c>
      <c r="V67" s="119">
        <v>612.610536133452</v>
      </c>
      <c r="W67" s="83"/>
      <c r="X67" s="272"/>
      <c r="Y67" s="1577" t="s">
        <v>20</v>
      </c>
      <c r="Z67" s="1473">
        <v>1038.6773530600703</v>
      </c>
      <c r="AA67" s="1473">
        <v>861.0550165630433</v>
      </c>
      <c r="AB67" s="1473">
        <v>853.93233295970538</v>
      </c>
      <c r="AC67" s="1473">
        <v>807.63203109696462</v>
      </c>
      <c r="AD67" s="1473">
        <v>739.37182662951477</v>
      </c>
      <c r="AE67" s="1473">
        <v>633.85727071544363</v>
      </c>
      <c r="AF67" s="1473">
        <v>612.610536133452</v>
      </c>
      <c r="AG67" s="1540">
        <v>-3.3519745790736362E-2</v>
      </c>
    </row>
    <row r="68" spans="1:33" s="5" customFormat="1" ht="15" customHeight="1" thickBot="1" x14ac:dyDescent="0.3">
      <c r="A68" s="918">
        <v>2026</v>
      </c>
      <c r="B68" s="138"/>
      <c r="C68" s="227">
        <v>98.987215616170317</v>
      </c>
      <c r="D68" s="227">
        <v>65.315712423985246</v>
      </c>
      <c r="E68" s="231">
        <v>60.077481031159671</v>
      </c>
      <c r="F68" s="231">
        <v>38.628551086324421</v>
      </c>
      <c r="G68" s="231">
        <v>28.609808457039552</v>
      </c>
      <c r="H68" s="231">
        <v>24.656708225079758</v>
      </c>
      <c r="I68" s="231"/>
      <c r="J68" s="231"/>
      <c r="K68" s="231"/>
      <c r="L68" s="231"/>
      <c r="M68" s="231"/>
      <c r="N68" s="228"/>
      <c r="O68" s="238"/>
      <c r="P68" s="1000">
        <v>224.38040907131523</v>
      </c>
      <c r="Q68" s="296">
        <v>91.895067768443724</v>
      </c>
      <c r="R68" s="977">
        <v>316.27547683975894</v>
      </c>
      <c r="S68" s="296"/>
      <c r="T68" s="124"/>
      <c r="U68" s="296"/>
      <c r="V68" s="124"/>
      <c r="W68" s="83"/>
      <c r="X68" s="272"/>
      <c r="Y68" s="1578"/>
      <c r="Z68" s="1473"/>
      <c r="AA68" s="1473"/>
      <c r="AB68" s="1473"/>
      <c r="AC68" s="1473"/>
      <c r="AD68" s="1473"/>
      <c r="AE68" s="1473"/>
      <c r="AF68" s="1473"/>
      <c r="AG68" s="1540"/>
    </row>
    <row r="69" spans="1:33" s="5" customFormat="1" ht="15" customHeight="1" thickBot="1" x14ac:dyDescent="0.3">
      <c r="A69" s="919" t="s">
        <v>220</v>
      </c>
      <c r="B69" s="139"/>
      <c r="C69" s="200">
        <v>-8.8756028616969115E-3</v>
      </c>
      <c r="D69" s="200">
        <v>-0.21027455627391212</v>
      </c>
      <c r="E69" s="201">
        <v>-0.11855301790063656</v>
      </c>
      <c r="F69" s="201">
        <v>-2.2161686230015944E-2</v>
      </c>
      <c r="G69" s="201">
        <v>2.3753003875432994E-3</v>
      </c>
      <c r="H69" s="201">
        <v>1.9180911539325395E-2</v>
      </c>
      <c r="I69" s="201"/>
      <c r="J69" s="201"/>
      <c r="K69" s="201"/>
      <c r="L69" s="201"/>
      <c r="M69" s="201"/>
      <c r="N69" s="202"/>
      <c r="O69" s="79"/>
      <c r="P69" s="990">
        <v>-0.10512115038360498</v>
      </c>
      <c r="Q69" s="78">
        <v>-3.7255780962568976E-3</v>
      </c>
      <c r="R69" s="129">
        <v>-7.7852277240156781E-2</v>
      </c>
      <c r="S69" s="78"/>
      <c r="T69" s="129"/>
      <c r="U69" s="78"/>
      <c r="V69" s="129"/>
      <c r="W69" s="797"/>
      <c r="X69" s="79"/>
      <c r="Y69" s="1578"/>
      <c r="Z69" s="1473"/>
      <c r="AA69" s="1473"/>
      <c r="AB69" s="1473"/>
      <c r="AC69" s="1473"/>
      <c r="AD69" s="1473"/>
      <c r="AE69" s="1473"/>
      <c r="AF69" s="1473"/>
      <c r="AG69" s="1540"/>
    </row>
    <row r="70" spans="1:33" s="5" customFormat="1" ht="11" thickBot="1" x14ac:dyDescent="0.3">
      <c r="A70" s="917">
        <v>2025</v>
      </c>
      <c r="B70" s="138" t="s">
        <v>232</v>
      </c>
      <c r="C70" s="235">
        <v>0.12565015293143256</v>
      </c>
      <c r="D70" s="235">
        <v>0.12565015293143256</v>
      </c>
      <c r="E70" s="236">
        <v>0.12565015293143256</v>
      </c>
      <c r="F70" s="236">
        <v>0.12565015293143256</v>
      </c>
      <c r="G70" s="236">
        <v>0.12565015293143256</v>
      </c>
      <c r="H70" s="236">
        <v>0.12565015293143256</v>
      </c>
      <c r="I70" s="236">
        <v>0.12565015293143256</v>
      </c>
      <c r="J70" s="236">
        <v>0.12565015293143256</v>
      </c>
      <c r="K70" s="236">
        <v>0.12565015293143256</v>
      </c>
      <c r="L70" s="236">
        <v>0.12565015293143256</v>
      </c>
      <c r="M70" s="236">
        <v>0.12565015293143256</v>
      </c>
      <c r="N70" s="237">
        <v>0.12565015293143256</v>
      </c>
      <c r="O70" s="226"/>
      <c r="P70" s="997">
        <v>0.37695045879429767</v>
      </c>
      <c r="Q70" s="339">
        <v>0.37695045879429767</v>
      </c>
      <c r="R70" s="976">
        <v>0.75390091758859534</v>
      </c>
      <c r="S70" s="339">
        <v>0.37695045879429767</v>
      </c>
      <c r="T70" s="976">
        <v>1.1308513763828931</v>
      </c>
      <c r="U70" s="339">
        <v>0.37695045879429767</v>
      </c>
      <c r="V70" s="976">
        <v>1.5078018351771907</v>
      </c>
      <c r="W70" s="282"/>
      <c r="X70" s="272"/>
      <c r="Y70" s="1577" t="s">
        <v>232</v>
      </c>
      <c r="Z70" s="1473">
        <v>1.5618510110631667</v>
      </c>
      <c r="AA70" s="1473">
        <v>1.6107440889237596</v>
      </c>
      <c r="AB70" s="1473">
        <v>1.4983266351771904</v>
      </c>
      <c r="AC70" s="1473">
        <v>1.5030306351771909</v>
      </c>
      <c r="AD70" s="1473">
        <v>1.5078018351771907</v>
      </c>
      <c r="AE70" s="1473">
        <v>1.5078018351771907</v>
      </c>
      <c r="AF70" s="1502">
        <v>1.5078018351771907</v>
      </c>
      <c r="AG70" s="1540">
        <v>0</v>
      </c>
    </row>
    <row r="71" spans="1:33" s="5" customFormat="1" ht="15" customHeight="1" thickBot="1" x14ac:dyDescent="0.3">
      <c r="A71" s="918">
        <v>2026</v>
      </c>
      <c r="B71" s="138"/>
      <c r="C71" s="277">
        <v>0.12565015293143256</v>
      </c>
      <c r="D71" s="277">
        <v>0.12565015293143256</v>
      </c>
      <c r="E71" s="281">
        <v>0.12565015293143256</v>
      </c>
      <c r="F71" s="281">
        <v>0.12565015293143256</v>
      </c>
      <c r="G71" s="281">
        <v>0.12565015293143256</v>
      </c>
      <c r="H71" s="281">
        <v>0.12565015293143256</v>
      </c>
      <c r="I71" s="281"/>
      <c r="J71" s="281"/>
      <c r="K71" s="281"/>
      <c r="L71" s="281"/>
      <c r="M71" s="281"/>
      <c r="N71" s="278"/>
      <c r="O71" s="238"/>
      <c r="P71" s="998">
        <v>0.37695045879429767</v>
      </c>
      <c r="Q71" s="340">
        <v>0.37695045879429767</v>
      </c>
      <c r="R71" s="977">
        <v>0.75390091758859534</v>
      </c>
      <c r="S71" s="340"/>
      <c r="T71" s="977"/>
      <c r="U71" s="340"/>
      <c r="V71" s="977"/>
      <c r="W71" s="282"/>
      <c r="X71" s="272"/>
      <c r="Y71" s="1578"/>
      <c r="Z71" s="1473"/>
      <c r="AA71" s="1473"/>
      <c r="AB71" s="1473"/>
      <c r="AC71" s="1473"/>
      <c r="AD71" s="1473"/>
      <c r="AE71" s="1473"/>
      <c r="AF71" s="150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502"/>
      <c r="AG72" s="1540"/>
    </row>
    <row r="73" spans="1:33" s="5" customFormat="1" ht="11" thickBot="1" x14ac:dyDescent="0.3">
      <c r="A73" s="917">
        <v>2025</v>
      </c>
      <c r="B73" s="138" t="s">
        <v>233</v>
      </c>
      <c r="C73" s="246">
        <v>6.4891335400416019E-3</v>
      </c>
      <c r="D73" s="246">
        <v>6.4891335400416019E-3</v>
      </c>
      <c r="E73" s="247">
        <v>6.4891335400416019E-3</v>
      </c>
      <c r="F73" s="247">
        <v>6.4891335400416019E-3</v>
      </c>
      <c r="G73" s="247">
        <v>6.4891335400416019E-3</v>
      </c>
      <c r="H73" s="247">
        <v>6.4891335400416019E-3</v>
      </c>
      <c r="I73" s="247">
        <v>6.4891335400416019E-3</v>
      </c>
      <c r="J73" s="247">
        <v>6.4891335400416019E-3</v>
      </c>
      <c r="K73" s="247">
        <v>6.4891335400416019E-3</v>
      </c>
      <c r="L73" s="247">
        <v>6.4891335400416019E-3</v>
      </c>
      <c r="M73" s="247">
        <v>6.4891335400416019E-3</v>
      </c>
      <c r="N73" s="248">
        <v>6.4891335400416019E-3</v>
      </c>
      <c r="O73" s="238"/>
      <c r="P73" s="1001">
        <v>1.9467400620124805E-2</v>
      </c>
      <c r="Q73" s="341">
        <v>1.9467400620124805E-2</v>
      </c>
      <c r="R73" s="976">
        <v>3.893480124024961E-2</v>
      </c>
      <c r="S73" s="341">
        <v>1.9467400620124805E-2</v>
      </c>
      <c r="T73" s="982">
        <v>5.8402201860374411E-2</v>
      </c>
      <c r="U73" s="341">
        <v>1.9467400620124805E-2</v>
      </c>
      <c r="V73" s="982">
        <v>7.786960248049922E-2</v>
      </c>
      <c r="W73" s="809"/>
      <c r="X73" s="272"/>
      <c r="Y73" s="1577" t="s">
        <v>233</v>
      </c>
      <c r="Z73" s="1473">
        <v>7.921644681787203E-2</v>
      </c>
      <c r="AA73" s="1473">
        <v>7.868959706764804E-2</v>
      </c>
      <c r="AB73" s="1473">
        <v>7.8279599774073616E-2</v>
      </c>
      <c r="AC73" s="1473">
        <v>7.7869602480499248E-2</v>
      </c>
      <c r="AD73" s="1473">
        <v>7.7869602480499248E-2</v>
      </c>
      <c r="AE73" s="1473">
        <v>7.7869602480499248E-2</v>
      </c>
      <c r="AF73" s="1502">
        <v>7.786960248049922E-2</v>
      </c>
      <c r="AG73" s="1540">
        <v>-3.5643659054994782E-16</v>
      </c>
    </row>
    <row r="74" spans="1:33" s="5" customFormat="1" ht="15" customHeight="1" thickBot="1" x14ac:dyDescent="0.3">
      <c r="A74" s="918">
        <v>2026</v>
      </c>
      <c r="B74" s="138"/>
      <c r="C74" s="249">
        <v>6.4891335400416019E-3</v>
      </c>
      <c r="D74" s="249">
        <v>6.4891335400416019E-3</v>
      </c>
      <c r="E74" s="250">
        <v>6.4891335400416019E-3</v>
      </c>
      <c r="F74" s="250">
        <v>6.4891335400416019E-3</v>
      </c>
      <c r="G74" s="250">
        <v>6.4891335400416019E-3</v>
      </c>
      <c r="H74" s="250">
        <v>6.4891335400416019E-3</v>
      </c>
      <c r="I74" s="250"/>
      <c r="J74" s="250"/>
      <c r="K74" s="250"/>
      <c r="L74" s="250"/>
      <c r="M74" s="250"/>
      <c r="N74" s="251"/>
      <c r="O74" s="238"/>
      <c r="P74" s="1002">
        <v>1.9467400620124805E-2</v>
      </c>
      <c r="Q74" s="342">
        <v>1.9467400620124805E-2</v>
      </c>
      <c r="R74" s="977">
        <v>3.893480124024961E-2</v>
      </c>
      <c r="S74" s="342"/>
      <c r="T74" s="983"/>
      <c r="U74" s="342"/>
      <c r="V74" s="983"/>
      <c r="W74" s="809"/>
      <c r="X74" s="272"/>
      <c r="Y74" s="1578"/>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502"/>
      <c r="AG75" s="1540"/>
    </row>
    <row r="76" spans="1:33" s="5" customFormat="1" ht="11" thickBot="1" x14ac:dyDescent="0.3">
      <c r="A76" s="1010">
        <v>2025</v>
      </c>
      <c r="B76" s="923" t="s">
        <v>234</v>
      </c>
      <c r="C76" s="935">
        <v>111.25477169574015</v>
      </c>
      <c r="D76" s="935">
        <v>92.729888237677145</v>
      </c>
      <c r="E76" s="936">
        <v>77.99403280525874</v>
      </c>
      <c r="F76" s="936">
        <v>47.408797021740952</v>
      </c>
      <c r="G76" s="936">
        <v>35.891603061009768</v>
      </c>
      <c r="H76" s="936">
        <v>32.456443311991627</v>
      </c>
      <c r="I76" s="936">
        <v>33.508109863907869</v>
      </c>
      <c r="J76" s="936">
        <v>30.819785471621294</v>
      </c>
      <c r="K76" s="936">
        <v>37.576859631727267</v>
      </c>
      <c r="L76" s="936">
        <v>54.715439293362927</v>
      </c>
      <c r="M76" s="936">
        <v>78.009386396447724</v>
      </c>
      <c r="N76" s="937">
        <v>92.685022135526111</v>
      </c>
      <c r="O76" s="83"/>
      <c r="P76" s="961">
        <v>281.97869273867599</v>
      </c>
      <c r="Q76" s="961">
        <v>115.75684339474235</v>
      </c>
      <c r="R76" s="961">
        <v>397.73553613341846</v>
      </c>
      <c r="S76" s="961">
        <v>101.90475496725642</v>
      </c>
      <c r="T76" s="961">
        <v>499.64029110067486</v>
      </c>
      <c r="U76" s="961">
        <v>225.40984782533675</v>
      </c>
      <c r="V76" s="961">
        <v>725.05013892601164</v>
      </c>
      <c r="W76" s="83"/>
      <c r="X76" s="83"/>
      <c r="Y76" s="1518" t="s">
        <v>234</v>
      </c>
      <c r="Z76" s="1630">
        <v>1169.8686087609117</v>
      </c>
      <c r="AA76" s="1630">
        <v>989.28362286302786</v>
      </c>
      <c r="AB76" s="1630">
        <v>972.45253660030664</v>
      </c>
      <c r="AC76" s="1630">
        <v>928.55377935678393</v>
      </c>
      <c r="AD76" s="1630">
        <v>853.00829305653076</v>
      </c>
      <c r="AE76" s="1630">
        <v>742.07014100679976</v>
      </c>
      <c r="AF76" s="1630">
        <v>725.05013892601164</v>
      </c>
      <c r="AG76" s="1562">
        <v>-2.2935840077996292E-2</v>
      </c>
    </row>
    <row r="77" spans="1:33" s="5" customFormat="1" ht="15.75" customHeight="1" thickBot="1" x14ac:dyDescent="0.3">
      <c r="A77" s="1011">
        <v>2026</v>
      </c>
      <c r="B77" s="927"/>
      <c r="C77" s="938">
        <v>110.72073477975057</v>
      </c>
      <c r="D77" s="938">
        <v>74.4741342873061</v>
      </c>
      <c r="E77" s="939">
        <v>69.836990478722257</v>
      </c>
      <c r="F77" s="939">
        <v>47.550018391277838</v>
      </c>
      <c r="G77" s="939">
        <v>36.686520993799469</v>
      </c>
      <c r="H77" s="939">
        <v>33.199971366514738</v>
      </c>
      <c r="I77" s="939"/>
      <c r="J77" s="939"/>
      <c r="K77" s="939"/>
      <c r="L77" s="939"/>
      <c r="M77" s="939"/>
      <c r="N77" s="940"/>
      <c r="O77" s="83"/>
      <c r="P77" s="962">
        <v>255.03185954577896</v>
      </c>
      <c r="Q77" s="962">
        <v>117.43651075159202</v>
      </c>
      <c r="R77" s="962">
        <v>372.468370297371</v>
      </c>
      <c r="S77" s="962"/>
      <c r="T77" s="962"/>
      <c r="U77" s="962"/>
      <c r="V77" s="962"/>
      <c r="W77" s="83"/>
      <c r="X77" s="83"/>
      <c r="Y77" s="1519"/>
      <c r="Z77" s="1630"/>
      <c r="AA77" s="1630"/>
      <c r="AB77" s="1630"/>
      <c r="AC77" s="1630"/>
      <c r="AD77" s="1630"/>
      <c r="AE77" s="1630"/>
      <c r="AF77" s="1630"/>
      <c r="AG77" s="1562"/>
    </row>
    <row r="78" spans="1:33" s="5" customFormat="1" ht="16.5" customHeight="1" thickBot="1" x14ac:dyDescent="0.3">
      <c r="A78" s="1012" t="s">
        <v>220</v>
      </c>
      <c r="B78" s="931"/>
      <c r="C78" s="932">
        <v>-4.8001259438117403E-3</v>
      </c>
      <c r="D78" s="932">
        <v>-0.19687022487916184</v>
      </c>
      <c r="E78" s="933">
        <v>-0.10458546677415168</v>
      </c>
      <c r="F78" s="933">
        <v>2.9788009485270058E-3</v>
      </c>
      <c r="G78" s="933">
        <v>2.2147741114780323E-2</v>
      </c>
      <c r="H78" s="933">
        <v>2.2908488381670606E-2</v>
      </c>
      <c r="I78" s="933"/>
      <c r="J78" s="933"/>
      <c r="K78" s="933"/>
      <c r="L78" s="933"/>
      <c r="M78" s="933"/>
      <c r="N78" s="934"/>
      <c r="O78" s="76"/>
      <c r="P78" s="960">
        <v>-9.5563366618874407E-2</v>
      </c>
      <c r="Q78" s="960">
        <v>1.4510307188680365E-2</v>
      </c>
      <c r="R78" s="960">
        <v>-6.3527554217764737E-2</v>
      </c>
      <c r="S78" s="960"/>
      <c r="T78" s="960"/>
      <c r="U78" s="960"/>
      <c r="V78" s="960"/>
      <c r="W78" s="797"/>
      <c r="X78" s="76"/>
      <c r="Y78" s="1519"/>
      <c r="Z78" s="1630"/>
      <c r="AA78" s="1630"/>
      <c r="AB78" s="1630"/>
      <c r="AC78" s="1630"/>
      <c r="AD78" s="1630"/>
      <c r="AE78" s="1630"/>
      <c r="AF78" s="1630"/>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4.5" thickBot="1" x14ac:dyDescent="0.35">
      <c r="B81" s="48" t="s">
        <v>530</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530</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5">
        <v>3.2417895885704757</v>
      </c>
      <c r="D82" s="235">
        <v>3.1780101744946982</v>
      </c>
      <c r="E82" s="236">
        <v>3.0904625649355664</v>
      </c>
      <c r="F82" s="236">
        <v>2.8078563257491695</v>
      </c>
      <c r="G82" s="236">
        <v>2.8785583868736091</v>
      </c>
      <c r="H82" s="236">
        <v>2.8664534538887576</v>
      </c>
      <c r="I82" s="236">
        <v>3.0645186058190381</v>
      </c>
      <c r="J82" s="236">
        <v>2.8696296718805718</v>
      </c>
      <c r="K82" s="236">
        <v>2.9511431941438517</v>
      </c>
      <c r="L82" s="235">
        <v>2.9323563421090624</v>
      </c>
      <c r="M82" s="235">
        <v>3.0267616846034824</v>
      </c>
      <c r="N82" s="237">
        <v>3.0210937514610574</v>
      </c>
      <c r="O82" s="238"/>
      <c r="P82" s="294">
        <v>9.5102623280007403</v>
      </c>
      <c r="Q82" s="295">
        <v>8.5528681665115371</v>
      </c>
      <c r="R82" s="179">
        <v>18.063130494512279</v>
      </c>
      <c r="S82" s="295">
        <v>8.8852914718434608</v>
      </c>
      <c r="T82" s="179">
        <v>26.948421966355738</v>
      </c>
      <c r="U82" s="294">
        <v>8.9802117781736026</v>
      </c>
      <c r="V82" s="119">
        <v>35.928633744529343</v>
      </c>
      <c r="W82" s="83"/>
      <c r="X82" s="272"/>
      <c r="Y82" s="1577" t="s">
        <v>24</v>
      </c>
      <c r="Z82" s="1473">
        <v>55.912124174800311</v>
      </c>
      <c r="AA82" s="1473">
        <v>53.290724741101762</v>
      </c>
      <c r="AB82" s="1473">
        <v>55.466968811881905</v>
      </c>
      <c r="AC82" s="1473">
        <v>54.593831348660828</v>
      </c>
      <c r="AD82" s="1473">
        <v>46.433889046219122</v>
      </c>
      <c r="AE82" s="1473">
        <v>43.350861792387931</v>
      </c>
      <c r="AF82" s="1473">
        <v>35.928633744529343</v>
      </c>
      <c r="AG82" s="1540">
        <v>-0.17121292959305998</v>
      </c>
    </row>
    <row r="83" spans="1:33" s="5" customFormat="1" ht="15" customHeight="1" thickBot="1" x14ac:dyDescent="0.3">
      <c r="A83" s="1032">
        <v>2026</v>
      </c>
      <c r="B83" s="145"/>
      <c r="C83" s="277">
        <v>3.2433876594207343</v>
      </c>
      <c r="D83" s="277">
        <v>3.0045835949525346</v>
      </c>
      <c r="E83" s="281">
        <v>3.1532756962460513</v>
      </c>
      <c r="F83" s="281">
        <v>2.7773172664335193</v>
      </c>
      <c r="G83" s="281">
        <v>2.888199767253965</v>
      </c>
      <c r="H83" s="281">
        <v>2.9393277242012439</v>
      </c>
      <c r="I83" s="281"/>
      <c r="J83" s="281"/>
      <c r="K83" s="281"/>
      <c r="L83" s="281"/>
      <c r="M83" s="281"/>
      <c r="N83" s="278"/>
      <c r="O83" s="238"/>
      <c r="P83" s="296">
        <v>9.4012469506193206</v>
      </c>
      <c r="Q83" s="296">
        <v>8.6048447578887277</v>
      </c>
      <c r="R83" s="124">
        <v>18.006091708508048</v>
      </c>
      <c r="S83" s="296"/>
      <c r="T83" s="124"/>
      <c r="U83" s="296"/>
      <c r="V83" s="124"/>
      <c r="W83" s="83"/>
      <c r="X83" s="272"/>
      <c r="Y83" s="1578"/>
      <c r="Z83" s="1473"/>
      <c r="AA83" s="1473"/>
      <c r="AB83" s="1473"/>
      <c r="AC83" s="1473"/>
      <c r="AD83" s="1473"/>
      <c r="AE83" s="1473"/>
      <c r="AF83" s="1473"/>
      <c r="AG83" s="1540"/>
    </row>
    <row r="84" spans="1:33" s="5" customFormat="1" ht="15" customHeight="1" thickBot="1" x14ac:dyDescent="0.3">
      <c r="A84" s="1033" t="s">
        <v>220</v>
      </c>
      <c r="B84" s="146"/>
      <c r="C84" s="200">
        <v>4.929594616173824E-4</v>
      </c>
      <c r="D84" s="200">
        <v>-5.4570806894832673E-2</v>
      </c>
      <c r="E84" s="201">
        <v>2.0324831636261718E-2</v>
      </c>
      <c r="F84" s="201">
        <v>-1.0876289871242638E-2</v>
      </c>
      <c r="G84" s="201">
        <v>3.349378086031236E-3</v>
      </c>
      <c r="H84" s="201">
        <v>2.5423147971798326E-2</v>
      </c>
      <c r="I84" s="201"/>
      <c r="J84" s="201"/>
      <c r="K84" s="201"/>
      <c r="L84" s="201"/>
      <c r="M84" s="201"/>
      <c r="N84" s="202"/>
      <c r="O84" s="79"/>
      <c r="P84" s="78">
        <v>-1.1462920119506011E-2</v>
      </c>
      <c r="Q84" s="78">
        <v>6.0770948838780349E-3</v>
      </c>
      <c r="R84" s="129">
        <v>-3.1577464394424758E-3</v>
      </c>
      <c r="S84" s="78"/>
      <c r="T84" s="129"/>
      <c r="U84" s="78"/>
      <c r="V84" s="129"/>
      <c r="W84" s="797"/>
      <c r="X84" s="79"/>
      <c r="Y84" s="1578"/>
      <c r="Z84" s="1473"/>
      <c r="AA84" s="1473"/>
      <c r="AB84" s="1473"/>
      <c r="AC84" s="1473"/>
      <c r="AD84" s="1473"/>
      <c r="AE84" s="1473"/>
      <c r="AF84" s="1473"/>
      <c r="AG84" s="1540"/>
    </row>
    <row r="85" spans="1:33" s="5" customFormat="1" ht="11" thickBot="1" x14ac:dyDescent="0.3">
      <c r="A85" s="1031">
        <v>2025</v>
      </c>
      <c r="B85" s="144" t="s">
        <v>26</v>
      </c>
      <c r="C85" s="235">
        <v>0.1421318378053657</v>
      </c>
      <c r="D85" s="235">
        <v>0.17791884555126863</v>
      </c>
      <c r="E85" s="236">
        <v>0.25708896879069909</v>
      </c>
      <c r="F85" s="236">
        <v>0.30541862036803757</v>
      </c>
      <c r="G85" s="236">
        <v>0.3259931150223393</v>
      </c>
      <c r="H85" s="236">
        <v>0.42244339829118327</v>
      </c>
      <c r="I85" s="236">
        <v>0.45160094263512252</v>
      </c>
      <c r="J85" s="236">
        <v>0.23935923797574524</v>
      </c>
      <c r="K85" s="236">
        <v>0.37686732900557401</v>
      </c>
      <c r="L85" s="236">
        <v>0.38627684981805654</v>
      </c>
      <c r="M85" s="236">
        <v>0.2488617567468521</v>
      </c>
      <c r="N85" s="237">
        <v>0.18994613365365443</v>
      </c>
      <c r="O85" s="238"/>
      <c r="P85" s="339">
        <v>0.57713965214733343</v>
      </c>
      <c r="Q85" s="343">
        <v>1.05385513368156</v>
      </c>
      <c r="R85" s="179">
        <v>1.6309947858288933</v>
      </c>
      <c r="S85" s="343">
        <v>1.0678275096164418</v>
      </c>
      <c r="T85" s="1081">
        <v>2.6988222954453351</v>
      </c>
      <c r="U85" s="339">
        <v>0.82508474021856304</v>
      </c>
      <c r="V85" s="976">
        <v>3.523907035663898</v>
      </c>
      <c r="W85" s="282"/>
      <c r="X85" s="272"/>
      <c r="Y85" s="1577" t="s">
        <v>26</v>
      </c>
      <c r="Z85" s="1473">
        <v>4.675060563007456</v>
      </c>
      <c r="AA85" s="1473">
        <v>4.2677863620173362</v>
      </c>
      <c r="AB85" s="1473">
        <v>4.2946082226934905</v>
      </c>
      <c r="AC85" s="1473">
        <v>3.9528369611878826</v>
      </c>
      <c r="AD85" s="1473">
        <v>3.3870278358883552</v>
      </c>
      <c r="AE85" s="1473">
        <v>3.3875976278146522</v>
      </c>
      <c r="AF85" s="1502">
        <v>3.523907035663898</v>
      </c>
      <c r="AG85" s="1540">
        <v>4.0237779932907579E-2</v>
      </c>
    </row>
    <row r="86" spans="1:33" s="5" customFormat="1" ht="15" customHeight="1" thickBot="1" x14ac:dyDescent="0.3">
      <c r="A86" s="1032">
        <v>2026</v>
      </c>
      <c r="B86" s="145"/>
      <c r="C86" s="277">
        <v>0.13750749553760611</v>
      </c>
      <c r="D86" s="277">
        <v>0.16826723817587319</v>
      </c>
      <c r="E86" s="281">
        <v>0.26336864108692881</v>
      </c>
      <c r="F86" s="281">
        <v>0.29331646431779473</v>
      </c>
      <c r="G86" s="281">
        <v>0.31873801672654406</v>
      </c>
      <c r="H86" s="281">
        <v>0.41813560595374161</v>
      </c>
      <c r="I86" s="281"/>
      <c r="J86" s="281"/>
      <c r="K86" s="281"/>
      <c r="L86" s="281"/>
      <c r="M86" s="281"/>
      <c r="N86" s="278"/>
      <c r="O86" s="238"/>
      <c r="P86" s="340">
        <v>0.56914337480040811</v>
      </c>
      <c r="Q86" s="340">
        <v>1.0301900869980805</v>
      </c>
      <c r="R86" s="124">
        <v>1.5993334617984885</v>
      </c>
      <c r="S86" s="340"/>
      <c r="T86" s="977"/>
      <c r="U86" s="340"/>
      <c r="V86" s="977"/>
      <c r="W86" s="282"/>
      <c r="X86" s="272"/>
      <c r="Y86" s="1578"/>
      <c r="Z86" s="1473"/>
      <c r="AA86" s="1473"/>
      <c r="AB86" s="1473"/>
      <c r="AC86" s="1473"/>
      <c r="AD86" s="1473"/>
      <c r="AE86" s="1473"/>
      <c r="AF86" s="1502"/>
      <c r="AG86" s="1540"/>
    </row>
    <row r="87" spans="1:33" s="5" customFormat="1" ht="15" customHeight="1" thickBot="1" x14ac:dyDescent="0.3">
      <c r="A87" s="1033" t="s">
        <v>220</v>
      </c>
      <c r="B87" s="146"/>
      <c r="C87" s="200">
        <v>-3.2535583435515242E-2</v>
      </c>
      <c r="D87" s="200">
        <v>-5.4247245959193578E-2</v>
      </c>
      <c r="E87" s="201">
        <v>2.4426066687217994E-2</v>
      </c>
      <c r="F87" s="201">
        <v>-3.9624814085203512E-2</v>
      </c>
      <c r="G87" s="201">
        <v>-2.2255372771593864E-2</v>
      </c>
      <c r="H87" s="201">
        <v>-1.0197324315794782E-2</v>
      </c>
      <c r="I87" s="201"/>
      <c r="J87" s="201"/>
      <c r="K87" s="201"/>
      <c r="L87" s="201"/>
      <c r="M87" s="201"/>
      <c r="N87" s="202"/>
      <c r="O87" s="79"/>
      <c r="P87" s="78">
        <v>-1.3855012936945132E-2</v>
      </c>
      <c r="Q87" s="78">
        <v>-2.2455692369033296E-2</v>
      </c>
      <c r="R87" s="129">
        <v>-1.9412277896593142E-2</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0.79759301487907142</v>
      </c>
      <c r="D88" s="235">
        <v>0.73756113286124036</v>
      </c>
      <c r="E88" s="236">
        <v>0.68817421222095598</v>
      </c>
      <c r="F88" s="236">
        <v>0.62936416806638418</v>
      </c>
      <c r="G88" s="236">
        <v>0.6112975593823069</v>
      </c>
      <c r="H88" s="236">
        <v>0.60606316503160973</v>
      </c>
      <c r="I88" s="236">
        <v>0.59820092646826717</v>
      </c>
      <c r="J88" s="236">
        <v>0.58741731697207444</v>
      </c>
      <c r="K88" s="236">
        <v>0.6139424920000639</v>
      </c>
      <c r="L88" s="236">
        <v>0.66978478252520468</v>
      </c>
      <c r="M88" s="236">
        <v>0.69337827158813647</v>
      </c>
      <c r="N88" s="237">
        <v>0.72137266508650966</v>
      </c>
      <c r="O88" s="238"/>
      <c r="P88" s="339">
        <v>2.2233283599612679</v>
      </c>
      <c r="Q88" s="343">
        <v>1.8467248924803008</v>
      </c>
      <c r="R88" s="179">
        <v>4.0700532524415687</v>
      </c>
      <c r="S88" s="343">
        <v>1.7995607354404055</v>
      </c>
      <c r="T88" s="1081">
        <v>5.8696139878819746</v>
      </c>
      <c r="U88" s="339">
        <v>2.0845357191998506</v>
      </c>
      <c r="V88" s="976">
        <v>7.9541497070818252</v>
      </c>
      <c r="W88" s="282"/>
      <c r="X88" s="272"/>
      <c r="Y88" s="1577" t="s">
        <v>28</v>
      </c>
      <c r="Z88" s="1473">
        <v>2.4567865779542482</v>
      </c>
      <c r="AA88" s="1473">
        <v>2.6914713000753632</v>
      </c>
      <c r="AB88" s="1473">
        <v>2.9434730951944963</v>
      </c>
      <c r="AC88" s="1473">
        <v>2.9471263961882994</v>
      </c>
      <c r="AD88" s="1473">
        <v>6.9692264957410366</v>
      </c>
      <c r="AE88" s="1473">
        <v>8.0741526863251032</v>
      </c>
      <c r="AF88" s="1502">
        <v>7.9541497070818252</v>
      </c>
      <c r="AG88" s="1540">
        <v>-1.4862609601936637E-2</v>
      </c>
    </row>
    <row r="89" spans="1:33" s="5" customFormat="1" ht="15" customHeight="1" thickBot="1" x14ac:dyDescent="0.3">
      <c r="A89" s="1032">
        <v>2026</v>
      </c>
      <c r="B89" s="145"/>
      <c r="C89" s="277">
        <v>0.75152303607770321</v>
      </c>
      <c r="D89" s="277">
        <v>0.68790396808369725</v>
      </c>
      <c r="E89" s="281">
        <v>0.69412328950764723</v>
      </c>
      <c r="F89" s="281">
        <v>0.62121319368123962</v>
      </c>
      <c r="G89" s="281">
        <v>0.59454208065377412</v>
      </c>
      <c r="H89" s="281">
        <v>0.61087897573144012</v>
      </c>
      <c r="I89" s="281"/>
      <c r="J89" s="281"/>
      <c r="K89" s="281"/>
      <c r="L89" s="281"/>
      <c r="M89" s="281"/>
      <c r="N89" s="278"/>
      <c r="O89" s="238"/>
      <c r="P89" s="340">
        <v>2.1335502936690478</v>
      </c>
      <c r="Q89" s="340">
        <v>1.8266342500664539</v>
      </c>
      <c r="R89" s="124">
        <v>3.9601845437355019</v>
      </c>
      <c r="S89" s="340"/>
      <c r="T89" s="977"/>
      <c r="U89" s="340"/>
      <c r="V89" s="977"/>
      <c r="W89" s="282"/>
      <c r="X89" s="272"/>
      <c r="Y89" s="1578"/>
      <c r="Z89" s="1473"/>
      <c r="AA89" s="1473"/>
      <c r="AB89" s="1473"/>
      <c r="AC89" s="1473"/>
      <c r="AD89" s="1473"/>
      <c r="AE89" s="1473"/>
      <c r="AF89" s="1502"/>
      <c r="AG89" s="1540"/>
    </row>
    <row r="90" spans="1:33" s="5" customFormat="1" ht="15" customHeight="1" thickBot="1" x14ac:dyDescent="0.3">
      <c r="A90" s="1033" t="s">
        <v>220</v>
      </c>
      <c r="B90" s="146"/>
      <c r="C90" s="200">
        <v>-5.7761261623327023E-2</v>
      </c>
      <c r="D90" s="200">
        <v>-6.7326168049157864E-2</v>
      </c>
      <c r="E90" s="201">
        <v>8.6447256828931385E-3</v>
      </c>
      <c r="F90" s="201">
        <v>-1.2951125594243889E-2</v>
      </c>
      <c r="G90" s="201">
        <v>-2.740969348129503E-2</v>
      </c>
      <c r="H90" s="201">
        <v>7.9460541040787709E-3</v>
      </c>
      <c r="I90" s="201"/>
      <c r="J90" s="201"/>
      <c r="K90" s="201"/>
      <c r="L90" s="201"/>
      <c r="M90" s="201"/>
      <c r="N90" s="202"/>
      <c r="O90" s="79"/>
      <c r="P90" s="78">
        <v>-4.0380030187616586E-2</v>
      </c>
      <c r="Q90" s="78">
        <v>-1.0879066229980574E-2</v>
      </c>
      <c r="R90" s="129">
        <v>-2.6994415525191981E-2</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5">
        <v>3.5700163749847271</v>
      </c>
      <c r="D91" s="235">
        <v>3.2694980826330764</v>
      </c>
      <c r="E91" s="236">
        <v>3.1813681757885424</v>
      </c>
      <c r="F91" s="236">
        <v>3.2150225145825515</v>
      </c>
      <c r="G91" s="236">
        <v>3.1608537014143501</v>
      </c>
      <c r="H91" s="236">
        <v>3.1414129482145676</v>
      </c>
      <c r="I91" s="236">
        <v>3.1631241374396826</v>
      </c>
      <c r="J91" s="236">
        <v>3.1185134517215096</v>
      </c>
      <c r="K91" s="236">
        <v>3.547845324206921</v>
      </c>
      <c r="L91" s="236">
        <v>3.3145482602390568</v>
      </c>
      <c r="M91" s="236">
        <v>3.3813756219603617</v>
      </c>
      <c r="N91" s="237">
        <v>3.4574193250954375</v>
      </c>
      <c r="O91" s="238"/>
      <c r="P91" s="294">
        <v>10.020882633406346</v>
      </c>
      <c r="Q91" s="295">
        <v>9.5172891642114692</v>
      </c>
      <c r="R91" s="179">
        <v>19.538171797617814</v>
      </c>
      <c r="S91" s="295">
        <v>9.8294829133681141</v>
      </c>
      <c r="T91" s="179">
        <v>29.367654710985928</v>
      </c>
      <c r="U91" s="294">
        <v>10.153343207294856</v>
      </c>
      <c r="V91" s="119">
        <v>39.520997918280784</v>
      </c>
      <c r="W91" s="83"/>
      <c r="X91" s="272"/>
      <c r="Y91" s="1577" t="s">
        <v>235</v>
      </c>
      <c r="Z91" s="1473">
        <v>47.731917142148383</v>
      </c>
      <c r="AA91" s="1473">
        <v>42.57746785561848</v>
      </c>
      <c r="AB91" s="1473">
        <v>38.271787357182362</v>
      </c>
      <c r="AC91" s="1473">
        <v>38.582273725662645</v>
      </c>
      <c r="AD91" s="1473">
        <v>34.2287892852939</v>
      </c>
      <c r="AE91" s="1473">
        <v>39.697097127832038</v>
      </c>
      <c r="AF91" s="1473">
        <v>39.520997918280784</v>
      </c>
      <c r="AG91" s="1540">
        <v>-4.4360727179667886E-3</v>
      </c>
    </row>
    <row r="92" spans="1:33" s="5" customFormat="1" ht="15" customHeight="1" thickBot="1" x14ac:dyDescent="0.3">
      <c r="A92" s="1032">
        <v>2026</v>
      </c>
      <c r="B92" s="145"/>
      <c r="C92" s="277">
        <v>3.5423890522387946</v>
      </c>
      <c r="D92" s="277">
        <v>3.1483680227347262</v>
      </c>
      <c r="E92" s="281">
        <v>3.140501876100517</v>
      </c>
      <c r="F92" s="281">
        <v>3.2043882113055293</v>
      </c>
      <c r="G92" s="281">
        <v>3.1469260702329787</v>
      </c>
      <c r="H92" s="281">
        <v>3.1347988003575344</v>
      </c>
      <c r="I92" s="281"/>
      <c r="J92" s="281"/>
      <c r="K92" s="281"/>
      <c r="L92" s="281"/>
      <c r="M92" s="281"/>
      <c r="N92" s="278"/>
      <c r="O92" s="238"/>
      <c r="P92" s="296">
        <v>9.8312589510740374</v>
      </c>
      <c r="Q92" s="296">
        <v>9.4861130818960433</v>
      </c>
      <c r="R92" s="124">
        <v>19.317372032970081</v>
      </c>
      <c r="S92" s="296"/>
      <c r="T92" s="124"/>
      <c r="U92" s="296"/>
      <c r="V92" s="124"/>
      <c r="W92" s="83"/>
      <c r="X92" s="272"/>
      <c r="Y92" s="1578"/>
      <c r="Z92" s="1473"/>
      <c r="AA92" s="1473"/>
      <c r="AB92" s="1473"/>
      <c r="AC92" s="1473"/>
      <c r="AD92" s="1473"/>
      <c r="AE92" s="1473"/>
      <c r="AF92" s="1473"/>
      <c r="AG92" s="1540"/>
    </row>
    <row r="93" spans="1:33" s="5" customFormat="1" ht="15" customHeight="1" thickBot="1" x14ac:dyDescent="0.3">
      <c r="A93" s="1033" t="s">
        <v>220</v>
      </c>
      <c r="B93" s="146"/>
      <c r="C93" s="200">
        <v>-7.7387103710555624E-3</v>
      </c>
      <c r="D93" s="200">
        <v>-3.7048518407693534E-2</v>
      </c>
      <c r="E93" s="201">
        <v>-1.2845510934268438E-2</v>
      </c>
      <c r="F93" s="201">
        <v>-3.3076916969593867E-3</v>
      </c>
      <c r="G93" s="201">
        <v>-4.4062878250706065E-3</v>
      </c>
      <c r="H93" s="201">
        <v>-2.1054690886126112E-3</v>
      </c>
      <c r="I93" s="201"/>
      <c r="J93" s="201"/>
      <c r="K93" s="201"/>
      <c r="L93" s="201"/>
      <c r="M93" s="201"/>
      <c r="N93" s="202"/>
      <c r="O93" s="79"/>
      <c r="P93" s="78">
        <v>-1.8922852334400726E-2</v>
      </c>
      <c r="Q93" s="78">
        <v>-3.2757313324743263E-3</v>
      </c>
      <c r="R93" s="129">
        <v>-1.1300942940559774E-2</v>
      </c>
      <c r="S93" s="78"/>
      <c r="T93" s="129"/>
      <c r="U93" s="78"/>
      <c r="V93" s="129"/>
      <c r="W93" s="797"/>
      <c r="X93" s="79"/>
      <c r="Y93" s="1578"/>
      <c r="Z93" s="1473"/>
      <c r="AA93" s="1473"/>
      <c r="AB93" s="1473"/>
      <c r="AC93" s="1473"/>
      <c r="AD93" s="1473"/>
      <c r="AE93" s="1473"/>
      <c r="AF93" s="1473"/>
      <c r="AG93" s="1540"/>
    </row>
    <row r="94" spans="1:33" s="5" customFormat="1" ht="11" thickBot="1" x14ac:dyDescent="0.3">
      <c r="A94" s="1031">
        <v>2025</v>
      </c>
      <c r="B94" s="144" t="s">
        <v>31</v>
      </c>
      <c r="C94" s="235">
        <v>1.738493823513636</v>
      </c>
      <c r="D94" s="235">
        <v>1.5320919230831092</v>
      </c>
      <c r="E94" s="236">
        <v>1.7020494434757614</v>
      </c>
      <c r="F94" s="236">
        <v>1.3266152487858487</v>
      </c>
      <c r="G94" s="236">
        <v>1.1844554331601127</v>
      </c>
      <c r="H94" s="236">
        <v>0.99245096861310589</v>
      </c>
      <c r="I94" s="236">
        <v>1.2671213638671066</v>
      </c>
      <c r="J94" s="236">
        <v>1.6859284118075339</v>
      </c>
      <c r="K94" s="236">
        <v>1.5965010068175405</v>
      </c>
      <c r="L94" s="236">
        <v>1.6144642151037281</v>
      </c>
      <c r="M94" s="236">
        <v>1.3241941768022925</v>
      </c>
      <c r="N94" s="237">
        <v>1.4659286762763062</v>
      </c>
      <c r="O94" s="238"/>
      <c r="P94" s="339">
        <v>4.9726351900725065</v>
      </c>
      <c r="Q94" s="343">
        <v>3.5035216505590672</v>
      </c>
      <c r="R94" s="179">
        <v>8.4761568406315746</v>
      </c>
      <c r="S94" s="343">
        <v>4.5495507824921813</v>
      </c>
      <c r="T94" s="1081">
        <v>13.025707623123756</v>
      </c>
      <c r="U94" s="339">
        <v>4.4045870681823267</v>
      </c>
      <c r="V94" s="976">
        <v>17.430294691306081</v>
      </c>
      <c r="W94" s="282"/>
      <c r="X94" s="272"/>
      <c r="Y94" s="1577" t="s">
        <v>31</v>
      </c>
      <c r="Z94" s="1473">
        <v>33.511745627957197</v>
      </c>
      <c r="AA94" s="1473">
        <v>28.538051284981918</v>
      </c>
      <c r="AB94" s="1473">
        <v>38.419653540522347</v>
      </c>
      <c r="AC94" s="1473">
        <v>23.811834258916534</v>
      </c>
      <c r="AD94" s="1473">
        <v>20.689934335933252</v>
      </c>
      <c r="AE94" s="1473">
        <v>19.313746680505442</v>
      </c>
      <c r="AF94" s="1473">
        <v>17.430294691306081</v>
      </c>
      <c r="AG94" s="1540">
        <v>-9.7518726964584551E-2</v>
      </c>
    </row>
    <row r="95" spans="1:33" s="5" customFormat="1" ht="15" customHeight="1" thickBot="1" x14ac:dyDescent="0.3">
      <c r="A95" s="1032">
        <v>2026</v>
      </c>
      <c r="B95" s="145"/>
      <c r="C95" s="277">
        <v>1.8002051812222044</v>
      </c>
      <c r="D95" s="277">
        <v>1.0759079857522882</v>
      </c>
      <c r="E95" s="281">
        <v>1.6884301404612823</v>
      </c>
      <c r="F95" s="281">
        <v>1.5778969715042213</v>
      </c>
      <c r="G95" s="281">
        <v>1.5767603046073295</v>
      </c>
      <c r="H95" s="281">
        <v>1.5376783421333213</v>
      </c>
      <c r="I95" s="281"/>
      <c r="J95" s="281"/>
      <c r="K95" s="281"/>
      <c r="L95" s="281"/>
      <c r="M95" s="281"/>
      <c r="N95" s="278"/>
      <c r="O95" s="238"/>
      <c r="P95" s="340">
        <v>4.5645433074357751</v>
      </c>
      <c r="Q95" s="340">
        <v>4.6923356182448721</v>
      </c>
      <c r="R95" s="124">
        <v>9.2568789256806472</v>
      </c>
      <c r="S95" s="340"/>
      <c r="T95" s="977"/>
      <c r="U95" s="340"/>
      <c r="V95" s="977"/>
      <c r="W95" s="282"/>
      <c r="X95" s="272"/>
      <c r="Y95" s="1578"/>
      <c r="Z95" s="1473"/>
      <c r="AA95" s="1473"/>
      <c r="AB95" s="1473"/>
      <c r="AC95" s="1473"/>
      <c r="AD95" s="1473"/>
      <c r="AE95" s="1473"/>
      <c r="AF95" s="1473"/>
      <c r="AG95" s="1540"/>
    </row>
    <row r="96" spans="1:33" s="5" customFormat="1" ht="15" customHeight="1" thickBot="1" x14ac:dyDescent="0.3">
      <c r="A96" s="1033" t="s">
        <v>220</v>
      </c>
      <c r="B96" s="146"/>
      <c r="C96" s="200">
        <v>3.5497024420739542E-2</v>
      </c>
      <c r="D96" s="200">
        <v>-0.29775232834125126</v>
      </c>
      <c r="E96" s="201">
        <v>-8.0017082151662318E-3</v>
      </c>
      <c r="F96" s="201">
        <v>0.18941567492786765</v>
      </c>
      <c r="G96" s="201">
        <v>0.33121117136552125</v>
      </c>
      <c r="H96" s="201">
        <v>0.54937461976800717</v>
      </c>
      <c r="I96" s="201"/>
      <c r="J96" s="201"/>
      <c r="K96" s="201"/>
      <c r="L96" s="201"/>
      <c r="M96" s="201"/>
      <c r="N96" s="202"/>
      <c r="O96" s="79"/>
      <c r="P96" s="78">
        <v>-8.2067528993773023E-2</v>
      </c>
      <c r="Q96" s="78">
        <v>0.33931971492058638</v>
      </c>
      <c r="R96" s="129">
        <v>9.2108027226039335E-2</v>
      </c>
      <c r="S96" s="78"/>
      <c r="T96" s="129"/>
      <c r="U96" s="78"/>
      <c r="V96" s="129"/>
      <c r="W96" s="797"/>
      <c r="X96" s="79"/>
      <c r="Y96" s="1578"/>
      <c r="Z96" s="1473"/>
      <c r="AA96" s="1473"/>
      <c r="AB96" s="1473"/>
      <c r="AC96" s="1473"/>
      <c r="AD96" s="1473"/>
      <c r="AE96" s="1473"/>
      <c r="AF96" s="1473"/>
      <c r="AG96" s="1540"/>
    </row>
    <row r="97" spans="1:33" s="5" customFormat="1" ht="11" thickBot="1" x14ac:dyDescent="0.3">
      <c r="A97" s="1031">
        <v>2025</v>
      </c>
      <c r="B97" s="144" t="s">
        <v>33</v>
      </c>
      <c r="C97" s="235">
        <v>0.34420434220067558</v>
      </c>
      <c r="D97" s="235">
        <v>0.33650140236187959</v>
      </c>
      <c r="E97" s="236">
        <v>0.33029398796535614</v>
      </c>
      <c r="F97" s="236">
        <v>0.31805604199136062</v>
      </c>
      <c r="G97" s="236">
        <v>0.31291317529637391</v>
      </c>
      <c r="H97" s="236">
        <v>0.31093294544536004</v>
      </c>
      <c r="I97" s="236">
        <v>0.31040272826983989</v>
      </c>
      <c r="J97" s="236">
        <v>0.30859551576211369</v>
      </c>
      <c r="K97" s="236">
        <v>0.31249775137380348</v>
      </c>
      <c r="L97" s="236">
        <v>0.3193515785595813</v>
      </c>
      <c r="M97" s="236">
        <v>0.32954581518321435</v>
      </c>
      <c r="N97" s="237">
        <v>0.33516313608929293</v>
      </c>
      <c r="O97" s="238"/>
      <c r="P97" s="339">
        <v>1.0109997325279112</v>
      </c>
      <c r="Q97" s="343">
        <v>0.94190216273309457</v>
      </c>
      <c r="R97" s="179">
        <v>1.9529018952610058</v>
      </c>
      <c r="S97" s="343">
        <v>0.93149599540575712</v>
      </c>
      <c r="T97" s="1081">
        <v>2.8843978906667629</v>
      </c>
      <c r="U97" s="339">
        <v>0.98406052983208858</v>
      </c>
      <c r="V97" s="976">
        <v>3.8684584204988512</v>
      </c>
      <c r="W97" s="282"/>
      <c r="X97" s="272"/>
      <c r="Y97" s="1577" t="s">
        <v>33</v>
      </c>
      <c r="Z97" s="1473">
        <v>7.2696276600310972</v>
      </c>
      <c r="AA97" s="1473">
        <v>4.2794980064470813</v>
      </c>
      <c r="AB97" s="1473">
        <v>5.4437073673808216</v>
      </c>
      <c r="AC97" s="1473">
        <v>5.3798342368570102</v>
      </c>
      <c r="AD97" s="1473">
        <v>4.3954956867078927</v>
      </c>
      <c r="AE97" s="1473">
        <v>3.8738488279565524</v>
      </c>
      <c r="AF97" s="1502">
        <v>3.8684584204988512</v>
      </c>
      <c r="AG97" s="1540">
        <v>-1.3914862703985715E-3</v>
      </c>
    </row>
    <row r="98" spans="1:33" s="5" customFormat="1" ht="15" customHeight="1" thickBot="1" x14ac:dyDescent="0.3">
      <c r="A98" s="1032">
        <v>2026</v>
      </c>
      <c r="B98" s="145"/>
      <c r="C98" s="277">
        <v>0.34230197343206392</v>
      </c>
      <c r="D98" s="277">
        <v>0.32975250268874767</v>
      </c>
      <c r="E98" s="281">
        <v>0.3275876643030261</v>
      </c>
      <c r="F98" s="281">
        <v>0.3171987572115797</v>
      </c>
      <c r="G98" s="281">
        <v>0.31258358682537946</v>
      </c>
      <c r="H98" s="281">
        <v>0.31088038641212984</v>
      </c>
      <c r="I98" s="281"/>
      <c r="J98" s="281"/>
      <c r="K98" s="281"/>
      <c r="L98" s="281"/>
      <c r="M98" s="281"/>
      <c r="N98" s="278"/>
      <c r="O98" s="238"/>
      <c r="P98" s="340">
        <v>0.9996421404238377</v>
      </c>
      <c r="Q98" s="340">
        <v>0.9406627304490891</v>
      </c>
      <c r="R98" s="124">
        <v>1.9403048708729269</v>
      </c>
      <c r="S98" s="340"/>
      <c r="T98" s="977"/>
      <c r="U98" s="340"/>
      <c r="V98" s="977"/>
      <c r="W98" s="282"/>
      <c r="X98" s="272"/>
      <c r="Y98" s="1578"/>
      <c r="Z98" s="1473"/>
      <c r="AA98" s="1473"/>
      <c r="AB98" s="1473"/>
      <c r="AC98" s="1473"/>
      <c r="AD98" s="1473"/>
      <c r="AE98" s="1473"/>
      <c r="AF98" s="1502"/>
      <c r="AG98" s="1540"/>
    </row>
    <row r="99" spans="1:33" s="5" customFormat="1" ht="15" customHeight="1" thickBot="1" x14ac:dyDescent="0.3">
      <c r="A99" s="1033" t="s">
        <v>220</v>
      </c>
      <c r="B99" s="146"/>
      <c r="C99" s="200">
        <v>-5.5268587155200858E-3</v>
      </c>
      <c r="D99" s="200">
        <v>-2.0056081864033445E-2</v>
      </c>
      <c r="E99" s="201">
        <v>-8.193681268621503E-3</v>
      </c>
      <c r="F99" s="201">
        <v>-2.6953890717290843E-3</v>
      </c>
      <c r="G99" s="201">
        <v>-1.0532904876321989E-3</v>
      </c>
      <c r="H99" s="201">
        <v>-1.6903655273622361E-4</v>
      </c>
      <c r="I99" s="201"/>
      <c r="J99" s="201"/>
      <c r="K99" s="201"/>
      <c r="L99" s="201"/>
      <c r="M99" s="201"/>
      <c r="N99" s="202"/>
      <c r="O99" s="79"/>
      <c r="P99" s="78">
        <v>-1.1234020879189446E-2</v>
      </c>
      <c r="Q99" s="78">
        <v>-1.3158821935486803E-3</v>
      </c>
      <c r="R99" s="129">
        <v>-6.4504133149992484E-3</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5">
        <v>1.8913639976981287</v>
      </c>
      <c r="D100" s="235">
        <v>2.2137218104201652</v>
      </c>
      <c r="E100" s="236">
        <v>2.5293895128527528</v>
      </c>
      <c r="F100" s="236">
        <v>2.3913474040211908</v>
      </c>
      <c r="G100" s="236">
        <v>2.3526225323838488</v>
      </c>
      <c r="H100" s="236">
        <v>2.3882202305563673</v>
      </c>
      <c r="I100" s="236">
        <v>2.5161317541467998</v>
      </c>
      <c r="J100" s="236">
        <v>1.6978387421208523</v>
      </c>
      <c r="K100" s="236">
        <v>2.2842375893299565</v>
      </c>
      <c r="L100" s="236">
        <v>2.5608460136254005</v>
      </c>
      <c r="M100" s="236">
        <v>2.3741820285269322</v>
      </c>
      <c r="N100" s="237">
        <v>2.0682501836985971</v>
      </c>
      <c r="O100" s="238"/>
      <c r="P100" s="339">
        <v>6.6344753209710472</v>
      </c>
      <c r="Q100" s="343">
        <v>7.132190166961407</v>
      </c>
      <c r="R100" s="179">
        <v>13.766665487932453</v>
      </c>
      <c r="S100" s="343">
        <v>6.498208085597609</v>
      </c>
      <c r="T100" s="1081">
        <v>20.26487357353006</v>
      </c>
      <c r="U100" s="339">
        <v>7.003278225850929</v>
      </c>
      <c r="V100" s="976">
        <v>27.268151799380988</v>
      </c>
      <c r="W100" s="282"/>
      <c r="X100" s="272"/>
      <c r="Y100" s="1577" t="s">
        <v>35</v>
      </c>
      <c r="Z100" s="1473">
        <v>28.478856407172806</v>
      </c>
      <c r="AA100" s="1473">
        <v>26.992370623995726</v>
      </c>
      <c r="AB100" s="1473">
        <v>28.394710865347562</v>
      </c>
      <c r="AC100" s="1473">
        <v>30.507621538994645</v>
      </c>
      <c r="AD100" s="1473">
        <v>30.291368793062865</v>
      </c>
      <c r="AE100" s="1473">
        <v>28.267384396985261</v>
      </c>
      <c r="AF100" s="1473">
        <v>27.268151799380988</v>
      </c>
      <c r="AG100" s="1540">
        <v>-3.5349312252280468E-2</v>
      </c>
    </row>
    <row r="101" spans="1:33" s="5" customFormat="1" ht="15" customHeight="1" thickBot="1" x14ac:dyDescent="0.3">
      <c r="A101" s="1032">
        <v>2026</v>
      </c>
      <c r="B101" s="145"/>
      <c r="C101" s="277">
        <v>1.9377924398723834</v>
      </c>
      <c r="D101" s="277">
        <v>2.1058505637483496</v>
      </c>
      <c r="E101" s="281">
        <v>2.5039849185717777</v>
      </c>
      <c r="F101" s="281">
        <v>2.4399006341428633</v>
      </c>
      <c r="G101" s="281">
        <v>2.2773747298423332</v>
      </c>
      <c r="H101" s="281">
        <v>2.4721817347511967</v>
      </c>
      <c r="I101" s="281"/>
      <c r="J101" s="281"/>
      <c r="K101" s="281"/>
      <c r="L101" s="281"/>
      <c r="M101" s="281"/>
      <c r="N101" s="278"/>
      <c r="O101" s="238"/>
      <c r="P101" s="340">
        <v>6.5476279221925111</v>
      </c>
      <c r="Q101" s="340">
        <v>7.1894570987363933</v>
      </c>
      <c r="R101" s="124">
        <v>13.737085020928905</v>
      </c>
      <c r="S101" s="340"/>
      <c r="T101" s="977"/>
      <c r="U101" s="340"/>
      <c r="V101" s="977"/>
      <c r="W101" s="282"/>
      <c r="X101" s="272"/>
      <c r="Y101" s="1578"/>
      <c r="Z101" s="1473"/>
      <c r="AA101" s="1473"/>
      <c r="AB101" s="1473"/>
      <c r="AC101" s="1473"/>
      <c r="AD101" s="1473"/>
      <c r="AE101" s="1473"/>
      <c r="AF101" s="1473"/>
      <c r="AG101" s="1540"/>
    </row>
    <row r="102" spans="1:33" s="5" customFormat="1" ht="15" customHeight="1" thickBot="1" x14ac:dyDescent="0.3">
      <c r="A102" s="1033" t="s">
        <v>220</v>
      </c>
      <c r="B102" s="146"/>
      <c r="C102" s="200">
        <v>2.4547597517326169E-2</v>
      </c>
      <c r="D102" s="200">
        <v>-4.8728456377877802E-2</v>
      </c>
      <c r="E102" s="201">
        <v>-1.0043765166213052E-2</v>
      </c>
      <c r="F102" s="201">
        <v>2.030371247608246E-2</v>
      </c>
      <c r="G102" s="201">
        <v>-3.1984647560639047E-2</v>
      </c>
      <c r="H102" s="201">
        <v>3.5156516606204891E-2</v>
      </c>
      <c r="I102" s="201"/>
      <c r="J102" s="201"/>
      <c r="K102" s="201"/>
      <c r="L102" s="201"/>
      <c r="M102" s="201"/>
      <c r="N102" s="202"/>
      <c r="O102" s="79"/>
      <c r="P102" s="78">
        <v>-1.3090319064722179E-2</v>
      </c>
      <c r="Q102" s="78">
        <v>8.0293613089938518E-3</v>
      </c>
      <c r="R102" s="129">
        <v>-2.1487023876244804E-3</v>
      </c>
      <c r="S102" s="78"/>
      <c r="T102" s="129"/>
      <c r="U102" s="78"/>
      <c r="V102" s="129"/>
      <c r="W102" s="797"/>
      <c r="X102" s="79"/>
      <c r="Y102" s="1578"/>
      <c r="Z102" s="1473"/>
      <c r="AA102" s="1473"/>
      <c r="AB102" s="1473"/>
      <c r="AC102" s="1473"/>
      <c r="AD102" s="1473"/>
      <c r="AE102" s="1473"/>
      <c r="AF102" s="1473"/>
      <c r="AG102" s="1540"/>
    </row>
    <row r="103" spans="1:33" s="5" customFormat="1" ht="11" thickBot="1" x14ac:dyDescent="0.3">
      <c r="A103" s="1031">
        <v>2025</v>
      </c>
      <c r="B103" s="144" t="s">
        <v>37</v>
      </c>
      <c r="C103" s="235">
        <v>4.9628485952577535</v>
      </c>
      <c r="D103" s="235">
        <v>4.8843442464420352</v>
      </c>
      <c r="E103" s="236">
        <v>4.8237631074463101</v>
      </c>
      <c r="F103" s="236">
        <v>4.7710302776632139</v>
      </c>
      <c r="G103" s="236">
        <v>4.7641350602332837</v>
      </c>
      <c r="H103" s="236">
        <v>4.7677686707105273</v>
      </c>
      <c r="I103" s="236">
        <v>4.758085997812783</v>
      </c>
      <c r="J103" s="236">
        <v>4.7414942113155556</v>
      </c>
      <c r="K103" s="236">
        <v>4.7694376093052844</v>
      </c>
      <c r="L103" s="236">
        <v>4.8325630010321721</v>
      </c>
      <c r="M103" s="236">
        <v>4.842256265886296</v>
      </c>
      <c r="N103" s="237">
        <v>4.8558710559860616</v>
      </c>
      <c r="O103" s="238"/>
      <c r="P103" s="294">
        <v>14.670955949146098</v>
      </c>
      <c r="Q103" s="295">
        <v>14.302934008607025</v>
      </c>
      <c r="R103" s="179">
        <v>28.973889957753123</v>
      </c>
      <c r="S103" s="295">
        <v>14.269017818433625</v>
      </c>
      <c r="T103" s="179">
        <v>43.242907776186748</v>
      </c>
      <c r="U103" s="294">
        <v>14.53069032290453</v>
      </c>
      <c r="V103" s="119">
        <v>57.773598099091274</v>
      </c>
      <c r="W103" s="83"/>
      <c r="X103" s="272"/>
      <c r="Y103" s="1577" t="s">
        <v>37</v>
      </c>
      <c r="Z103" s="1473">
        <v>49.23918233393421</v>
      </c>
      <c r="AA103" s="1473">
        <v>51.48870927886945</v>
      </c>
      <c r="AB103" s="1473">
        <v>49.113140800513463</v>
      </c>
      <c r="AC103" s="1473">
        <v>49.056627470572224</v>
      </c>
      <c r="AD103" s="1473">
        <v>47.324502361484079</v>
      </c>
      <c r="AE103" s="1473">
        <v>58.047044789610794</v>
      </c>
      <c r="AF103" s="1473">
        <v>57.773598099091274</v>
      </c>
      <c r="AG103" s="1540">
        <v>-4.7107771207064407E-3</v>
      </c>
    </row>
    <row r="104" spans="1:33" s="5" customFormat="1" ht="15" customHeight="1" thickBot="1" x14ac:dyDescent="0.3">
      <c r="A104" s="1032">
        <v>2026</v>
      </c>
      <c r="B104" s="145"/>
      <c r="C104" s="277">
        <v>4.8922538675477814</v>
      </c>
      <c r="D104" s="277">
        <v>4.7673228724368037</v>
      </c>
      <c r="E104" s="281">
        <v>4.8022536028050977</v>
      </c>
      <c r="F104" s="281">
        <v>4.7506669594815429</v>
      </c>
      <c r="G104" s="281">
        <v>4.7537870521960457</v>
      </c>
      <c r="H104" s="281">
        <v>4.768484812585065</v>
      </c>
      <c r="I104" s="281"/>
      <c r="J104" s="281"/>
      <c r="K104" s="281"/>
      <c r="L104" s="281"/>
      <c r="M104" s="281"/>
      <c r="N104" s="278"/>
      <c r="O104" s="238"/>
      <c r="P104" s="296">
        <v>14.461830342789682</v>
      </c>
      <c r="Q104" s="296">
        <v>14.272938824262653</v>
      </c>
      <c r="R104" s="124">
        <v>28.734769167052335</v>
      </c>
      <c r="S104" s="296"/>
      <c r="T104" s="124"/>
      <c r="U104" s="296"/>
      <c r="V104" s="124"/>
      <c r="W104" s="83"/>
      <c r="X104" s="272"/>
      <c r="Y104" s="1578"/>
      <c r="Z104" s="1473"/>
      <c r="AA104" s="1473"/>
      <c r="AB104" s="1473"/>
      <c r="AC104" s="1473"/>
      <c r="AD104" s="1473"/>
      <c r="AE104" s="1473"/>
      <c r="AF104" s="1473"/>
      <c r="AG104" s="1540"/>
    </row>
    <row r="105" spans="1:33" s="5" customFormat="1" ht="15" customHeight="1" thickBot="1" x14ac:dyDescent="0.3">
      <c r="A105" s="1033" t="s">
        <v>220</v>
      </c>
      <c r="B105" s="146"/>
      <c r="C105" s="200">
        <v>-1.4224638603206403E-2</v>
      </c>
      <c r="D105" s="200">
        <v>-2.3958461586829155E-2</v>
      </c>
      <c r="E105" s="201">
        <v>-4.4590715095458866E-3</v>
      </c>
      <c r="F105" s="201">
        <v>-4.2681175755699876E-3</v>
      </c>
      <c r="G105" s="201">
        <v>-2.1720643739960013E-3</v>
      </c>
      <c r="H105" s="201">
        <v>1.5020482829568318E-4</v>
      </c>
      <c r="I105" s="201"/>
      <c r="J105" s="201"/>
      <c r="K105" s="201"/>
      <c r="L105" s="201"/>
      <c r="M105" s="201"/>
      <c r="N105" s="202"/>
      <c r="O105" s="79"/>
      <c r="P105" s="78">
        <v>-1.4254395356465359E-2</v>
      </c>
      <c r="Q105" s="78">
        <v>-2.0971350581861113E-3</v>
      </c>
      <c r="R105" s="129">
        <v>-8.2529750423381391E-3</v>
      </c>
      <c r="S105" s="78"/>
      <c r="T105" s="129"/>
      <c r="U105" s="78"/>
      <c r="V105" s="129"/>
      <c r="W105" s="797"/>
      <c r="X105" s="79"/>
      <c r="Y105" s="1578"/>
      <c r="Z105" s="1473"/>
      <c r="AA105" s="1473"/>
      <c r="AB105" s="1473"/>
      <c r="AC105" s="1473"/>
      <c r="AD105" s="1473"/>
      <c r="AE105" s="1473"/>
      <c r="AF105" s="1473"/>
      <c r="AG105" s="1540"/>
    </row>
    <row r="106" spans="1:33" s="5" customFormat="1" ht="11" thickBot="1" x14ac:dyDescent="0.3">
      <c r="A106" s="1031">
        <v>2025</v>
      </c>
      <c r="B106" s="144" t="s">
        <v>39</v>
      </c>
      <c r="C106" s="235">
        <v>1.2461308420442605</v>
      </c>
      <c r="D106" s="235">
        <v>1.1847859426526632</v>
      </c>
      <c r="E106" s="236">
        <v>1.1409903863805682</v>
      </c>
      <c r="F106" s="236">
        <v>1.1185811474599643</v>
      </c>
      <c r="G106" s="236">
        <v>1.1186910422862935</v>
      </c>
      <c r="H106" s="236">
        <v>1.1292044103756649</v>
      </c>
      <c r="I106" s="236">
        <v>1.1068144130907971</v>
      </c>
      <c r="J106" s="236">
        <v>1.0946098224088054</v>
      </c>
      <c r="K106" s="236">
        <v>1.1308581615277791</v>
      </c>
      <c r="L106" s="236">
        <v>1.1652330662066783</v>
      </c>
      <c r="M106" s="236">
        <v>1.1471835479618542</v>
      </c>
      <c r="N106" s="237">
        <v>1.1602876709576249</v>
      </c>
      <c r="O106" s="238"/>
      <c r="P106" s="339">
        <v>3.5719071710774921</v>
      </c>
      <c r="Q106" s="343">
        <v>3.3664766001219224</v>
      </c>
      <c r="R106" s="179">
        <v>6.9383837711994145</v>
      </c>
      <c r="S106" s="343">
        <v>3.3322823970273814</v>
      </c>
      <c r="T106" s="1081">
        <v>10.270666168226796</v>
      </c>
      <c r="U106" s="339">
        <v>3.4727042851261576</v>
      </c>
      <c r="V106" s="976">
        <v>13.743370453352954</v>
      </c>
      <c r="W106" s="282"/>
      <c r="X106" s="272"/>
      <c r="Y106" s="1577" t="s">
        <v>39</v>
      </c>
      <c r="Z106" s="1473">
        <v>11.473861293807627</v>
      </c>
      <c r="AA106" s="1473">
        <v>11.087577868759395</v>
      </c>
      <c r="AB106" s="1473">
        <v>12.642596343972354</v>
      </c>
      <c r="AC106" s="1473">
        <v>13.825119065373642</v>
      </c>
      <c r="AD106" s="1473">
        <v>11.368264108216323</v>
      </c>
      <c r="AE106" s="1473">
        <v>13.91111693413365</v>
      </c>
      <c r="AF106" s="1473">
        <v>13.743370453352954</v>
      </c>
      <c r="AG106" s="1540">
        <v>-1.2058448043743883E-2</v>
      </c>
    </row>
    <row r="107" spans="1:33" s="5" customFormat="1" ht="15" customHeight="1" thickBot="1" x14ac:dyDescent="0.3">
      <c r="A107" s="1032">
        <v>2026</v>
      </c>
      <c r="B107" s="145"/>
      <c r="C107" s="277">
        <v>1.1828531114521914</v>
      </c>
      <c r="D107" s="277">
        <v>1.1369535832048836</v>
      </c>
      <c r="E107" s="281">
        <v>1.1552857827622722</v>
      </c>
      <c r="F107" s="281">
        <v>1.0969804123833997</v>
      </c>
      <c r="G107" s="281">
        <v>1.0893974250914065</v>
      </c>
      <c r="H107" s="281">
        <v>1.1325095852543237</v>
      </c>
      <c r="I107" s="281"/>
      <c r="J107" s="281"/>
      <c r="K107" s="281"/>
      <c r="L107" s="281"/>
      <c r="M107" s="281"/>
      <c r="N107" s="278"/>
      <c r="O107" s="238"/>
      <c r="P107" s="340">
        <v>3.4750924774193468</v>
      </c>
      <c r="Q107" s="340">
        <v>3.3188874227291301</v>
      </c>
      <c r="R107" s="124">
        <v>6.7939799001484769</v>
      </c>
      <c r="S107" s="340"/>
      <c r="T107" s="977"/>
      <c r="U107" s="340"/>
      <c r="V107" s="977"/>
      <c r="W107" s="282"/>
      <c r="X107" s="272"/>
      <c r="Y107" s="1578"/>
      <c r="Z107" s="1473"/>
      <c r="AA107" s="1473"/>
      <c r="AB107" s="1473"/>
      <c r="AC107" s="1473"/>
      <c r="AD107" s="1473"/>
      <c r="AE107" s="1473"/>
      <c r="AF107" s="1473"/>
      <c r="AG107" s="1540"/>
    </row>
    <row r="108" spans="1:33" s="5" customFormat="1" ht="15" customHeight="1" thickBot="1" x14ac:dyDescent="0.3">
      <c r="A108" s="1033" t="s">
        <v>220</v>
      </c>
      <c r="B108" s="146"/>
      <c r="C108" s="200">
        <v>-5.0779363175268856E-2</v>
      </c>
      <c r="D108" s="200">
        <v>-4.0372153083354373E-2</v>
      </c>
      <c r="E108" s="201">
        <v>1.2528936748583576E-2</v>
      </c>
      <c r="F108" s="201">
        <v>-1.9310834198855199E-2</v>
      </c>
      <c r="G108" s="201">
        <v>-2.6185618805902817E-2</v>
      </c>
      <c r="H108" s="201">
        <v>2.926994305273046E-3</v>
      </c>
      <c r="I108" s="201"/>
      <c r="J108" s="201"/>
      <c r="K108" s="201"/>
      <c r="L108" s="201"/>
      <c r="M108" s="201"/>
      <c r="N108" s="202"/>
      <c r="O108" s="79"/>
      <c r="P108" s="78">
        <v>-2.7104482009519988E-2</v>
      </c>
      <c r="Q108" s="78">
        <v>-1.4136197290386281E-2</v>
      </c>
      <c r="R108" s="129">
        <v>-2.0812321112929022E-2</v>
      </c>
      <c r="S108" s="78"/>
      <c r="T108" s="129"/>
      <c r="U108" s="78"/>
      <c r="V108" s="129"/>
      <c r="W108" s="797"/>
      <c r="X108" s="79"/>
      <c r="Y108" s="1578"/>
      <c r="Z108" s="1473"/>
      <c r="AA108" s="1473"/>
      <c r="AB108" s="1473"/>
      <c r="AC108" s="1473"/>
      <c r="AD108" s="1473"/>
      <c r="AE108" s="1473"/>
      <c r="AF108" s="1473"/>
      <c r="AG108" s="1540"/>
    </row>
    <row r="109" spans="1:33" s="5" customFormat="1" ht="11" thickBot="1" x14ac:dyDescent="0.3">
      <c r="A109" s="1025">
        <v>2025</v>
      </c>
      <c r="B109" s="1037" t="s">
        <v>236</v>
      </c>
      <c r="C109" s="1038">
        <v>17.934572416954094</v>
      </c>
      <c r="D109" s="1038">
        <v>17.514433560500134</v>
      </c>
      <c r="E109" s="1039">
        <v>17.743580359856512</v>
      </c>
      <c r="F109" s="1039">
        <v>16.883291748687721</v>
      </c>
      <c r="G109" s="1039">
        <v>16.709520006052518</v>
      </c>
      <c r="H109" s="1039">
        <v>16.624950191127144</v>
      </c>
      <c r="I109" s="1039">
        <v>17.236000869549436</v>
      </c>
      <c r="J109" s="1039">
        <v>16.343386381964763</v>
      </c>
      <c r="K109" s="1039">
        <v>17.583330457710776</v>
      </c>
      <c r="L109" s="1039">
        <v>17.795424109218942</v>
      </c>
      <c r="M109" s="1039">
        <v>17.367739169259423</v>
      </c>
      <c r="N109" s="1040">
        <v>17.275332598304541</v>
      </c>
      <c r="O109" s="63"/>
      <c r="P109" s="1071">
        <v>53.192586337310743</v>
      </c>
      <c r="Q109" s="1072">
        <v>50.21776194586738</v>
      </c>
      <c r="R109" s="1072">
        <v>103.41034828317812</v>
      </c>
      <c r="S109" s="1072">
        <v>51.162717709224978</v>
      </c>
      <c r="T109" s="1072">
        <v>154.57306599240309</v>
      </c>
      <c r="U109" s="1071">
        <v>52.438495876782909</v>
      </c>
      <c r="V109" s="1071">
        <v>207.01156186918598</v>
      </c>
      <c r="W109" s="63"/>
      <c r="X109" s="63"/>
      <c r="Y109" s="1520" t="s">
        <v>236</v>
      </c>
      <c r="Z109" s="1631">
        <v>240.7491617808133</v>
      </c>
      <c r="AA109" s="1631">
        <v>225.21365732186652</v>
      </c>
      <c r="AB109" s="1631">
        <v>234.99064640468879</v>
      </c>
      <c r="AC109" s="1631">
        <v>222.65710500241374</v>
      </c>
      <c r="AD109" s="1631">
        <v>205.0884979485468</v>
      </c>
      <c r="AE109" s="1631">
        <v>217.92285086355142</v>
      </c>
      <c r="AF109" s="1631">
        <v>207.01156186918598</v>
      </c>
      <c r="AG109" s="1561">
        <v>-5.0069503730920575E-2</v>
      </c>
    </row>
    <row r="110" spans="1:33" s="5" customFormat="1" ht="15" customHeight="1" thickBot="1" x14ac:dyDescent="0.3">
      <c r="A110" s="1026">
        <v>2026</v>
      </c>
      <c r="B110" s="1041"/>
      <c r="C110" s="1042">
        <v>17.830213816801464</v>
      </c>
      <c r="D110" s="1042">
        <v>16.424910331777902</v>
      </c>
      <c r="E110" s="1043">
        <v>17.728811611844602</v>
      </c>
      <c r="F110" s="1043">
        <v>17.07887887046169</v>
      </c>
      <c r="G110" s="1043">
        <v>16.958309033429757</v>
      </c>
      <c r="H110" s="1043">
        <v>17.324875967379995</v>
      </c>
      <c r="I110" s="1043"/>
      <c r="J110" s="1043"/>
      <c r="K110" s="1043"/>
      <c r="L110" s="1043"/>
      <c r="M110" s="1043"/>
      <c r="N110" s="1044"/>
      <c r="O110" s="63"/>
      <c r="P110" s="1073">
        <v>51.983935760423968</v>
      </c>
      <c r="Q110" s="1073">
        <v>51.362063871271445</v>
      </c>
      <c r="R110" s="1073">
        <v>103.34599963169541</v>
      </c>
      <c r="S110" s="1073"/>
      <c r="T110" s="1073"/>
      <c r="U110" s="1073"/>
      <c r="V110" s="1073"/>
      <c r="W110" s="63"/>
      <c r="X110" s="63"/>
      <c r="Y110" s="1521"/>
      <c r="Z110" s="1631"/>
      <c r="AA110" s="1631"/>
      <c r="AB110" s="1631"/>
      <c r="AC110" s="1631"/>
      <c r="AD110" s="1631"/>
      <c r="AE110" s="1631"/>
      <c r="AF110" s="1631"/>
      <c r="AG110" s="1561"/>
    </row>
    <row r="111" spans="1:33" s="5" customFormat="1" ht="15" customHeight="1" thickBot="1" x14ac:dyDescent="0.3">
      <c r="A111" s="1027" t="s">
        <v>220</v>
      </c>
      <c r="B111" s="1045"/>
      <c r="C111" s="1046">
        <v>-5.8188507496267925E-3</v>
      </c>
      <c r="D111" s="1046">
        <v>-6.2207163306691612E-2</v>
      </c>
      <c r="E111" s="1047">
        <v>-8.3234317496165891E-4</v>
      </c>
      <c r="F111" s="1047">
        <v>1.1584655687133448E-2</v>
      </c>
      <c r="G111" s="1047">
        <v>1.4889058889011913E-2</v>
      </c>
      <c r="H111" s="1047">
        <v>4.2100924706914684E-2</v>
      </c>
      <c r="I111" s="1047"/>
      <c r="J111" s="1047"/>
      <c r="K111" s="1047"/>
      <c r="L111" s="1047"/>
      <c r="M111" s="1047"/>
      <c r="N111" s="1048"/>
      <c r="O111" s="76"/>
      <c r="P111" s="1069">
        <v>-2.2722162243105568E-2</v>
      </c>
      <c r="Q111" s="1069">
        <v>2.2786796564880248E-2</v>
      </c>
      <c r="R111" s="1069">
        <v>-6.2226510741947739E-4</v>
      </c>
      <c r="S111" s="1069"/>
      <c r="T111" s="1069"/>
      <c r="U111" s="1069"/>
      <c r="V111" s="1069"/>
      <c r="W111" s="797"/>
      <c r="X111" s="76"/>
      <c r="Y111" s="1521"/>
      <c r="Z111" s="1631"/>
      <c r="AA111" s="1631"/>
      <c r="AB111" s="1631"/>
      <c r="AC111" s="1631"/>
      <c r="AD111" s="1631"/>
      <c r="AE111" s="1631"/>
      <c r="AF111" s="163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4.5" thickBot="1" x14ac:dyDescent="0.35">
      <c r="B114" s="48" t="s">
        <v>530</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530</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952.0933245558407</v>
      </c>
      <c r="D115" s="232">
        <v>952.0933245558407</v>
      </c>
      <c r="E115" s="233">
        <v>952.0933245558407</v>
      </c>
      <c r="F115" s="233">
        <v>952.0933245558407</v>
      </c>
      <c r="G115" s="233">
        <v>952.0933245558407</v>
      </c>
      <c r="H115" s="233">
        <v>952.0933245558407</v>
      </c>
      <c r="I115" s="233">
        <v>952.0933245558407</v>
      </c>
      <c r="J115" s="233">
        <v>952.0933245558407</v>
      </c>
      <c r="K115" s="233">
        <v>952.0933245558407</v>
      </c>
      <c r="L115" s="232">
        <v>952.0933245558407</v>
      </c>
      <c r="M115" s="232">
        <v>952.0933245558407</v>
      </c>
      <c r="N115" s="234">
        <v>952.0933245558407</v>
      </c>
      <c r="O115" s="226"/>
      <c r="P115" s="294">
        <v>2856.279973667522</v>
      </c>
      <c r="Q115" s="295">
        <v>2856.279973667522</v>
      </c>
      <c r="R115" s="179">
        <v>5712.5599473350439</v>
      </c>
      <c r="S115" s="295">
        <v>2856.279973667522</v>
      </c>
      <c r="T115" s="179">
        <v>8568.8399210025655</v>
      </c>
      <c r="U115" s="294">
        <v>2856.279973667522</v>
      </c>
      <c r="V115" s="119">
        <v>2856.279973667522</v>
      </c>
      <c r="W115" s="83"/>
      <c r="X115" s="272"/>
      <c r="Y115" s="1577" t="s">
        <v>41</v>
      </c>
      <c r="Z115" s="1473">
        <v>11666.820640936232</v>
      </c>
      <c r="AA115" s="1473">
        <v>11668.762618605628</v>
      </c>
      <c r="AB115" s="1473">
        <v>11142.558391066186</v>
      </c>
      <c r="AC115" s="1473">
        <v>11462.089691693152</v>
      </c>
      <c r="AD115" s="1473">
        <v>11667.655853918686</v>
      </c>
      <c r="AE115" s="1473">
        <v>11425.119894670093</v>
      </c>
      <c r="AF115" s="1646">
        <v>2856.279973667522</v>
      </c>
      <c r="AG115" s="1540">
        <v>-0.75000000000000011</v>
      </c>
    </row>
    <row r="116" spans="1:33" s="5" customFormat="1" ht="15" customHeight="1" thickBot="1" x14ac:dyDescent="0.3">
      <c r="A116" s="918">
        <v>2026</v>
      </c>
      <c r="B116" s="145"/>
      <c r="C116" s="227">
        <v>952.0933245558407</v>
      </c>
      <c r="D116" s="227">
        <v>952.0933245558407</v>
      </c>
      <c r="E116" s="231">
        <v>952.0933245558407</v>
      </c>
      <c r="F116" s="231">
        <v>952.0933245558407</v>
      </c>
      <c r="G116" s="231">
        <v>952.0933245558407</v>
      </c>
      <c r="H116" s="231">
        <v>952.0933245558407</v>
      </c>
      <c r="I116" s="231"/>
      <c r="J116" s="231"/>
      <c r="K116" s="231"/>
      <c r="L116" s="231"/>
      <c r="M116" s="231"/>
      <c r="N116" s="228"/>
      <c r="O116" s="238"/>
      <c r="P116" s="296">
        <v>2856.279973667522</v>
      </c>
      <c r="Q116" s="296">
        <v>2856.279973667522</v>
      </c>
      <c r="R116" s="124">
        <v>5712.5599473350439</v>
      </c>
      <c r="S116" s="296"/>
      <c r="T116" s="124"/>
      <c r="U116" s="296"/>
      <c r="V116" s="124"/>
      <c r="W116" s="83"/>
      <c r="X116" s="272"/>
      <c r="Y116" s="1578"/>
      <c r="Z116" s="1473"/>
      <c r="AA116" s="1473"/>
      <c r="AB116" s="1473"/>
      <c r="AC116" s="1473"/>
      <c r="AD116" s="1473"/>
      <c r="AE116" s="1473"/>
      <c r="AF116" s="1646"/>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646"/>
      <c r="AG117" s="1540"/>
    </row>
    <row r="118" spans="1:33" s="5" customFormat="1" ht="11" thickBot="1" x14ac:dyDescent="0.3">
      <c r="A118" s="917">
        <v>2025</v>
      </c>
      <c r="B118" s="144" t="s">
        <v>43</v>
      </c>
      <c r="C118" s="240">
        <v>4.5459951809972907E-2</v>
      </c>
      <c r="D118" s="240">
        <v>4.5459951809972907E-2</v>
      </c>
      <c r="E118" s="241">
        <v>4.5459951809972907E-2</v>
      </c>
      <c r="F118" s="241">
        <v>4.5459951809972907E-2</v>
      </c>
      <c r="G118" s="241">
        <v>4.5459951809972907E-2</v>
      </c>
      <c r="H118" s="241">
        <v>4.5459951809972907E-2</v>
      </c>
      <c r="I118" s="241">
        <v>4.5459951809972907E-2</v>
      </c>
      <c r="J118" s="241">
        <v>4.5459951809972907E-2</v>
      </c>
      <c r="K118" s="241">
        <v>4.5459951809972907E-2</v>
      </c>
      <c r="L118" s="241">
        <v>4.5459951809972907E-2</v>
      </c>
      <c r="M118" s="241">
        <v>4.5459951809972907E-2</v>
      </c>
      <c r="N118" s="242">
        <v>4.5459951809972907E-2</v>
      </c>
      <c r="O118" s="238"/>
      <c r="P118" s="339">
        <v>0.13637985542991871</v>
      </c>
      <c r="Q118" s="343">
        <v>0.13637985542991871</v>
      </c>
      <c r="R118" s="1081">
        <v>0.27275971085983741</v>
      </c>
      <c r="S118" s="343">
        <v>0.13637985542991871</v>
      </c>
      <c r="T118" s="1081">
        <v>0.40913956628975612</v>
      </c>
      <c r="U118" s="339">
        <v>0.13637985542991871</v>
      </c>
      <c r="V118" s="976">
        <v>0.54551942171967482</v>
      </c>
      <c r="W118" s="282"/>
      <c r="X118" s="272"/>
      <c r="Y118" s="1577" t="s">
        <v>43</v>
      </c>
      <c r="Z118" s="1473">
        <v>0.60188710288632263</v>
      </c>
      <c r="AA118" s="1473">
        <v>0.63935279069713324</v>
      </c>
      <c r="AB118" s="1473">
        <v>0.59588901731795396</v>
      </c>
      <c r="AC118" s="1473">
        <v>0.55260929125837699</v>
      </c>
      <c r="AD118" s="1473">
        <v>0.51066138372296921</v>
      </c>
      <c r="AE118" s="1473">
        <v>0.54551942171967482</v>
      </c>
      <c r="AF118" s="1502">
        <v>0.54551942171967482</v>
      </c>
      <c r="AG118" s="1540">
        <v>0</v>
      </c>
    </row>
    <row r="119" spans="1:33" s="5" customFormat="1" ht="15" customHeight="1" thickBot="1" x14ac:dyDescent="0.3">
      <c r="A119" s="918">
        <v>2026</v>
      </c>
      <c r="B119" s="145"/>
      <c r="C119" s="243">
        <v>4.5459951809972907E-2</v>
      </c>
      <c r="D119" s="243">
        <v>4.5459951809972907E-2</v>
      </c>
      <c r="E119" s="244">
        <v>4.5459951809972907E-2</v>
      </c>
      <c r="F119" s="244">
        <v>4.5459951809972907E-2</v>
      </c>
      <c r="G119" s="244">
        <v>4.5459951809972907E-2</v>
      </c>
      <c r="H119" s="244">
        <v>4.5459951809972907E-2</v>
      </c>
      <c r="I119" s="244"/>
      <c r="J119" s="244"/>
      <c r="K119" s="244"/>
      <c r="L119" s="244"/>
      <c r="M119" s="244"/>
      <c r="N119" s="245"/>
      <c r="O119" s="238"/>
      <c r="P119" s="340">
        <v>0.13637985542991871</v>
      </c>
      <c r="Q119" s="340">
        <v>0.13637985542991871</v>
      </c>
      <c r="R119" s="977">
        <v>0.27275971085983741</v>
      </c>
      <c r="S119" s="340"/>
      <c r="T119" s="977"/>
      <c r="U119" s="340"/>
      <c r="V119" s="977"/>
      <c r="W119" s="282"/>
      <c r="X119" s="272"/>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53.988681660097242</v>
      </c>
      <c r="D121" s="232">
        <v>53.988681660097242</v>
      </c>
      <c r="E121" s="233">
        <v>53.988681660097242</v>
      </c>
      <c r="F121" s="233">
        <v>53.988681660097242</v>
      </c>
      <c r="G121" s="233">
        <v>53.988681660097242</v>
      </c>
      <c r="H121" s="233">
        <v>53.988681660097242</v>
      </c>
      <c r="I121" s="233">
        <v>53.988681660097242</v>
      </c>
      <c r="J121" s="233">
        <v>53.988681660097242</v>
      </c>
      <c r="K121" s="233">
        <v>53.988681660097242</v>
      </c>
      <c r="L121" s="233">
        <v>53.988681660097242</v>
      </c>
      <c r="M121" s="233">
        <v>53.988681660097242</v>
      </c>
      <c r="N121" s="234">
        <v>53.988681660097242</v>
      </c>
      <c r="O121" s="238"/>
      <c r="P121" s="294">
        <v>161.96604498029171</v>
      </c>
      <c r="Q121" s="295">
        <v>161.96604498029171</v>
      </c>
      <c r="R121" s="179">
        <v>323.93208996058343</v>
      </c>
      <c r="S121" s="295">
        <v>161.96604498029171</v>
      </c>
      <c r="T121" s="179">
        <v>485.89813494087514</v>
      </c>
      <c r="U121" s="294">
        <v>161.96604498029171</v>
      </c>
      <c r="V121" s="119">
        <v>647.86417992116685</v>
      </c>
      <c r="W121" s="83"/>
      <c r="X121" s="272"/>
      <c r="Y121" s="1577" t="s">
        <v>45</v>
      </c>
      <c r="Z121" s="1473">
        <v>826.73809094784667</v>
      </c>
      <c r="AA121" s="1473">
        <v>785.66441267773257</v>
      </c>
      <c r="AB121" s="1473">
        <v>725.50219863366908</v>
      </c>
      <c r="AC121" s="1473">
        <v>647.85763857980874</v>
      </c>
      <c r="AD121" s="1473">
        <v>647.85725373891955</v>
      </c>
      <c r="AE121" s="1473">
        <v>647.86417992116696</v>
      </c>
      <c r="AF121" s="1473">
        <v>647.86417992116685</v>
      </c>
      <c r="AG121" s="1540">
        <v>-1.7547943109842807E-16</v>
      </c>
    </row>
    <row r="122" spans="1:33" s="5" customFormat="1" ht="15" customHeight="1" thickBot="1" x14ac:dyDescent="0.3">
      <c r="A122" s="918">
        <v>2026</v>
      </c>
      <c r="B122" s="145"/>
      <c r="C122" s="227">
        <v>53.988681660097242</v>
      </c>
      <c r="D122" s="227">
        <v>53.988681660097242</v>
      </c>
      <c r="E122" s="231">
        <v>53.988681660097242</v>
      </c>
      <c r="F122" s="231">
        <v>53.988681660097242</v>
      </c>
      <c r="G122" s="231">
        <v>53.988681660097242</v>
      </c>
      <c r="H122" s="231">
        <v>53.988681660097242</v>
      </c>
      <c r="I122" s="231"/>
      <c r="J122" s="231"/>
      <c r="K122" s="231"/>
      <c r="L122" s="231"/>
      <c r="M122" s="231"/>
      <c r="N122" s="228"/>
      <c r="O122" s="238"/>
      <c r="P122" s="296">
        <v>161.96604498029171</v>
      </c>
      <c r="Q122" s="296">
        <v>161.96604498029171</v>
      </c>
      <c r="R122" s="124">
        <v>323.93208996058343</v>
      </c>
      <c r="S122" s="296"/>
      <c r="T122" s="124"/>
      <c r="U122" s="296"/>
      <c r="V122" s="124"/>
      <c r="W122" s="83"/>
      <c r="X122" s="272"/>
      <c r="Y122" s="1578"/>
      <c r="Z122" s="1473"/>
      <c r="AA122" s="1473"/>
      <c r="AB122" s="1473"/>
      <c r="AC122" s="1473"/>
      <c r="AD122" s="1473"/>
      <c r="AE122" s="1473"/>
      <c r="AF122" s="1473"/>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473"/>
      <c r="AG123" s="1540"/>
    </row>
    <row r="124" spans="1:33" s="5" customFormat="1" ht="11" thickBot="1" x14ac:dyDescent="0.3">
      <c r="A124" s="917">
        <v>2025</v>
      </c>
      <c r="B124" s="144" t="s">
        <v>47</v>
      </c>
      <c r="C124" s="232">
        <v>11.708690117763382</v>
      </c>
      <c r="D124" s="232">
        <v>11.708690117763382</v>
      </c>
      <c r="E124" s="233">
        <v>11.708690117763382</v>
      </c>
      <c r="F124" s="233">
        <v>11.708690117763382</v>
      </c>
      <c r="G124" s="233">
        <v>11.708690117763382</v>
      </c>
      <c r="H124" s="233">
        <v>11.708690117763382</v>
      </c>
      <c r="I124" s="233">
        <v>11.708690117763382</v>
      </c>
      <c r="J124" s="233">
        <v>11.708690117763382</v>
      </c>
      <c r="K124" s="233">
        <v>11.708690117763382</v>
      </c>
      <c r="L124" s="233">
        <v>11.708690117763382</v>
      </c>
      <c r="M124" s="233">
        <v>11.708690117763382</v>
      </c>
      <c r="N124" s="234">
        <v>11.708690117763382</v>
      </c>
      <c r="O124" s="238"/>
      <c r="P124" s="294">
        <v>35.126070353290146</v>
      </c>
      <c r="Q124" s="295">
        <v>35.126070353290146</v>
      </c>
      <c r="R124" s="179">
        <v>70.252140706580292</v>
      </c>
      <c r="S124" s="295">
        <v>35.126070353290146</v>
      </c>
      <c r="T124" s="179">
        <v>105.37821105987044</v>
      </c>
      <c r="U124" s="294">
        <v>35.126070353290146</v>
      </c>
      <c r="V124" s="119">
        <v>140.50428141316058</v>
      </c>
      <c r="W124" s="83"/>
      <c r="X124" s="272"/>
      <c r="Y124" s="1577" t="s">
        <v>47</v>
      </c>
      <c r="Z124" s="1473">
        <v>148.30683349724475</v>
      </c>
      <c r="AA124" s="1473">
        <v>144.21340723608901</v>
      </c>
      <c r="AB124" s="1473">
        <v>145.58710505253939</v>
      </c>
      <c r="AC124" s="1473">
        <v>144.50785170587756</v>
      </c>
      <c r="AD124" s="1473">
        <v>141.32331371753241</v>
      </c>
      <c r="AE124" s="1473">
        <v>140.50428141316053</v>
      </c>
      <c r="AF124" s="1473">
        <v>140.50428141316058</v>
      </c>
      <c r="AG124" s="1540">
        <v>4.0456716542079478E-16</v>
      </c>
    </row>
    <row r="125" spans="1:33" s="5" customFormat="1" ht="15" customHeight="1" thickBot="1" x14ac:dyDescent="0.3">
      <c r="A125" s="918">
        <v>2026</v>
      </c>
      <c r="B125" s="145"/>
      <c r="C125" s="227">
        <v>11.708690117763382</v>
      </c>
      <c r="D125" s="227">
        <v>11.708690117763382</v>
      </c>
      <c r="E125" s="231">
        <v>11.708690117763382</v>
      </c>
      <c r="F125" s="231">
        <v>11.708690117763382</v>
      </c>
      <c r="G125" s="231">
        <v>11.708690117763382</v>
      </c>
      <c r="H125" s="231">
        <v>11.708690117763382</v>
      </c>
      <c r="I125" s="231"/>
      <c r="J125" s="231"/>
      <c r="K125" s="231"/>
      <c r="L125" s="231"/>
      <c r="M125" s="231"/>
      <c r="N125" s="228"/>
      <c r="O125" s="238"/>
      <c r="P125" s="296">
        <v>35.126070353290146</v>
      </c>
      <c r="Q125" s="296">
        <v>35.126070353290146</v>
      </c>
      <c r="R125" s="124">
        <v>70.252140706580292</v>
      </c>
      <c r="S125" s="296"/>
      <c r="T125" s="124"/>
      <c r="U125" s="296"/>
      <c r="V125" s="124"/>
      <c r="W125" s="83"/>
      <c r="X125" s="272"/>
      <c r="Y125" s="1578"/>
      <c r="Z125" s="1473"/>
      <c r="AA125" s="1473"/>
      <c r="AB125" s="1473"/>
      <c r="AC125" s="1473"/>
      <c r="AD125" s="1473"/>
      <c r="AE125" s="1473"/>
      <c r="AF125" s="1473"/>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473"/>
      <c r="AG126" s="1540"/>
    </row>
    <row r="127" spans="1:33" s="5" customFormat="1" ht="11" thickBot="1" x14ac:dyDescent="0.3">
      <c r="A127" s="1086">
        <v>2025</v>
      </c>
      <c r="B127" s="1037" t="s">
        <v>237</v>
      </c>
      <c r="C127" s="1049">
        <v>1017.8361562855113</v>
      </c>
      <c r="D127" s="1049">
        <v>1017.8361562855113</v>
      </c>
      <c r="E127" s="1050">
        <v>1017.8361562855113</v>
      </c>
      <c r="F127" s="1050">
        <v>1017.8361562855113</v>
      </c>
      <c r="G127" s="1050">
        <v>1017.8361562855113</v>
      </c>
      <c r="H127" s="1050">
        <v>1017.8361562855113</v>
      </c>
      <c r="I127" s="1050">
        <v>1017.8361562855113</v>
      </c>
      <c r="J127" s="1050">
        <v>1017.8361562855113</v>
      </c>
      <c r="K127" s="1050">
        <v>1017.8361562855113</v>
      </c>
      <c r="L127" s="1050">
        <v>1017.8361562855113</v>
      </c>
      <c r="M127" s="1050">
        <v>1017.8361562855113</v>
      </c>
      <c r="N127" s="1051">
        <v>1017.8361562855113</v>
      </c>
      <c r="O127" s="83"/>
      <c r="P127" s="1074">
        <v>3053.5084688565339</v>
      </c>
      <c r="Q127" s="1075">
        <v>3053.5084688565339</v>
      </c>
      <c r="R127" s="1075">
        <v>6107.0169377130678</v>
      </c>
      <c r="S127" s="1075">
        <v>3053.5084688565339</v>
      </c>
      <c r="T127" s="1075">
        <v>9160.5254065696026</v>
      </c>
      <c r="U127" s="1074">
        <v>3053.5084688565339</v>
      </c>
      <c r="V127" s="1074">
        <v>12214.033875426136</v>
      </c>
      <c r="W127" s="83"/>
      <c r="X127" s="83"/>
      <c r="Y127" s="1581" t="s">
        <v>237</v>
      </c>
      <c r="Z127" s="1627">
        <v>12642.46745248421</v>
      </c>
      <c r="AA127" s="1627">
        <v>12599.279791310146</v>
      </c>
      <c r="AB127" s="1627">
        <v>12014.243583769714</v>
      </c>
      <c r="AC127" s="1627">
        <v>12255.007791270096</v>
      </c>
      <c r="AD127" s="1627">
        <v>12457.347082758861</v>
      </c>
      <c r="AE127" s="1627">
        <v>12214.033875426141</v>
      </c>
      <c r="AF127" s="1627">
        <v>3645.1939544235693</v>
      </c>
      <c r="AG127" s="1541">
        <v>-0.70155691464410719</v>
      </c>
    </row>
    <row r="128" spans="1:33" s="5" customFormat="1" ht="15" customHeight="1" thickBot="1" x14ac:dyDescent="0.3">
      <c r="A128" s="1087">
        <v>2026</v>
      </c>
      <c r="B128" s="1041"/>
      <c r="C128" s="1052">
        <v>1017.8361562855113</v>
      </c>
      <c r="D128" s="1052">
        <v>1017.8361562855113</v>
      </c>
      <c r="E128" s="1053">
        <v>1017.8361562855113</v>
      </c>
      <c r="F128" s="1053">
        <v>1017.8361562855113</v>
      </c>
      <c r="G128" s="1053">
        <v>1017.8361562855113</v>
      </c>
      <c r="H128" s="1053">
        <v>1017.8361562855113</v>
      </c>
      <c r="I128" s="1053"/>
      <c r="J128" s="1053"/>
      <c r="K128" s="1053"/>
      <c r="L128" s="1053"/>
      <c r="M128" s="1053"/>
      <c r="N128" s="1054"/>
      <c r="O128" s="83"/>
      <c r="P128" s="1076">
        <v>3053.5084688565339</v>
      </c>
      <c r="Q128" s="1076">
        <v>3053.5084688565339</v>
      </c>
      <c r="R128" s="1076">
        <v>6107.0169377130678</v>
      </c>
      <c r="S128" s="1076"/>
      <c r="T128" s="1076"/>
      <c r="U128" s="1076"/>
      <c r="V128" s="1076"/>
      <c r="W128" s="83"/>
      <c r="X128" s="83"/>
      <c r="Y128" s="1582"/>
      <c r="Z128" s="1627"/>
      <c r="AA128" s="1627"/>
      <c r="AB128" s="1627"/>
      <c r="AC128" s="1627"/>
      <c r="AD128" s="1627"/>
      <c r="AE128" s="1627"/>
      <c r="AF128" s="1627"/>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627"/>
      <c r="AA129" s="1627"/>
      <c r="AB129" s="1627"/>
      <c r="AC129" s="1627"/>
      <c r="AD129" s="1627"/>
      <c r="AE129" s="1627"/>
      <c r="AF129" s="1627"/>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4.5" thickBot="1" x14ac:dyDescent="0.35">
      <c r="B132" s="48" t="s">
        <v>530</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530</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25">
        <v>414.59894042531181</v>
      </c>
      <c r="D133" s="225">
        <v>348.26508577709689</v>
      </c>
      <c r="E133" s="229">
        <v>282.07104128052669</v>
      </c>
      <c r="F133" s="229">
        <v>142.42297364190767</v>
      </c>
      <c r="G133" s="229">
        <v>78.527751191323176</v>
      </c>
      <c r="H133" s="229">
        <v>6.0144508512171431</v>
      </c>
      <c r="I133" s="229">
        <v>5.300299844315667</v>
      </c>
      <c r="J133" s="229">
        <v>5.2368594330019427</v>
      </c>
      <c r="K133" s="229">
        <v>6.828593211822259</v>
      </c>
      <c r="L133" s="232">
        <v>134.16827131957658</v>
      </c>
      <c r="M133" s="232">
        <v>278.01467766487684</v>
      </c>
      <c r="N133" s="234">
        <v>354.61802695361899</v>
      </c>
      <c r="O133" s="226"/>
      <c r="P133" s="294">
        <v>1044.9350674829354</v>
      </c>
      <c r="Q133" s="295">
        <v>226.96517568444798</v>
      </c>
      <c r="R133" s="179">
        <v>1271.9002431673835</v>
      </c>
      <c r="S133" s="295">
        <v>17.365752489139869</v>
      </c>
      <c r="T133" s="179">
        <v>1289.2659956565233</v>
      </c>
      <c r="U133" s="294">
        <v>766.8009759380725</v>
      </c>
      <c r="V133" s="119">
        <v>2056.066971594596</v>
      </c>
      <c r="W133" s="83"/>
      <c r="X133" s="272"/>
      <c r="Y133" s="1577" t="s">
        <v>238</v>
      </c>
      <c r="Z133" s="1473">
        <v>2636.5421463263056</v>
      </c>
      <c r="AA133" s="1473">
        <v>2331.4684791302925</v>
      </c>
      <c r="AB133" s="1473">
        <v>2673.7221295413365</v>
      </c>
      <c r="AC133" s="1473">
        <v>2238.5218384167279</v>
      </c>
      <c r="AD133" s="1473">
        <v>2148.6191989467557</v>
      </c>
      <c r="AE133" s="1473">
        <v>2049.1449470907924</v>
      </c>
      <c r="AF133" s="1473">
        <v>2056.066971594596</v>
      </c>
      <c r="AG133" s="1540">
        <v>3.3780062819035632E-3</v>
      </c>
    </row>
    <row r="134" spans="1:33" s="5" customFormat="1" ht="15" customHeight="1" thickBot="1" x14ac:dyDescent="0.3">
      <c r="A134" s="918">
        <v>2026</v>
      </c>
      <c r="B134" s="138"/>
      <c r="C134" s="227">
        <v>412.7058966236271</v>
      </c>
      <c r="D134" s="227">
        <v>265.14880003824504</v>
      </c>
      <c r="E134" s="231">
        <v>264.78829859631628</v>
      </c>
      <c r="F134" s="231">
        <v>136.23814326148988</v>
      </c>
      <c r="G134" s="231">
        <v>90.518932073410085</v>
      </c>
      <c r="H134" s="231">
        <v>5.2277992013612309</v>
      </c>
      <c r="I134" s="231"/>
      <c r="J134" s="231"/>
      <c r="K134" s="231"/>
      <c r="L134" s="231"/>
      <c r="M134" s="231"/>
      <c r="N134" s="228"/>
      <c r="O134" s="226"/>
      <c r="P134" s="296">
        <v>942.64299525818842</v>
      </c>
      <c r="Q134" s="296">
        <v>231.9848745362612</v>
      </c>
      <c r="R134" s="124">
        <v>1174.6278697944497</v>
      </c>
      <c r="S134" s="296"/>
      <c r="T134" s="124"/>
      <c r="U134" s="296"/>
      <c r="V134" s="124"/>
      <c r="W134" s="83"/>
      <c r="X134" s="272"/>
      <c r="Y134" s="1578"/>
      <c r="Z134" s="1473"/>
      <c r="AA134" s="1473"/>
      <c r="AB134" s="1473"/>
      <c r="AC134" s="1473"/>
      <c r="AD134" s="1473"/>
      <c r="AE134" s="1473"/>
      <c r="AF134" s="1473"/>
      <c r="AG134" s="1540"/>
    </row>
    <row r="135" spans="1:33" s="5" customFormat="1" ht="15" customHeight="1" thickBot="1" x14ac:dyDescent="0.3">
      <c r="A135" s="919" t="s">
        <v>220</v>
      </c>
      <c r="B135" s="139"/>
      <c r="C135" s="1104">
        <v>-4.5659639162192595E-3</v>
      </c>
      <c r="D135" s="1104">
        <v>-0.23865810594648434</v>
      </c>
      <c r="E135" s="1105">
        <v>-6.1270886248199742E-2</v>
      </c>
      <c r="F135" s="1105">
        <v>-4.3425791656114668E-2</v>
      </c>
      <c r="G135" s="1105">
        <v>0.1526999143636735</v>
      </c>
      <c r="H135" s="1105">
        <v>-0.13079359517863839</v>
      </c>
      <c r="I135" s="1105"/>
      <c r="J135" s="1105"/>
      <c r="K135" s="1105"/>
      <c r="L135" s="1105"/>
      <c r="M135" s="1105"/>
      <c r="N135" s="1106"/>
      <c r="O135" s="79"/>
      <c r="P135" s="78">
        <v>-9.789323318543669E-2</v>
      </c>
      <c r="Q135" s="78">
        <v>2.2116603733042094E-2</v>
      </c>
      <c r="R135" s="129">
        <v>-7.6477989445696351E-2</v>
      </c>
      <c r="S135" s="78"/>
      <c r="T135" s="129"/>
      <c r="U135" s="78"/>
      <c r="V135" s="129"/>
      <c r="W135" s="797"/>
      <c r="X135" s="79"/>
      <c r="Y135" s="1578"/>
      <c r="Z135" s="1473"/>
      <c r="AA135" s="1473"/>
      <c r="AB135" s="1473"/>
      <c r="AC135" s="1473"/>
      <c r="AD135" s="1473"/>
      <c r="AE135" s="1473"/>
      <c r="AF135" s="1473"/>
      <c r="AG135" s="1540"/>
    </row>
    <row r="136" spans="1:33" s="5" customFormat="1" ht="11" thickBot="1" x14ac:dyDescent="0.3">
      <c r="A136" s="917">
        <v>2025</v>
      </c>
      <c r="B136" s="138" t="s">
        <v>239</v>
      </c>
      <c r="C136" s="225">
        <v>0</v>
      </c>
      <c r="D136" s="225">
        <v>0</v>
      </c>
      <c r="E136" s="229">
        <v>0</v>
      </c>
      <c r="F136" s="229">
        <v>0</v>
      </c>
      <c r="G136" s="229">
        <v>0</v>
      </c>
      <c r="H136" s="229">
        <v>0</v>
      </c>
      <c r="I136" s="229">
        <v>0</v>
      </c>
      <c r="J136" s="229">
        <v>0</v>
      </c>
      <c r="K136" s="229">
        <v>0</v>
      </c>
      <c r="L136" s="229">
        <v>0</v>
      </c>
      <c r="M136" s="229">
        <v>0</v>
      </c>
      <c r="N136" s="230">
        <v>0</v>
      </c>
      <c r="O136" s="226"/>
      <c r="P136" s="294">
        <v>0</v>
      </c>
      <c r="Q136" s="295">
        <v>0</v>
      </c>
      <c r="R136" s="179">
        <v>0</v>
      </c>
      <c r="S136" s="295">
        <v>0</v>
      </c>
      <c r="T136" s="179">
        <v>0</v>
      </c>
      <c r="U136" s="294">
        <v>0</v>
      </c>
      <c r="V136" s="119">
        <v>0</v>
      </c>
      <c r="W136" s="83"/>
      <c r="X136" s="272"/>
      <c r="Y136" s="1577" t="s">
        <v>239</v>
      </c>
      <c r="Z136" s="1473">
        <v>0</v>
      </c>
      <c r="AA136" s="1473">
        <v>0</v>
      </c>
      <c r="AB136" s="1473">
        <v>0</v>
      </c>
      <c r="AC136" s="1473">
        <v>0</v>
      </c>
      <c r="AD136" s="1473">
        <v>0</v>
      </c>
      <c r="AE136" s="1473">
        <v>0</v>
      </c>
      <c r="AF136" s="1473">
        <v>0</v>
      </c>
      <c r="AG136" s="1540">
        <v>0</v>
      </c>
    </row>
    <row r="137" spans="1:33" s="5" customFormat="1" ht="15" customHeight="1" thickBot="1" x14ac:dyDescent="0.3">
      <c r="A137" s="918">
        <v>2026</v>
      </c>
      <c r="B137" s="138"/>
      <c r="C137" s="227">
        <v>0</v>
      </c>
      <c r="D137" s="227">
        <v>0</v>
      </c>
      <c r="E137" s="231">
        <v>0</v>
      </c>
      <c r="F137" s="231">
        <v>0</v>
      </c>
      <c r="G137" s="231">
        <v>0</v>
      </c>
      <c r="H137" s="231">
        <v>0</v>
      </c>
      <c r="I137" s="231"/>
      <c r="J137" s="231"/>
      <c r="K137" s="231"/>
      <c r="L137" s="231"/>
      <c r="M137" s="231"/>
      <c r="N137" s="228"/>
      <c r="O137" s="226"/>
      <c r="P137" s="296">
        <v>0</v>
      </c>
      <c r="Q137" s="296">
        <v>0</v>
      </c>
      <c r="R137" s="124">
        <v>0</v>
      </c>
      <c r="S137" s="296"/>
      <c r="T137" s="124"/>
      <c r="U137" s="296"/>
      <c r="V137" s="124"/>
      <c r="W137" s="83"/>
      <c r="X137" s="272"/>
      <c r="Y137" s="1578"/>
      <c r="Z137" s="1473"/>
      <c r="AA137" s="1473"/>
      <c r="AB137" s="1473"/>
      <c r="AC137" s="1473"/>
      <c r="AD137" s="1473"/>
      <c r="AE137" s="1473"/>
      <c r="AF137" s="1473"/>
      <c r="AG137" s="1540"/>
    </row>
    <row r="138" spans="1:33" s="5" customFormat="1" ht="15" customHeight="1" thickBot="1" x14ac:dyDescent="0.3">
      <c r="A138" s="919" t="s">
        <v>220</v>
      </c>
      <c r="B138" s="139"/>
      <c r="C138" s="1107">
        <v>0</v>
      </c>
      <c r="D138" s="1107">
        <v>0</v>
      </c>
      <c r="E138" s="1108">
        <v>0</v>
      </c>
      <c r="F138" s="1108">
        <v>0</v>
      </c>
      <c r="G138" s="1108">
        <v>0</v>
      </c>
      <c r="H138" s="1108">
        <v>0</v>
      </c>
      <c r="I138" s="1108"/>
      <c r="J138" s="1108"/>
      <c r="K138" s="1108"/>
      <c r="L138" s="1108"/>
      <c r="M138" s="1108"/>
      <c r="N138" s="1109"/>
      <c r="O138" s="79"/>
      <c r="P138" s="311">
        <v>0</v>
      </c>
      <c r="Q138" s="311">
        <v>0</v>
      </c>
      <c r="R138" s="975">
        <v>0</v>
      </c>
      <c r="S138" s="311"/>
      <c r="T138" s="975"/>
      <c r="U138" s="311"/>
      <c r="V138" s="975"/>
      <c r="W138" s="76"/>
      <c r="X138" s="79"/>
      <c r="Y138" s="1578"/>
      <c r="Z138" s="1473"/>
      <c r="AA138" s="1473"/>
      <c r="AB138" s="1473"/>
      <c r="AC138" s="1473"/>
      <c r="AD138" s="1473"/>
      <c r="AE138" s="1473"/>
      <c r="AF138" s="1473"/>
      <c r="AG138" s="1540"/>
    </row>
    <row r="139" spans="1:33" s="5" customFormat="1" ht="11" thickBot="1" x14ac:dyDescent="0.3">
      <c r="A139" s="917">
        <v>2025</v>
      </c>
      <c r="B139" s="138" t="s">
        <v>240</v>
      </c>
      <c r="C139" s="225">
        <v>0</v>
      </c>
      <c r="D139" s="225">
        <v>0</v>
      </c>
      <c r="E139" s="229">
        <v>0</v>
      </c>
      <c r="F139" s="229">
        <v>0</v>
      </c>
      <c r="G139" s="229">
        <v>0</v>
      </c>
      <c r="H139" s="229">
        <v>0</v>
      </c>
      <c r="I139" s="229">
        <v>0</v>
      </c>
      <c r="J139" s="229">
        <v>0</v>
      </c>
      <c r="K139" s="229">
        <v>0</v>
      </c>
      <c r="L139" s="229">
        <v>0</v>
      </c>
      <c r="M139" s="229">
        <v>0</v>
      </c>
      <c r="N139" s="230">
        <v>0</v>
      </c>
      <c r="O139" s="226"/>
      <c r="P139" s="294">
        <v>0</v>
      </c>
      <c r="Q139" s="295">
        <v>0</v>
      </c>
      <c r="R139" s="179">
        <v>0</v>
      </c>
      <c r="S139" s="295">
        <v>0</v>
      </c>
      <c r="T139" s="179">
        <v>0</v>
      </c>
      <c r="U139" s="294">
        <v>0</v>
      </c>
      <c r="V139" s="119">
        <v>0</v>
      </c>
      <c r="W139" s="83"/>
      <c r="X139" s="272"/>
      <c r="Y139" s="1577" t="s">
        <v>240</v>
      </c>
      <c r="Z139" s="1473">
        <v>0</v>
      </c>
      <c r="AA139" s="1473">
        <v>0</v>
      </c>
      <c r="AB139" s="1473">
        <v>0</v>
      </c>
      <c r="AC139" s="1473">
        <v>0</v>
      </c>
      <c r="AD139" s="1473">
        <v>0</v>
      </c>
      <c r="AE139" s="1473">
        <v>0</v>
      </c>
      <c r="AF139" s="1473">
        <v>0</v>
      </c>
      <c r="AG139" s="1540">
        <v>0</v>
      </c>
    </row>
    <row r="140" spans="1:33" s="5" customFormat="1" ht="15" customHeight="1" thickBot="1" x14ac:dyDescent="0.3">
      <c r="A140" s="918">
        <v>2026</v>
      </c>
      <c r="B140" s="138"/>
      <c r="C140" s="227">
        <v>0</v>
      </c>
      <c r="D140" s="227">
        <v>0</v>
      </c>
      <c r="E140" s="231">
        <v>0</v>
      </c>
      <c r="F140" s="231">
        <v>0</v>
      </c>
      <c r="G140" s="231">
        <v>0</v>
      </c>
      <c r="H140" s="231">
        <v>0</v>
      </c>
      <c r="I140" s="231"/>
      <c r="J140" s="231"/>
      <c r="K140" s="231"/>
      <c r="L140" s="231"/>
      <c r="M140" s="231"/>
      <c r="N140" s="228"/>
      <c r="O140" s="226"/>
      <c r="P140" s="296">
        <v>0</v>
      </c>
      <c r="Q140" s="296">
        <v>0</v>
      </c>
      <c r="R140" s="124">
        <v>0</v>
      </c>
      <c r="S140" s="296"/>
      <c r="T140" s="124"/>
      <c r="U140" s="296"/>
      <c r="V140" s="124"/>
      <c r="W140" s="83"/>
      <c r="X140" s="272"/>
      <c r="Y140" s="1578"/>
      <c r="Z140" s="1473"/>
      <c r="AA140" s="1473"/>
      <c r="AB140" s="1473"/>
      <c r="AC140" s="1473"/>
      <c r="AD140" s="1473"/>
      <c r="AE140" s="1473"/>
      <c r="AF140" s="1473"/>
      <c r="AG140" s="1540"/>
    </row>
    <row r="141" spans="1:33" s="5" customFormat="1" ht="15" customHeight="1" thickBot="1" x14ac:dyDescent="0.3">
      <c r="A141" s="919" t="s">
        <v>220</v>
      </c>
      <c r="B141" s="139"/>
      <c r="C141" s="1107">
        <v>0</v>
      </c>
      <c r="D141" s="1107">
        <v>0</v>
      </c>
      <c r="E141" s="1108">
        <v>0</v>
      </c>
      <c r="F141" s="1108">
        <v>0</v>
      </c>
      <c r="G141" s="1108">
        <v>0</v>
      </c>
      <c r="H141" s="1108">
        <v>0</v>
      </c>
      <c r="I141" s="1108"/>
      <c r="J141" s="1108"/>
      <c r="K141" s="1108"/>
      <c r="L141" s="1108"/>
      <c r="M141" s="1108"/>
      <c r="N141" s="1109"/>
      <c r="O141" s="79"/>
      <c r="P141" s="311">
        <v>0</v>
      </c>
      <c r="Q141" s="311">
        <v>0</v>
      </c>
      <c r="R141" s="975">
        <v>0</v>
      </c>
      <c r="S141" s="311"/>
      <c r="T141" s="975"/>
      <c r="U141" s="311"/>
      <c r="V141" s="975"/>
      <c r="W141" s="76"/>
      <c r="X141" s="79"/>
      <c r="Y141" s="1578"/>
      <c r="Z141" s="1473"/>
      <c r="AA141" s="1473"/>
      <c r="AB141" s="1473"/>
      <c r="AC141" s="1473"/>
      <c r="AD141" s="1473"/>
      <c r="AE141" s="1473"/>
      <c r="AF141" s="1473"/>
      <c r="AG141" s="1540"/>
    </row>
    <row r="142" spans="1:33" s="5" customFormat="1" ht="11" thickBot="1" x14ac:dyDescent="0.3">
      <c r="A142" s="917">
        <v>2025</v>
      </c>
      <c r="B142" s="138" t="s">
        <v>241</v>
      </c>
      <c r="C142" s="225">
        <v>0</v>
      </c>
      <c r="D142" s="225">
        <v>0</v>
      </c>
      <c r="E142" s="229">
        <v>0</v>
      </c>
      <c r="F142" s="229">
        <v>0</v>
      </c>
      <c r="G142" s="229">
        <v>0</v>
      </c>
      <c r="H142" s="229">
        <v>0</v>
      </c>
      <c r="I142" s="229">
        <v>0</v>
      </c>
      <c r="J142" s="229">
        <v>0</v>
      </c>
      <c r="K142" s="229">
        <v>0</v>
      </c>
      <c r="L142" s="229">
        <v>0</v>
      </c>
      <c r="M142" s="229">
        <v>0</v>
      </c>
      <c r="N142" s="230">
        <v>0</v>
      </c>
      <c r="O142" s="226"/>
      <c r="P142" s="294">
        <v>0</v>
      </c>
      <c r="Q142" s="295">
        <v>0</v>
      </c>
      <c r="R142" s="179">
        <v>0</v>
      </c>
      <c r="S142" s="295">
        <v>0</v>
      </c>
      <c r="T142" s="179">
        <v>0</v>
      </c>
      <c r="U142" s="294">
        <v>0</v>
      </c>
      <c r="V142" s="119">
        <v>0</v>
      </c>
      <c r="W142" s="83"/>
      <c r="X142" s="272"/>
      <c r="Y142" s="1577" t="s">
        <v>241</v>
      </c>
      <c r="Z142" s="1473">
        <v>0</v>
      </c>
      <c r="AA142" s="1473">
        <v>0</v>
      </c>
      <c r="AB142" s="1473">
        <v>0</v>
      </c>
      <c r="AC142" s="1473">
        <v>0</v>
      </c>
      <c r="AD142" s="1473">
        <v>0</v>
      </c>
      <c r="AE142" s="1473">
        <v>0</v>
      </c>
      <c r="AF142" s="1473">
        <v>0</v>
      </c>
      <c r="AG142" s="1540">
        <v>0</v>
      </c>
    </row>
    <row r="143" spans="1:33" s="5" customFormat="1" ht="15" customHeight="1" thickBot="1" x14ac:dyDescent="0.3">
      <c r="A143" s="918">
        <v>2026</v>
      </c>
      <c r="B143" s="138"/>
      <c r="C143" s="227">
        <v>0</v>
      </c>
      <c r="D143" s="227">
        <v>0</v>
      </c>
      <c r="E143" s="231">
        <v>0</v>
      </c>
      <c r="F143" s="231">
        <v>0</v>
      </c>
      <c r="G143" s="231">
        <v>0</v>
      </c>
      <c r="H143" s="231">
        <v>0</v>
      </c>
      <c r="I143" s="231"/>
      <c r="J143" s="231"/>
      <c r="K143" s="231"/>
      <c r="L143" s="231"/>
      <c r="M143" s="231"/>
      <c r="N143" s="228"/>
      <c r="O143" s="226"/>
      <c r="P143" s="296">
        <v>0</v>
      </c>
      <c r="Q143" s="296">
        <v>0</v>
      </c>
      <c r="R143" s="124">
        <v>0</v>
      </c>
      <c r="S143" s="296"/>
      <c r="T143" s="124"/>
      <c r="U143" s="296"/>
      <c r="V143" s="124"/>
      <c r="W143" s="83"/>
      <c r="X143" s="272"/>
      <c r="Y143" s="1578"/>
      <c r="Z143" s="1473"/>
      <c r="AA143" s="1473"/>
      <c r="AB143" s="1473"/>
      <c r="AC143" s="1473"/>
      <c r="AD143" s="1473"/>
      <c r="AE143" s="1473"/>
      <c r="AF143" s="1473"/>
      <c r="AG143" s="1540"/>
    </row>
    <row r="144" spans="1:33" s="5" customFormat="1" ht="15" customHeight="1" thickBot="1" x14ac:dyDescent="0.3">
      <c r="A144" s="919" t="s">
        <v>220</v>
      </c>
      <c r="B144" s="139"/>
      <c r="C144" s="1107">
        <v>0</v>
      </c>
      <c r="D144" s="1107">
        <v>0</v>
      </c>
      <c r="E144" s="1108">
        <v>0</v>
      </c>
      <c r="F144" s="1108">
        <v>0</v>
      </c>
      <c r="G144" s="1108">
        <v>0</v>
      </c>
      <c r="H144" s="1108">
        <v>0</v>
      </c>
      <c r="I144" s="1108"/>
      <c r="J144" s="1108"/>
      <c r="K144" s="1108"/>
      <c r="L144" s="1108"/>
      <c r="M144" s="1108"/>
      <c r="N144" s="1109"/>
      <c r="O144" s="79"/>
      <c r="P144" s="311">
        <v>0</v>
      </c>
      <c r="Q144" s="311">
        <v>0</v>
      </c>
      <c r="R144" s="975">
        <v>0</v>
      </c>
      <c r="S144" s="311"/>
      <c r="T144" s="975"/>
      <c r="U144" s="311"/>
      <c r="V144" s="975"/>
      <c r="W144" s="76"/>
      <c r="X144" s="79"/>
      <c r="Y144" s="1578"/>
      <c r="Z144" s="1473"/>
      <c r="AA144" s="1473"/>
      <c r="AB144" s="1473"/>
      <c r="AC144" s="1473"/>
      <c r="AD144" s="1473"/>
      <c r="AE144" s="1473"/>
      <c r="AF144" s="1473"/>
      <c r="AG144" s="1540"/>
    </row>
    <row r="145" spans="1:33" s="5" customFormat="1" ht="11" thickBot="1" x14ac:dyDescent="0.3">
      <c r="A145" s="917">
        <v>2025</v>
      </c>
      <c r="B145" s="138" t="s">
        <v>242</v>
      </c>
      <c r="C145" s="276">
        <v>1.207891006598556</v>
      </c>
      <c r="D145" s="276">
        <v>1.1270103794156747</v>
      </c>
      <c r="E145" s="279">
        <v>1.209275309706225</v>
      </c>
      <c r="F145" s="279">
        <v>1.3630624807134468</v>
      </c>
      <c r="G145" s="279">
        <v>1.3188766442919295</v>
      </c>
      <c r="H145" s="279">
        <v>1.3971275780183894</v>
      </c>
      <c r="I145" s="279">
        <v>1.505918116847454</v>
      </c>
      <c r="J145" s="279">
        <v>1.4035890431986431</v>
      </c>
      <c r="K145" s="279">
        <v>1.3323784538553423</v>
      </c>
      <c r="L145" s="279">
        <v>1.3742069389664302</v>
      </c>
      <c r="M145" s="279">
        <v>1.169808627212731</v>
      </c>
      <c r="N145" s="280">
        <v>1.4095353782067637</v>
      </c>
      <c r="O145" s="226"/>
      <c r="P145" s="339">
        <v>3.5441766957204557</v>
      </c>
      <c r="Q145" s="339">
        <v>4.0790667030237664</v>
      </c>
      <c r="R145" s="976">
        <v>7.6232433987442221</v>
      </c>
      <c r="S145" s="339">
        <v>4.2418856139014389</v>
      </c>
      <c r="T145" s="976">
        <v>11.86512901264566</v>
      </c>
      <c r="U145" s="339">
        <v>3.9535509443859249</v>
      </c>
      <c r="V145" s="976">
        <v>15.818679957031584</v>
      </c>
      <c r="W145" s="282"/>
      <c r="X145" s="272"/>
      <c r="Y145" s="1577" t="s">
        <v>242</v>
      </c>
      <c r="Z145" s="1473">
        <v>14.70954331729927</v>
      </c>
      <c r="AA145" s="1473">
        <v>14.755713217993708</v>
      </c>
      <c r="AB145" s="1473">
        <v>14.820837472666273</v>
      </c>
      <c r="AC145" s="1473">
        <v>14.878695414243966</v>
      </c>
      <c r="AD145" s="1473">
        <v>14.917824474831988</v>
      </c>
      <c r="AE145" s="1473">
        <v>14.955544212236857</v>
      </c>
      <c r="AF145" s="1473">
        <v>15.818679957031584</v>
      </c>
      <c r="AG145" s="1540">
        <v>5.7713429384167514E-2</v>
      </c>
    </row>
    <row r="146" spans="1:33" s="5" customFormat="1" ht="15" customHeight="1" thickBot="1" x14ac:dyDescent="0.3">
      <c r="A146" s="918">
        <v>2026</v>
      </c>
      <c r="B146" s="138"/>
      <c r="C146" s="277">
        <v>1.1722939315153131</v>
      </c>
      <c r="D146" s="277">
        <v>1.1540050579372523</v>
      </c>
      <c r="E146" s="281">
        <v>1.3038563808700809</v>
      </c>
      <c r="F146" s="281">
        <v>1.3726149534200476</v>
      </c>
      <c r="G146" s="281">
        <v>1.2239163383247287</v>
      </c>
      <c r="H146" s="281">
        <v>1.4566961354994366</v>
      </c>
      <c r="I146" s="281"/>
      <c r="J146" s="281"/>
      <c r="K146" s="281"/>
      <c r="L146" s="281"/>
      <c r="M146" s="281"/>
      <c r="N146" s="278"/>
      <c r="O146" s="226"/>
      <c r="P146" s="340">
        <v>3.6301553703226466</v>
      </c>
      <c r="Q146" s="340">
        <v>4.053227427244213</v>
      </c>
      <c r="R146" s="977">
        <v>7.6833827975668596</v>
      </c>
      <c r="S146" s="340"/>
      <c r="T146" s="977"/>
      <c r="U146" s="340"/>
      <c r="V146" s="977"/>
      <c r="W146" s="282"/>
      <c r="X146" s="272"/>
      <c r="Y146" s="1578"/>
      <c r="Z146" s="1473"/>
      <c r="AA146" s="1473"/>
      <c r="AB146" s="1473"/>
      <c r="AC146" s="1473"/>
      <c r="AD146" s="1473"/>
      <c r="AE146" s="1473"/>
      <c r="AF146" s="1473"/>
      <c r="AG146" s="1540"/>
    </row>
    <row r="147" spans="1:33" s="5" customFormat="1" ht="15" customHeight="1" thickBot="1" x14ac:dyDescent="0.3">
      <c r="A147" s="919" t="s">
        <v>220</v>
      </c>
      <c r="B147" s="139"/>
      <c r="C147" s="1104">
        <v>-2.9470436395983172E-2</v>
      </c>
      <c r="D147" s="1104">
        <v>2.3952466645048631E-2</v>
      </c>
      <c r="E147" s="1105">
        <v>7.821301766827024E-2</v>
      </c>
      <c r="F147" s="1105">
        <v>7.0080959910222554E-3</v>
      </c>
      <c r="G147" s="1105">
        <v>-7.2000900446745383E-2</v>
      </c>
      <c r="H147" s="1105">
        <v>4.2636448108436885E-2</v>
      </c>
      <c r="I147" s="1105"/>
      <c r="J147" s="1105"/>
      <c r="K147" s="1105"/>
      <c r="L147" s="1105"/>
      <c r="M147" s="1105"/>
      <c r="N147" s="1106"/>
      <c r="O147" s="79"/>
      <c r="P147" s="78">
        <v>2.4259138858965169E-2</v>
      </c>
      <c r="Q147" s="78">
        <v>-6.3346048644899568E-3</v>
      </c>
      <c r="R147" s="129">
        <v>7.8889516806644657E-3</v>
      </c>
      <c r="S147" s="78"/>
      <c r="T147" s="129"/>
      <c r="U147" s="78"/>
      <c r="V147" s="129"/>
      <c r="W147" s="797"/>
      <c r="X147" s="79"/>
      <c r="Y147" s="1578"/>
      <c r="Z147" s="1473"/>
      <c r="AA147" s="1473"/>
      <c r="AB147" s="1473"/>
      <c r="AC147" s="1473"/>
      <c r="AD147" s="1473"/>
      <c r="AE147" s="1473"/>
      <c r="AF147" s="1473"/>
      <c r="AG147" s="1540"/>
    </row>
    <row r="148" spans="1:33" s="5" customFormat="1" ht="11" thickBot="1" x14ac:dyDescent="0.3">
      <c r="A148" s="917">
        <v>2025</v>
      </c>
      <c r="B148" s="138" t="s">
        <v>243</v>
      </c>
      <c r="C148" s="225">
        <v>148.03818675593112</v>
      </c>
      <c r="D148" s="225">
        <v>148.03818675593112</v>
      </c>
      <c r="E148" s="229">
        <v>148.03818675593112</v>
      </c>
      <c r="F148" s="229">
        <v>148.03818675593112</v>
      </c>
      <c r="G148" s="229">
        <v>148.03818675593112</v>
      </c>
      <c r="H148" s="229">
        <v>148.03818675593112</v>
      </c>
      <c r="I148" s="229">
        <v>148.03818675593112</v>
      </c>
      <c r="J148" s="229">
        <v>148.03818675593112</v>
      </c>
      <c r="K148" s="229">
        <v>148.03818675593112</v>
      </c>
      <c r="L148" s="229">
        <v>148.03818675593112</v>
      </c>
      <c r="M148" s="229">
        <v>148.03818675593112</v>
      </c>
      <c r="N148" s="230">
        <v>148.03818675593112</v>
      </c>
      <c r="O148" s="226"/>
      <c r="P148" s="294">
        <v>444.11456026779337</v>
      </c>
      <c r="Q148" s="294">
        <v>444.11456026779337</v>
      </c>
      <c r="R148" s="119">
        <v>888.22912053558673</v>
      </c>
      <c r="S148" s="294">
        <v>444.11456026779337</v>
      </c>
      <c r="T148" s="119">
        <v>1332.34368080338</v>
      </c>
      <c r="U148" s="294">
        <v>444.11456026779337</v>
      </c>
      <c r="V148" s="119">
        <v>1776.4582410711735</v>
      </c>
      <c r="W148" s="83"/>
      <c r="X148" s="272"/>
      <c r="Y148" s="1577" t="s">
        <v>243</v>
      </c>
      <c r="Z148" s="1473">
        <v>1753.0598627018815</v>
      </c>
      <c r="AA148" s="1473">
        <v>1723.7104967878718</v>
      </c>
      <c r="AB148" s="1473">
        <v>1745.0323979779055</v>
      </c>
      <c r="AC148" s="1473">
        <v>1723.8763434590101</v>
      </c>
      <c r="AD148" s="1473">
        <v>1745.4931492144804</v>
      </c>
      <c r="AE148" s="1473">
        <v>1776.4582410711728</v>
      </c>
      <c r="AF148" s="1646">
        <v>1776.4582410711735</v>
      </c>
      <c r="AG148" s="1540">
        <v>3.8397808096991309E-16</v>
      </c>
    </row>
    <row r="149" spans="1:33" s="5" customFormat="1" ht="15" customHeight="1" thickBot="1" x14ac:dyDescent="0.3">
      <c r="A149" s="918">
        <v>2026</v>
      </c>
      <c r="B149" s="138"/>
      <c r="C149" s="227">
        <v>148.03818675593112</v>
      </c>
      <c r="D149" s="227">
        <v>148.03818675593112</v>
      </c>
      <c r="E149" s="231">
        <v>148.03818675593112</v>
      </c>
      <c r="F149" s="231">
        <v>148.03818675593112</v>
      </c>
      <c r="G149" s="231">
        <v>148.03818675593112</v>
      </c>
      <c r="H149" s="231">
        <v>148.03818675593112</v>
      </c>
      <c r="I149" s="231"/>
      <c r="J149" s="231"/>
      <c r="K149" s="231"/>
      <c r="L149" s="231"/>
      <c r="M149" s="231"/>
      <c r="N149" s="228"/>
      <c r="O149" s="226"/>
      <c r="P149" s="296">
        <v>444.11456026779337</v>
      </c>
      <c r="Q149" s="296">
        <v>444.11456026779337</v>
      </c>
      <c r="R149" s="124">
        <v>888.22912053558673</v>
      </c>
      <c r="S149" s="296"/>
      <c r="T149" s="124"/>
      <c r="U149" s="296"/>
      <c r="V149" s="124"/>
      <c r="W149" s="83"/>
      <c r="X149" s="272"/>
      <c r="Y149" s="1578"/>
      <c r="Z149" s="1473"/>
      <c r="AA149" s="1473"/>
      <c r="AB149" s="1473"/>
      <c r="AC149" s="1473"/>
      <c r="AD149" s="1473"/>
      <c r="AE149" s="1473"/>
      <c r="AF149" s="1646"/>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646"/>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26"/>
      <c r="P151" s="294">
        <v>0</v>
      </c>
      <c r="Q151" s="295">
        <v>0</v>
      </c>
      <c r="R151" s="179">
        <v>0</v>
      </c>
      <c r="S151" s="295">
        <v>0</v>
      </c>
      <c r="T151" s="179">
        <v>0</v>
      </c>
      <c r="U151" s="294">
        <v>0</v>
      </c>
      <c r="V151" s="119">
        <v>0</v>
      </c>
      <c r="W151" s="83"/>
      <c r="X151" s="272"/>
      <c r="Y151" s="1577" t="s">
        <v>244</v>
      </c>
      <c r="Z151" s="1473">
        <v>0</v>
      </c>
      <c r="AA151" s="1473">
        <v>0</v>
      </c>
      <c r="AB151" s="1473">
        <v>0</v>
      </c>
      <c r="AC151" s="1473">
        <v>0</v>
      </c>
      <c r="AD151" s="1473">
        <v>0</v>
      </c>
      <c r="AE151" s="1473">
        <v>0</v>
      </c>
      <c r="AF151" s="1473">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26"/>
      <c r="P152" s="296">
        <v>0</v>
      </c>
      <c r="Q152" s="296">
        <v>0</v>
      </c>
      <c r="R152" s="124">
        <v>0</v>
      </c>
      <c r="S152" s="296"/>
      <c r="T152" s="124"/>
      <c r="U152" s="296"/>
      <c r="V152" s="124"/>
      <c r="W152" s="83"/>
      <c r="X152" s="272"/>
      <c r="Y152" s="1578"/>
      <c r="Z152" s="1473"/>
      <c r="AA152" s="1473"/>
      <c r="AB152" s="1473"/>
      <c r="AC152" s="1473"/>
      <c r="AD152" s="1473"/>
      <c r="AE152" s="1473"/>
      <c r="AF152" s="1473"/>
      <c r="AG152" s="1540"/>
    </row>
    <row r="153" spans="1:33" s="5" customFormat="1" ht="15" customHeight="1" thickBot="1" x14ac:dyDescent="0.3">
      <c r="A153" s="919" t="s">
        <v>220</v>
      </c>
      <c r="B153" s="139"/>
      <c r="C153" s="1107">
        <v>0</v>
      </c>
      <c r="D153" s="1107">
        <v>0</v>
      </c>
      <c r="E153" s="1108">
        <v>0</v>
      </c>
      <c r="F153" s="1108">
        <v>0</v>
      </c>
      <c r="G153" s="1108">
        <v>0</v>
      </c>
      <c r="H153" s="1108">
        <v>0</v>
      </c>
      <c r="I153" s="1108"/>
      <c r="J153" s="1108"/>
      <c r="K153" s="1108"/>
      <c r="L153" s="1108"/>
      <c r="M153" s="1108"/>
      <c r="N153" s="1109"/>
      <c r="O153" s="79"/>
      <c r="P153" s="311">
        <v>0</v>
      </c>
      <c r="Q153" s="311">
        <v>0</v>
      </c>
      <c r="R153" s="975">
        <v>0</v>
      </c>
      <c r="S153" s="311"/>
      <c r="T153" s="975"/>
      <c r="U153" s="311"/>
      <c r="V153" s="975"/>
      <c r="W153" s="76"/>
      <c r="X153" s="79"/>
      <c r="Y153" s="1578"/>
      <c r="Z153" s="1473"/>
      <c r="AA153" s="1473"/>
      <c r="AB153" s="1473"/>
      <c r="AC153" s="1473"/>
      <c r="AD153" s="1473"/>
      <c r="AE153" s="1473"/>
      <c r="AF153" s="1473"/>
      <c r="AG153" s="1540"/>
    </row>
    <row r="154" spans="1:33" s="5" customFormat="1" ht="11" thickBot="1" x14ac:dyDescent="0.3">
      <c r="A154" s="917">
        <v>2025</v>
      </c>
      <c r="B154" s="1110" t="s">
        <v>245</v>
      </c>
      <c r="C154" s="1121">
        <v>563.84501818784156</v>
      </c>
      <c r="D154" s="1121">
        <v>497.43028291244366</v>
      </c>
      <c r="E154" s="1122">
        <v>431.31850334616405</v>
      </c>
      <c r="F154" s="1122">
        <v>291.82422287855223</v>
      </c>
      <c r="G154" s="1122">
        <v>227.88481459154622</v>
      </c>
      <c r="H154" s="1122">
        <v>155.44976518516665</v>
      </c>
      <c r="I154" s="1122">
        <v>154.84440471709425</v>
      </c>
      <c r="J154" s="1122">
        <v>154.67863523213171</v>
      </c>
      <c r="K154" s="1122">
        <v>156.19915842160873</v>
      </c>
      <c r="L154" s="1122">
        <v>283.58066501447411</v>
      </c>
      <c r="M154" s="1122">
        <v>427.22267304802068</v>
      </c>
      <c r="N154" s="1123">
        <v>504.0657490877569</v>
      </c>
      <c r="O154" s="148"/>
      <c r="P154" s="1146">
        <v>1492.5938044464492</v>
      </c>
      <c r="Q154" s="1146">
        <v>675.15880265526516</v>
      </c>
      <c r="R154" s="1155">
        <v>2167.7526071017146</v>
      </c>
      <c r="S154" s="1146">
        <v>465.72219837083469</v>
      </c>
      <c r="T154" s="1155">
        <v>2633.4748054725487</v>
      </c>
      <c r="U154" s="1146">
        <v>1214.8690871502517</v>
      </c>
      <c r="V154" s="1155">
        <v>3848.3438926228005</v>
      </c>
      <c r="W154" s="810"/>
      <c r="X154" s="148"/>
      <c r="Y154" s="1583" t="s">
        <v>245</v>
      </c>
      <c r="Z154" s="1628">
        <v>4404.3115523454862</v>
      </c>
      <c r="AA154" s="1628">
        <v>4069.9346891361579</v>
      </c>
      <c r="AB154" s="1628">
        <v>4433.5753649919079</v>
      </c>
      <c r="AC154" s="1628">
        <v>3977.2768772899817</v>
      </c>
      <c r="AD154" s="1628">
        <v>3909.0301726360676</v>
      </c>
      <c r="AE154" s="1628">
        <v>3840.558732374202</v>
      </c>
      <c r="AF154" s="1628">
        <v>3848.3438926228009</v>
      </c>
      <c r="AG154" s="1563">
        <v>2.0270905332011916E-3</v>
      </c>
    </row>
    <row r="155" spans="1:33" s="5" customFormat="1" ht="15" customHeight="1" thickBot="1" x14ac:dyDescent="0.3">
      <c r="A155" s="918">
        <v>2026</v>
      </c>
      <c r="B155" s="1110"/>
      <c r="C155" s="1121">
        <v>561.91637731107357</v>
      </c>
      <c r="D155" s="1121">
        <v>414.3409918521134</v>
      </c>
      <c r="E155" s="1122">
        <v>414.13034173311746</v>
      </c>
      <c r="F155" s="1122">
        <v>285.64894497084106</v>
      </c>
      <c r="G155" s="1122">
        <v>239.78103516766595</v>
      </c>
      <c r="H155" s="1122">
        <v>154.72268209279179</v>
      </c>
      <c r="I155" s="1122"/>
      <c r="J155" s="1122"/>
      <c r="K155" s="1122"/>
      <c r="L155" s="1122"/>
      <c r="M155" s="1122"/>
      <c r="N155" s="1123"/>
      <c r="O155" s="148"/>
      <c r="P155" s="1146">
        <v>1390.3877108963045</v>
      </c>
      <c r="Q155" s="1146">
        <v>680.15266223129879</v>
      </c>
      <c r="R155" s="1155">
        <v>2070.5403731276033</v>
      </c>
      <c r="S155" s="1146"/>
      <c r="T155" s="1155"/>
      <c r="U155" s="1146"/>
      <c r="V155" s="1155"/>
      <c r="W155" s="810"/>
      <c r="X155" s="148"/>
      <c r="Y155" s="1584"/>
      <c r="Z155" s="1628"/>
      <c r="AA155" s="1628"/>
      <c r="AB155" s="1628"/>
      <c r="AC155" s="1628"/>
      <c r="AD155" s="1628"/>
      <c r="AE155" s="1628"/>
      <c r="AF155" s="1628"/>
      <c r="AG155" s="1563"/>
    </row>
    <row r="156" spans="1:33" s="5" customFormat="1" ht="15" customHeight="1" thickBot="1" x14ac:dyDescent="0.3">
      <c r="A156" s="919" t="s">
        <v>220</v>
      </c>
      <c r="B156" s="1114"/>
      <c r="C156" s="1115">
        <v>-3.4205159477448304E-3</v>
      </c>
      <c r="D156" s="1115">
        <v>-0.16703705808549538</v>
      </c>
      <c r="E156" s="1116">
        <v>-3.9850276488722434E-2</v>
      </c>
      <c r="F156" s="1116">
        <v>-2.1160950406372288E-2</v>
      </c>
      <c r="G156" s="1116">
        <v>5.2202778835624276E-2</v>
      </c>
      <c r="H156" s="1116">
        <v>-4.6772865273150555E-3</v>
      </c>
      <c r="I156" s="1116"/>
      <c r="J156" s="1116"/>
      <c r="K156" s="1116"/>
      <c r="L156" s="1116"/>
      <c r="M156" s="1116"/>
      <c r="N156" s="1117"/>
      <c r="O156" s="148"/>
      <c r="P156" s="1145">
        <v>-6.8475490951169643E-2</v>
      </c>
      <c r="Q156" s="1145">
        <v>7.3965703422569223E-3</v>
      </c>
      <c r="R156" s="1153">
        <v>-4.4844708596191739E-2</v>
      </c>
      <c r="S156" s="1145"/>
      <c r="T156" s="1153"/>
      <c r="U156" s="1145"/>
      <c r="V156" s="1153"/>
      <c r="W156" s="805"/>
      <c r="X156" s="148"/>
      <c r="Y156" s="1584"/>
      <c r="Z156" s="1628"/>
      <c r="AA156" s="1628"/>
      <c r="AB156" s="1628"/>
      <c r="AC156" s="1628"/>
      <c r="AD156" s="1628"/>
      <c r="AE156" s="1628"/>
      <c r="AF156" s="1628"/>
      <c r="AG156" s="1563"/>
    </row>
    <row r="157" spans="1:33" s="5" customFormat="1" ht="11" thickBot="1" x14ac:dyDescent="0.3">
      <c r="A157" s="917">
        <v>2025</v>
      </c>
      <c r="B157" s="138" t="s">
        <v>246</v>
      </c>
      <c r="C157" s="276">
        <v>6.6323017323100215</v>
      </c>
      <c r="D157" s="276">
        <v>5.4994664254468297</v>
      </c>
      <c r="E157" s="279">
        <v>4.5746146304061766</v>
      </c>
      <c r="F157" s="279">
        <v>2.8513226268271659</v>
      </c>
      <c r="G157" s="279">
        <v>2.1007514124809132</v>
      </c>
      <c r="H157" s="279">
        <v>1.8030045795371521</v>
      </c>
      <c r="I157" s="279">
        <v>1.6058754579866028</v>
      </c>
      <c r="J157" s="279">
        <v>1.5039018273791056</v>
      </c>
      <c r="K157" s="279">
        <v>2.0886376159368663</v>
      </c>
      <c r="L157" s="279">
        <v>3.0467644477587141</v>
      </c>
      <c r="M157" s="279">
        <v>4.4051213906240498</v>
      </c>
      <c r="N157" s="280">
        <v>5.414892926637684</v>
      </c>
      <c r="O157" s="226"/>
      <c r="P157" s="339">
        <v>16.70638278816303</v>
      </c>
      <c r="Q157" s="343">
        <v>6.7550786188452312</v>
      </c>
      <c r="R157" s="1081">
        <v>23.461461407008262</v>
      </c>
      <c r="S157" s="343">
        <v>5.1984149013025744</v>
      </c>
      <c r="T157" s="1081">
        <v>28.659876308310835</v>
      </c>
      <c r="U157" s="339">
        <v>12.866778765020449</v>
      </c>
      <c r="V157" s="976">
        <v>41.526655073331284</v>
      </c>
      <c r="W157" s="282"/>
      <c r="X157" s="272"/>
      <c r="Y157" s="1577" t="s">
        <v>246</v>
      </c>
      <c r="Z157" s="1473">
        <v>51.31240345583462</v>
      </c>
      <c r="AA157" s="1473">
        <v>48.261415819567993</v>
      </c>
      <c r="AB157" s="1473">
        <v>52.332264829468812</v>
      </c>
      <c r="AC157" s="1473">
        <v>45.170821958190494</v>
      </c>
      <c r="AD157" s="1473">
        <v>41.681134527673301</v>
      </c>
      <c r="AE157" s="1473">
        <v>42.15643590738371</v>
      </c>
      <c r="AF157" s="1477">
        <v>41.526655073331284</v>
      </c>
      <c r="AG157" s="1564">
        <v>-1.4939138484952407E-2</v>
      </c>
    </row>
    <row r="158" spans="1:33" s="5" customFormat="1" ht="15" customHeight="1" thickBot="1" x14ac:dyDescent="0.3">
      <c r="A158" s="918">
        <v>2026</v>
      </c>
      <c r="B158" s="138"/>
      <c r="C158" s="277">
        <v>6.3453730893367277</v>
      </c>
      <c r="D158" s="277">
        <v>4.5291627145575628</v>
      </c>
      <c r="E158" s="281">
        <v>4.0717319128724343</v>
      </c>
      <c r="F158" s="281">
        <v>2.4879306109101464</v>
      </c>
      <c r="G158" s="281">
        <v>1.8486001926554183</v>
      </c>
      <c r="H158" s="281">
        <v>1.5872005911816667</v>
      </c>
      <c r="I158" s="281"/>
      <c r="J158" s="281"/>
      <c r="K158" s="281"/>
      <c r="L158" s="281"/>
      <c r="M158" s="281"/>
      <c r="N158" s="278"/>
      <c r="O158" s="226"/>
      <c r="P158" s="340">
        <v>14.946267716766723</v>
      </c>
      <c r="Q158" s="340">
        <v>5.9237313947472314</v>
      </c>
      <c r="R158" s="977">
        <v>20.869999111513955</v>
      </c>
      <c r="S158" s="340"/>
      <c r="T158" s="977"/>
      <c r="U158" s="340"/>
      <c r="V158" s="977"/>
      <c r="W158" s="282"/>
      <c r="X158" s="272"/>
      <c r="Y158" s="1578"/>
      <c r="Z158" s="1473"/>
      <c r="AA158" s="1473"/>
      <c r="AB158" s="1473"/>
      <c r="AC158" s="1473"/>
      <c r="AD158" s="1473"/>
      <c r="AE158" s="1473"/>
      <c r="AF158" s="1477"/>
      <c r="AG158" s="1564"/>
    </row>
    <row r="159" spans="1:33" s="5" customFormat="1" ht="15" customHeight="1" thickBot="1" x14ac:dyDescent="0.3">
      <c r="A159" s="919" t="s">
        <v>220</v>
      </c>
      <c r="B159" s="139"/>
      <c r="C159" s="1104">
        <v>-4.3262302373169768E-2</v>
      </c>
      <c r="D159" s="1104">
        <v>-0.17643597320633339</v>
      </c>
      <c r="E159" s="1105">
        <v>-0.10992897941418328</v>
      </c>
      <c r="F159" s="1105">
        <v>-0.12744682502708823</v>
      </c>
      <c r="G159" s="1105">
        <v>-0.12002906118611781</v>
      </c>
      <c r="H159" s="1105">
        <v>-0.11969131460047888</v>
      </c>
      <c r="I159" s="1105"/>
      <c r="J159" s="1105"/>
      <c r="K159" s="1105"/>
      <c r="L159" s="1105"/>
      <c r="M159" s="1105"/>
      <c r="N159" s="1106"/>
      <c r="O159" s="79"/>
      <c r="P159" s="78">
        <v>-0.10535584475194718</v>
      </c>
      <c r="Q159" s="78">
        <v>-0.12306995536346801</v>
      </c>
      <c r="R159" s="129">
        <v>-0.11045613274202096</v>
      </c>
      <c r="S159" s="78"/>
      <c r="T159" s="129"/>
      <c r="U159" s="78"/>
      <c r="V159" s="129"/>
      <c r="W159" s="797"/>
      <c r="X159" s="79"/>
      <c r="Y159" s="1578"/>
      <c r="Z159" s="1473"/>
      <c r="AA159" s="1473"/>
      <c r="AB159" s="1473"/>
      <c r="AC159" s="1473"/>
      <c r="AD159" s="1473"/>
      <c r="AE159" s="1473"/>
      <c r="AF159" s="1477"/>
      <c r="AG159" s="1564"/>
    </row>
    <row r="160" spans="1:33" s="5" customFormat="1" ht="11" thickBot="1" x14ac:dyDescent="0.3">
      <c r="A160" s="917">
        <v>2025</v>
      </c>
      <c r="B160" s="138" t="s">
        <v>247</v>
      </c>
      <c r="C160" s="225">
        <v>0</v>
      </c>
      <c r="D160" s="225">
        <v>0</v>
      </c>
      <c r="E160" s="229">
        <v>0</v>
      </c>
      <c r="F160" s="229">
        <v>0</v>
      </c>
      <c r="G160" s="229">
        <v>0</v>
      </c>
      <c r="H160" s="229">
        <v>0</v>
      </c>
      <c r="I160" s="229">
        <v>0</v>
      </c>
      <c r="J160" s="229">
        <v>0</v>
      </c>
      <c r="K160" s="229">
        <v>0</v>
      </c>
      <c r="L160" s="229">
        <v>0</v>
      </c>
      <c r="M160" s="229">
        <v>0</v>
      </c>
      <c r="N160" s="230">
        <v>0</v>
      </c>
      <c r="O160" s="226"/>
      <c r="P160" s="294">
        <v>0</v>
      </c>
      <c r="Q160" s="295">
        <v>0</v>
      </c>
      <c r="R160" s="179">
        <v>0</v>
      </c>
      <c r="S160" s="295">
        <v>0</v>
      </c>
      <c r="T160" s="179">
        <v>0</v>
      </c>
      <c r="U160" s="294">
        <v>0</v>
      </c>
      <c r="V160" s="119">
        <v>0</v>
      </c>
      <c r="W160" s="83"/>
      <c r="X160" s="272"/>
      <c r="Y160" s="1577" t="s">
        <v>247</v>
      </c>
      <c r="Z160" s="1473">
        <v>0</v>
      </c>
      <c r="AA160" s="1473">
        <v>0</v>
      </c>
      <c r="AB160" s="1473">
        <v>0</v>
      </c>
      <c r="AC160" s="1473">
        <v>0</v>
      </c>
      <c r="AD160" s="1473">
        <v>0</v>
      </c>
      <c r="AE160" s="1473">
        <v>0</v>
      </c>
      <c r="AF160" s="1477">
        <v>0</v>
      </c>
      <c r="AG160" s="1564">
        <v>0</v>
      </c>
    </row>
    <row r="161" spans="1:33" s="5" customFormat="1" ht="15" customHeight="1" thickBot="1" x14ac:dyDescent="0.3">
      <c r="A161" s="918">
        <v>2026</v>
      </c>
      <c r="B161" s="138"/>
      <c r="C161" s="227">
        <v>0</v>
      </c>
      <c r="D161" s="227">
        <v>0</v>
      </c>
      <c r="E161" s="231">
        <v>0</v>
      </c>
      <c r="F161" s="231">
        <v>0</v>
      </c>
      <c r="G161" s="231">
        <v>0</v>
      </c>
      <c r="H161" s="231">
        <v>0</v>
      </c>
      <c r="I161" s="231"/>
      <c r="J161" s="231"/>
      <c r="K161" s="231"/>
      <c r="L161" s="231"/>
      <c r="M161" s="231"/>
      <c r="N161" s="228"/>
      <c r="O161" s="226"/>
      <c r="P161" s="296">
        <v>0</v>
      </c>
      <c r="Q161" s="296">
        <v>0</v>
      </c>
      <c r="R161" s="124">
        <v>0</v>
      </c>
      <c r="S161" s="296"/>
      <c r="T161" s="124"/>
      <c r="U161" s="296"/>
      <c r="V161" s="124"/>
      <c r="W161" s="83"/>
      <c r="X161" s="272"/>
      <c r="Y161" s="1578"/>
      <c r="Z161" s="1473"/>
      <c r="AA161" s="1473"/>
      <c r="AB161" s="1473"/>
      <c r="AC161" s="1473"/>
      <c r="AD161" s="1473"/>
      <c r="AE161" s="1473"/>
      <c r="AF161" s="1477"/>
      <c r="AG161" s="1564"/>
    </row>
    <row r="162" spans="1:33" s="5" customFormat="1" ht="15" customHeight="1" thickBot="1" x14ac:dyDescent="0.3">
      <c r="A162" s="919" t="s">
        <v>220</v>
      </c>
      <c r="B162" s="139"/>
      <c r="C162" s="1107">
        <v>0</v>
      </c>
      <c r="D162" s="1107">
        <v>0</v>
      </c>
      <c r="E162" s="1108">
        <v>0</v>
      </c>
      <c r="F162" s="1108">
        <v>0</v>
      </c>
      <c r="G162" s="1108">
        <v>0</v>
      </c>
      <c r="H162" s="1108">
        <v>0</v>
      </c>
      <c r="I162" s="1108"/>
      <c r="J162" s="1108"/>
      <c r="K162" s="1108"/>
      <c r="L162" s="1108"/>
      <c r="M162" s="1108"/>
      <c r="N162" s="1109"/>
      <c r="O162" s="79"/>
      <c r="P162" s="311">
        <v>0</v>
      </c>
      <c r="Q162" s="311">
        <v>0</v>
      </c>
      <c r="R162" s="975">
        <v>0</v>
      </c>
      <c r="S162" s="311"/>
      <c r="T162" s="975"/>
      <c r="U162" s="311"/>
      <c r="V162" s="975"/>
      <c r="W162" s="76"/>
      <c r="X162" s="79"/>
      <c r="Y162" s="1578"/>
      <c r="Z162" s="1473"/>
      <c r="AA162" s="1473"/>
      <c r="AB162" s="1473"/>
      <c r="AC162" s="1473"/>
      <c r="AD162" s="1473"/>
      <c r="AE162" s="1473"/>
      <c r="AF162" s="1477"/>
      <c r="AG162" s="1564"/>
    </row>
    <row r="163" spans="1:33" s="5" customFormat="1" ht="11" thickBot="1" x14ac:dyDescent="0.3">
      <c r="A163" s="917">
        <v>2025</v>
      </c>
      <c r="B163" s="138" t="s">
        <v>248</v>
      </c>
      <c r="C163" s="225">
        <v>0</v>
      </c>
      <c r="D163" s="225">
        <v>0</v>
      </c>
      <c r="E163" s="229">
        <v>0</v>
      </c>
      <c r="F163" s="229">
        <v>0</v>
      </c>
      <c r="G163" s="229">
        <v>0</v>
      </c>
      <c r="H163" s="229">
        <v>0</v>
      </c>
      <c r="I163" s="229">
        <v>0</v>
      </c>
      <c r="J163" s="229">
        <v>0</v>
      </c>
      <c r="K163" s="229">
        <v>0</v>
      </c>
      <c r="L163" s="229">
        <v>0</v>
      </c>
      <c r="M163" s="229">
        <v>0</v>
      </c>
      <c r="N163" s="230">
        <v>0</v>
      </c>
      <c r="O163" s="226"/>
      <c r="P163" s="294">
        <v>0</v>
      </c>
      <c r="Q163" s="295">
        <v>0</v>
      </c>
      <c r="R163" s="179">
        <v>0</v>
      </c>
      <c r="S163" s="295">
        <v>0</v>
      </c>
      <c r="T163" s="179">
        <v>0</v>
      </c>
      <c r="U163" s="294">
        <v>0</v>
      </c>
      <c r="V163" s="119">
        <v>0</v>
      </c>
      <c r="W163" s="83"/>
      <c r="X163" s="272"/>
      <c r="Y163" s="1577" t="s">
        <v>248</v>
      </c>
      <c r="Z163" s="1473">
        <v>0</v>
      </c>
      <c r="AA163" s="1473">
        <v>0</v>
      </c>
      <c r="AB163" s="1473">
        <v>0</v>
      </c>
      <c r="AC163" s="1473">
        <v>0</v>
      </c>
      <c r="AD163" s="1473">
        <v>0</v>
      </c>
      <c r="AE163" s="1473">
        <v>0</v>
      </c>
      <c r="AF163" s="1477">
        <v>0</v>
      </c>
      <c r="AG163" s="1564">
        <v>0</v>
      </c>
    </row>
    <row r="164" spans="1:33" s="5" customFormat="1" ht="15" customHeight="1" thickBot="1" x14ac:dyDescent="0.3">
      <c r="A164" s="918">
        <v>2026</v>
      </c>
      <c r="B164" s="138"/>
      <c r="C164" s="227">
        <v>0</v>
      </c>
      <c r="D164" s="227">
        <v>0</v>
      </c>
      <c r="E164" s="231">
        <v>0</v>
      </c>
      <c r="F164" s="231">
        <v>0</v>
      </c>
      <c r="G164" s="231">
        <v>0</v>
      </c>
      <c r="H164" s="231">
        <v>0</v>
      </c>
      <c r="I164" s="231"/>
      <c r="J164" s="231"/>
      <c r="K164" s="231"/>
      <c r="L164" s="231"/>
      <c r="M164" s="231"/>
      <c r="N164" s="228"/>
      <c r="O164" s="226"/>
      <c r="P164" s="296">
        <v>0</v>
      </c>
      <c r="Q164" s="296">
        <v>0</v>
      </c>
      <c r="R164" s="124">
        <v>0</v>
      </c>
      <c r="S164" s="296"/>
      <c r="T164" s="124"/>
      <c r="U164" s="296"/>
      <c r="V164" s="124"/>
      <c r="W164" s="83"/>
      <c r="X164" s="272"/>
      <c r="Y164" s="1578"/>
      <c r="Z164" s="1473"/>
      <c r="AA164" s="1473"/>
      <c r="AB164" s="1473"/>
      <c r="AC164" s="1473"/>
      <c r="AD164" s="1473"/>
      <c r="AE164" s="1473"/>
      <c r="AF164" s="1477"/>
      <c r="AG164" s="1564"/>
    </row>
    <row r="165" spans="1:33" s="5" customFormat="1" ht="15" customHeight="1" thickBot="1" x14ac:dyDescent="0.3">
      <c r="A165" s="919" t="s">
        <v>220</v>
      </c>
      <c r="B165" s="139"/>
      <c r="C165" s="1107">
        <v>0</v>
      </c>
      <c r="D165" s="1107">
        <v>0</v>
      </c>
      <c r="E165" s="1108">
        <v>0</v>
      </c>
      <c r="F165" s="1108">
        <v>0</v>
      </c>
      <c r="G165" s="1108">
        <v>0</v>
      </c>
      <c r="H165" s="1108">
        <v>0</v>
      </c>
      <c r="I165" s="1108"/>
      <c r="J165" s="1108"/>
      <c r="K165" s="1108"/>
      <c r="L165" s="1108"/>
      <c r="M165" s="1108"/>
      <c r="N165" s="1109"/>
      <c r="O165" s="79"/>
      <c r="P165" s="311">
        <v>0</v>
      </c>
      <c r="Q165" s="311">
        <v>0</v>
      </c>
      <c r="R165" s="975">
        <v>0</v>
      </c>
      <c r="S165" s="311"/>
      <c r="T165" s="975"/>
      <c r="U165" s="311"/>
      <c r="V165" s="975"/>
      <c r="W165" s="76"/>
      <c r="X165" s="79"/>
      <c r="Y165" s="1578"/>
      <c r="Z165" s="1473"/>
      <c r="AA165" s="1473"/>
      <c r="AB165" s="1473"/>
      <c r="AC165" s="1473"/>
      <c r="AD165" s="1473"/>
      <c r="AE165" s="1473"/>
      <c r="AF165" s="1477"/>
      <c r="AG165" s="1564"/>
    </row>
    <row r="166" spans="1:33" s="5" customFormat="1" ht="11" thickBot="1" x14ac:dyDescent="0.3">
      <c r="A166" s="917">
        <v>2025</v>
      </c>
      <c r="B166" s="138" t="s">
        <v>249</v>
      </c>
      <c r="C166" s="225">
        <v>0</v>
      </c>
      <c r="D166" s="225">
        <v>0</v>
      </c>
      <c r="E166" s="229">
        <v>0</v>
      </c>
      <c r="F166" s="229">
        <v>0</v>
      </c>
      <c r="G166" s="229">
        <v>0</v>
      </c>
      <c r="H166" s="229">
        <v>0</v>
      </c>
      <c r="I166" s="229">
        <v>0</v>
      </c>
      <c r="J166" s="229">
        <v>0</v>
      </c>
      <c r="K166" s="229">
        <v>0</v>
      </c>
      <c r="L166" s="229">
        <v>0</v>
      </c>
      <c r="M166" s="229">
        <v>0</v>
      </c>
      <c r="N166" s="230">
        <v>0</v>
      </c>
      <c r="O166" s="226"/>
      <c r="P166" s="294">
        <v>0</v>
      </c>
      <c r="Q166" s="295">
        <v>0</v>
      </c>
      <c r="R166" s="179">
        <v>0</v>
      </c>
      <c r="S166" s="295">
        <v>0</v>
      </c>
      <c r="T166" s="179">
        <v>0</v>
      </c>
      <c r="U166" s="294">
        <v>0</v>
      </c>
      <c r="V166" s="119">
        <v>0</v>
      </c>
      <c r="W166" s="83"/>
      <c r="X166" s="272"/>
      <c r="Y166" s="1587" t="s">
        <v>249</v>
      </c>
      <c r="Z166" s="1473">
        <v>0</v>
      </c>
      <c r="AA166" s="1473">
        <v>0</v>
      </c>
      <c r="AB166" s="1473">
        <v>0</v>
      </c>
      <c r="AC166" s="1473">
        <v>0</v>
      </c>
      <c r="AD166" s="1473">
        <v>0</v>
      </c>
      <c r="AE166" s="1473">
        <v>0</v>
      </c>
      <c r="AF166" s="1477">
        <v>0</v>
      </c>
      <c r="AG166" s="1564">
        <v>0</v>
      </c>
    </row>
    <row r="167" spans="1:33" s="5" customFormat="1" ht="15" customHeight="1" thickBot="1" x14ac:dyDescent="0.3">
      <c r="A167" s="918">
        <v>2026</v>
      </c>
      <c r="B167" s="138"/>
      <c r="C167" s="227">
        <v>0</v>
      </c>
      <c r="D167" s="227">
        <v>0</v>
      </c>
      <c r="E167" s="231">
        <v>0</v>
      </c>
      <c r="F167" s="231">
        <v>0</v>
      </c>
      <c r="G167" s="231">
        <v>0</v>
      </c>
      <c r="H167" s="231">
        <v>0</v>
      </c>
      <c r="I167" s="231"/>
      <c r="J167" s="231"/>
      <c r="K167" s="231"/>
      <c r="L167" s="231"/>
      <c r="M167" s="231"/>
      <c r="N167" s="228"/>
      <c r="O167" s="226"/>
      <c r="P167" s="296">
        <v>0</v>
      </c>
      <c r="Q167" s="296">
        <v>0</v>
      </c>
      <c r="R167" s="124">
        <v>0</v>
      </c>
      <c r="S167" s="296"/>
      <c r="T167" s="124"/>
      <c r="U167" s="296"/>
      <c r="V167" s="124"/>
      <c r="W167" s="83"/>
      <c r="X167" s="272"/>
      <c r="Y167" s="1588"/>
      <c r="Z167" s="1473"/>
      <c r="AA167" s="1473"/>
      <c r="AB167" s="1473"/>
      <c r="AC167" s="1473"/>
      <c r="AD167" s="1473"/>
      <c r="AE167" s="1473"/>
      <c r="AF167" s="1477"/>
      <c r="AG167" s="1564"/>
    </row>
    <row r="168" spans="1:33" s="5" customFormat="1" ht="15" customHeight="1" thickBot="1" x14ac:dyDescent="0.3">
      <c r="A168" s="919" t="s">
        <v>220</v>
      </c>
      <c r="B168" s="139"/>
      <c r="C168" s="1107">
        <v>0</v>
      </c>
      <c r="D168" s="1107">
        <v>0</v>
      </c>
      <c r="E168" s="1108">
        <v>0</v>
      </c>
      <c r="F168" s="1108">
        <v>0</v>
      </c>
      <c r="G168" s="1108">
        <v>0</v>
      </c>
      <c r="H168" s="1108">
        <v>0</v>
      </c>
      <c r="I168" s="1108"/>
      <c r="J168" s="1108"/>
      <c r="K168" s="1108"/>
      <c r="L168" s="1108"/>
      <c r="M168" s="1108"/>
      <c r="N168" s="1109"/>
      <c r="O168" s="79"/>
      <c r="P168" s="311">
        <v>0</v>
      </c>
      <c r="Q168" s="311">
        <v>0</v>
      </c>
      <c r="R168" s="975">
        <v>0</v>
      </c>
      <c r="S168" s="311"/>
      <c r="T168" s="975"/>
      <c r="U168" s="311"/>
      <c r="V168" s="975"/>
      <c r="W168" s="76"/>
      <c r="X168" s="79"/>
      <c r="Y168" s="1588"/>
      <c r="Z168" s="1473"/>
      <c r="AA168" s="1473"/>
      <c r="AB168" s="1473"/>
      <c r="AC168" s="1473"/>
      <c r="AD168" s="1473"/>
      <c r="AE168" s="1473"/>
      <c r="AF168" s="1477"/>
      <c r="AG168" s="1564"/>
    </row>
    <row r="169" spans="1:33" s="5" customFormat="1" ht="11" thickBot="1" x14ac:dyDescent="0.3">
      <c r="A169" s="917">
        <v>2025</v>
      </c>
      <c r="B169" s="138" t="s">
        <v>250</v>
      </c>
      <c r="C169" s="276">
        <v>0.38770985635834343</v>
      </c>
      <c r="D169" s="276">
        <v>0.32751715426038441</v>
      </c>
      <c r="E169" s="279">
        <v>0.29122691284587682</v>
      </c>
      <c r="F169" s="279">
        <v>0.25525914201276151</v>
      </c>
      <c r="G169" s="279">
        <v>0.22963826552690769</v>
      </c>
      <c r="H169" s="279">
        <v>0.23964569680649778</v>
      </c>
      <c r="I169" s="279">
        <v>0.19282627866547392</v>
      </c>
      <c r="J169" s="279">
        <v>0.18505954030421015</v>
      </c>
      <c r="K169" s="279">
        <v>0.26166020888535296</v>
      </c>
      <c r="L169" s="279">
        <v>0.2654887089613992</v>
      </c>
      <c r="M169" s="279">
        <v>0.25321568979018766</v>
      </c>
      <c r="N169" s="280">
        <v>0.32465300024819654</v>
      </c>
      <c r="O169" s="226"/>
      <c r="P169" s="339">
        <v>1.0064539234646046</v>
      </c>
      <c r="Q169" s="343">
        <v>0.72454310434616698</v>
      </c>
      <c r="R169" s="1081">
        <v>1.7309970278107716</v>
      </c>
      <c r="S169" s="343">
        <v>0.63954602785503711</v>
      </c>
      <c r="T169" s="1081">
        <v>2.3705430556658085</v>
      </c>
      <c r="U169" s="339">
        <v>0.84335739899978346</v>
      </c>
      <c r="V169" s="976">
        <v>3.213900454665592</v>
      </c>
      <c r="W169" s="282"/>
      <c r="X169" s="272"/>
      <c r="Y169" s="1587" t="s">
        <v>250</v>
      </c>
      <c r="Z169" s="1473">
        <v>2.6850449739781594</v>
      </c>
      <c r="AA169" s="1473">
        <v>2.2707422800468482</v>
      </c>
      <c r="AB169" s="1473">
        <v>2.945451339576342</v>
      </c>
      <c r="AC169" s="1473">
        <v>3.0723943104214393</v>
      </c>
      <c r="AD169" s="1473">
        <v>3.2798330068430546</v>
      </c>
      <c r="AE169" s="1473">
        <v>3.2696952606560368</v>
      </c>
      <c r="AF169" s="1507">
        <v>3.213900454665592</v>
      </c>
      <c r="AG169" s="1564">
        <v>-1.7064222058189599E-2</v>
      </c>
    </row>
    <row r="170" spans="1:33" s="5" customFormat="1" ht="15" customHeight="1" thickBot="1" x14ac:dyDescent="0.3">
      <c r="A170" s="918">
        <v>2026</v>
      </c>
      <c r="B170" s="138"/>
      <c r="C170" s="277">
        <v>0.37172393498457046</v>
      </c>
      <c r="D170" s="277">
        <v>0.29102742039583795</v>
      </c>
      <c r="E170" s="281">
        <v>0.23378004435020758</v>
      </c>
      <c r="F170" s="281">
        <v>0.15711823586496684</v>
      </c>
      <c r="G170" s="281">
        <v>0.13265024817437615</v>
      </c>
      <c r="H170" s="281">
        <v>0.17791940006353507</v>
      </c>
      <c r="I170" s="281"/>
      <c r="J170" s="281"/>
      <c r="K170" s="281"/>
      <c r="L170" s="281"/>
      <c r="M170" s="281"/>
      <c r="N170" s="278"/>
      <c r="O170" s="226"/>
      <c r="P170" s="340">
        <v>0.89653139973061602</v>
      </c>
      <c r="Q170" s="340">
        <v>0.46768788410287804</v>
      </c>
      <c r="R170" s="977">
        <v>1.3642192838334941</v>
      </c>
      <c r="S170" s="340"/>
      <c r="T170" s="977"/>
      <c r="U170" s="340"/>
      <c r="V170" s="977"/>
      <c r="W170" s="282"/>
      <c r="X170" s="272"/>
      <c r="Y170" s="1588"/>
      <c r="Z170" s="1473"/>
      <c r="AA170" s="1473"/>
      <c r="AB170" s="1473"/>
      <c r="AC170" s="1473"/>
      <c r="AD170" s="1473"/>
      <c r="AE170" s="1473"/>
      <c r="AF170" s="1507"/>
      <c r="AG170" s="1564"/>
    </row>
    <row r="171" spans="1:33" s="5" customFormat="1" ht="15" customHeight="1" thickBot="1" x14ac:dyDescent="0.3">
      <c r="A171" s="919" t="s">
        <v>220</v>
      </c>
      <c r="B171" s="139"/>
      <c r="C171" s="1104">
        <v>-4.1231661025913864E-2</v>
      </c>
      <c r="D171" s="1104">
        <v>-0.11141319894205053</v>
      </c>
      <c r="E171" s="1105">
        <v>-0.19725810342971731</v>
      </c>
      <c r="F171" s="1105">
        <v>-0.3844755779320459</v>
      </c>
      <c r="G171" s="1105">
        <v>-0.42235128857985144</v>
      </c>
      <c r="H171" s="1105">
        <v>-0.25757314888405314</v>
      </c>
      <c r="I171" s="1105"/>
      <c r="J171" s="1105"/>
      <c r="K171" s="1105"/>
      <c r="L171" s="1105"/>
      <c r="M171" s="1105"/>
      <c r="N171" s="1106"/>
      <c r="O171" s="79"/>
      <c r="P171" s="78">
        <v>-0.1092176414351813</v>
      </c>
      <c r="Q171" s="78">
        <v>-0.35450647270334174</v>
      </c>
      <c r="R171" s="129">
        <v>-0.2118881419693418</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7.0200115886683649</v>
      </c>
      <c r="D172" s="1111">
        <v>5.826983579707214</v>
      </c>
      <c r="E172" s="1112">
        <v>4.8658415432520536</v>
      </c>
      <c r="F172" s="1112">
        <v>3.1065817688399275</v>
      </c>
      <c r="G172" s="1112">
        <v>2.3303896780078208</v>
      </c>
      <c r="H172" s="1112">
        <v>2.0426502763436498</v>
      </c>
      <c r="I172" s="1112">
        <v>1.7987017366520768</v>
      </c>
      <c r="J172" s="1112">
        <v>1.6889613676833157</v>
      </c>
      <c r="K172" s="1112">
        <v>2.3502978248222193</v>
      </c>
      <c r="L172" s="1112">
        <v>3.3122531567201134</v>
      </c>
      <c r="M172" s="1112">
        <v>4.6583370804142374</v>
      </c>
      <c r="N172" s="1113">
        <v>5.7395459268858806</v>
      </c>
      <c r="O172" s="148"/>
      <c r="P172" s="1144">
        <v>17.712836711627634</v>
      </c>
      <c r="Q172" s="1144">
        <v>7.4796217231913982</v>
      </c>
      <c r="R172" s="1154">
        <v>25.192458434819034</v>
      </c>
      <c r="S172" s="1144">
        <v>5.837960929157612</v>
      </c>
      <c r="T172" s="1154">
        <v>31.030419363976645</v>
      </c>
      <c r="U172" s="1149">
        <v>13.710136164020231</v>
      </c>
      <c r="V172" s="1154">
        <v>44.740555527996875</v>
      </c>
      <c r="W172" s="148"/>
      <c r="X172" s="148"/>
      <c r="Y172" s="1583" t="s">
        <v>251</v>
      </c>
      <c r="Z172" s="1628">
        <v>53.997448429812778</v>
      </c>
      <c r="AA172" s="1628">
        <v>50.53215809961484</v>
      </c>
      <c r="AB172" s="1628">
        <v>55.277716169045156</v>
      </c>
      <c r="AC172" s="1628">
        <v>48.243216268611931</v>
      </c>
      <c r="AD172" s="1628">
        <v>44.960967534516357</v>
      </c>
      <c r="AE172" s="1628">
        <v>45.426131168039745</v>
      </c>
      <c r="AF172" s="1628">
        <v>44.740555527996875</v>
      </c>
      <c r="AG172" s="1563">
        <v>-1.5092098367496847E-2</v>
      </c>
    </row>
    <row r="173" spans="1:33" s="5" customFormat="1" ht="15" customHeight="1" thickBot="1" x14ac:dyDescent="0.3">
      <c r="A173" s="918">
        <v>2026</v>
      </c>
      <c r="B173" s="1110"/>
      <c r="C173" s="1111">
        <v>6.7170970243212977</v>
      </c>
      <c r="D173" s="1111">
        <v>4.8201901349534007</v>
      </c>
      <c r="E173" s="1112">
        <v>4.3055119572226417</v>
      </c>
      <c r="F173" s="1112">
        <v>2.6450488467751132</v>
      </c>
      <c r="G173" s="1112">
        <v>1.9812504408297944</v>
      </c>
      <c r="H173" s="1112">
        <v>1.7651199912452018</v>
      </c>
      <c r="I173" s="1112"/>
      <c r="J173" s="1112"/>
      <c r="K173" s="1112"/>
      <c r="L173" s="1112"/>
      <c r="M173" s="1112"/>
      <c r="N173" s="1113"/>
      <c r="O173" s="148"/>
      <c r="P173" s="1144">
        <v>15.842799116497339</v>
      </c>
      <c r="Q173" s="1144">
        <v>6.3914192788501092</v>
      </c>
      <c r="R173" s="1154">
        <v>22.234218395347451</v>
      </c>
      <c r="S173" s="1144"/>
      <c r="T173" s="1154"/>
      <c r="U173" s="1144"/>
      <c r="V173" s="1154"/>
      <c r="W173" s="148"/>
      <c r="X173" s="148"/>
      <c r="Y173" s="1584"/>
      <c r="Z173" s="1628"/>
      <c r="AA173" s="1628"/>
      <c r="AB173" s="1628"/>
      <c r="AC173" s="1628"/>
      <c r="AD173" s="1628"/>
      <c r="AE173" s="1628"/>
      <c r="AF173" s="1628"/>
      <c r="AG173" s="1563"/>
    </row>
    <row r="174" spans="1:33" s="5" customFormat="1" ht="15" customHeight="1" thickBot="1" x14ac:dyDescent="0.3">
      <c r="A174" s="919" t="s">
        <v>220</v>
      </c>
      <c r="B174" s="1114"/>
      <c r="C174" s="1115">
        <v>-4.3150151608870417E-2</v>
      </c>
      <c r="D174" s="1115">
        <v>-0.17278123938087386</v>
      </c>
      <c r="E174" s="1116">
        <v>-0.1151557404918943</v>
      </c>
      <c r="F174" s="1116">
        <v>-0.1485661593376188</v>
      </c>
      <c r="G174" s="1116">
        <v>-0.14982010968933526</v>
      </c>
      <c r="H174" s="1116">
        <v>-0.13586774413250421</v>
      </c>
      <c r="I174" s="1116"/>
      <c r="J174" s="1116"/>
      <c r="K174" s="1116"/>
      <c r="L174" s="1116"/>
      <c r="M174" s="1116"/>
      <c r="N174" s="1117"/>
      <c r="O174" s="148"/>
      <c r="P174" s="1145">
        <v>-0.10557527433777474</v>
      </c>
      <c r="Q174" s="1145">
        <v>-0.1454889678400709</v>
      </c>
      <c r="R174" s="1153">
        <v>-0.11742561954108205</v>
      </c>
      <c r="S174" s="1145"/>
      <c r="T174" s="1153"/>
      <c r="U174" s="1145"/>
      <c r="V174" s="1153"/>
      <c r="W174" s="805"/>
      <c r="X174" s="148"/>
      <c r="Y174" s="1584"/>
      <c r="Z174" s="1628"/>
      <c r="AA174" s="1628"/>
      <c r="AB174" s="1628"/>
      <c r="AC174" s="1628"/>
      <c r="AD174" s="1628"/>
      <c r="AE174" s="1628"/>
      <c r="AF174" s="1628"/>
      <c r="AG174" s="1563"/>
    </row>
    <row r="175" spans="1:33" s="5" customFormat="1" ht="11" thickBot="1" x14ac:dyDescent="0.3">
      <c r="A175" s="1129">
        <v>2025</v>
      </c>
      <c r="B175" s="1133" t="s">
        <v>252</v>
      </c>
      <c r="C175" s="1049">
        <v>570.86502977650991</v>
      </c>
      <c r="D175" s="1049">
        <v>503.25726649215085</v>
      </c>
      <c r="E175" s="1050">
        <v>436.18434488941608</v>
      </c>
      <c r="F175" s="1050">
        <v>294.93080464739216</v>
      </c>
      <c r="G175" s="1050">
        <v>230.21520426955405</v>
      </c>
      <c r="H175" s="1050">
        <v>157.49241546151029</v>
      </c>
      <c r="I175" s="1050">
        <v>156.64310645374633</v>
      </c>
      <c r="J175" s="1050">
        <v>156.36759659981502</v>
      </c>
      <c r="K175" s="1050">
        <v>158.54945624643094</v>
      </c>
      <c r="L175" s="1050">
        <v>286.8929181711942</v>
      </c>
      <c r="M175" s="1050">
        <v>431.88101012843492</v>
      </c>
      <c r="N175" s="1051">
        <v>509.80529501464275</v>
      </c>
      <c r="O175" s="83"/>
      <c r="P175" s="1074">
        <v>1510.3066411580769</v>
      </c>
      <c r="Q175" s="1075">
        <v>682.63842437845653</v>
      </c>
      <c r="R175" s="1075">
        <v>2192.9450655365335</v>
      </c>
      <c r="S175" s="1075">
        <v>471.56015929999228</v>
      </c>
      <c r="T175" s="1075">
        <v>2664.5052248365255</v>
      </c>
      <c r="U175" s="972">
        <v>1228.579223314272</v>
      </c>
      <c r="V175" s="1074">
        <v>3893.0844481507975</v>
      </c>
      <c r="W175" s="83"/>
      <c r="X175" s="83"/>
      <c r="Y175" s="1589" t="s">
        <v>252</v>
      </c>
      <c r="Z175" s="1629">
        <v>4458.309000775299</v>
      </c>
      <c r="AA175" s="1629">
        <v>4120.4668472357725</v>
      </c>
      <c r="AB175" s="1629">
        <v>4488.8530811609535</v>
      </c>
      <c r="AC175" s="1629">
        <v>4025.5200935585935</v>
      </c>
      <c r="AD175" s="1629">
        <v>3953.991140170584</v>
      </c>
      <c r="AE175" s="1629">
        <v>3885.9848635422418</v>
      </c>
      <c r="AF175" s="1629">
        <v>3893.0844481507979</v>
      </c>
      <c r="AG175" s="1566">
        <v>1.8269717607918234E-3</v>
      </c>
    </row>
    <row r="176" spans="1:33" s="5" customFormat="1" ht="15" customHeight="1" thickBot="1" x14ac:dyDescent="0.3">
      <c r="A176" s="1130">
        <v>2026</v>
      </c>
      <c r="B176" s="1041"/>
      <c r="C176" s="1052">
        <v>568.63347433539491</v>
      </c>
      <c r="D176" s="1052">
        <v>419.16118198706681</v>
      </c>
      <c r="E176" s="1053">
        <v>418.43585369034008</v>
      </c>
      <c r="F176" s="1053">
        <v>288.29399381761618</v>
      </c>
      <c r="G176" s="1053">
        <v>241.76228560849574</v>
      </c>
      <c r="H176" s="1053">
        <v>156.48780208403699</v>
      </c>
      <c r="I176" s="1053"/>
      <c r="J176" s="1053"/>
      <c r="K176" s="1053"/>
      <c r="L176" s="1053"/>
      <c r="M176" s="1053"/>
      <c r="N176" s="1054"/>
      <c r="O176" s="83"/>
      <c r="P176" s="1076">
        <v>1406.2305100128019</v>
      </c>
      <c r="Q176" s="1076">
        <v>686.54408151014889</v>
      </c>
      <c r="R176" s="1076">
        <v>2092.7745915229507</v>
      </c>
      <c r="S176" s="1076"/>
      <c r="T176" s="1076"/>
      <c r="U176" s="973"/>
      <c r="V176" s="1076"/>
      <c r="W176" s="83"/>
      <c r="X176" s="83"/>
      <c r="Y176" s="1590"/>
      <c r="Z176" s="1629"/>
      <c r="AA176" s="1629"/>
      <c r="AB176" s="1629"/>
      <c r="AC176" s="1629"/>
      <c r="AD176" s="1629"/>
      <c r="AE176" s="1629"/>
      <c r="AF176" s="1629"/>
      <c r="AG176" s="1566"/>
    </row>
    <row r="177" spans="1:33" s="5" customFormat="1" ht="15" customHeight="1" thickBot="1" x14ac:dyDescent="0.3">
      <c r="A177" s="1131" t="s">
        <v>220</v>
      </c>
      <c r="B177" s="1061"/>
      <c r="C177" s="1046">
        <v>-3.9090771455884167E-3</v>
      </c>
      <c r="D177" s="1046">
        <v>-0.16710356730913822</v>
      </c>
      <c r="E177" s="1047">
        <v>-4.0690344362486683E-2</v>
      </c>
      <c r="F177" s="1047">
        <v>-2.2502942131496558E-2</v>
      </c>
      <c r="G177" s="1047">
        <v>5.015777031573234E-2</v>
      </c>
      <c r="H177" s="1047">
        <v>-6.3788048111994532E-3</v>
      </c>
      <c r="I177" s="1047"/>
      <c r="J177" s="1047"/>
      <c r="K177" s="1047"/>
      <c r="L177" s="1047"/>
      <c r="M177" s="1047"/>
      <c r="N177" s="1048"/>
      <c r="O177" s="76"/>
      <c r="P177" s="1069">
        <v>-6.8910596238569946E-2</v>
      </c>
      <c r="Q177" s="1069">
        <v>5.7214141369912753E-3</v>
      </c>
      <c r="R177" s="1069">
        <v>-4.5678514974142687E-2</v>
      </c>
      <c r="S177" s="1069"/>
      <c r="T177" s="1069"/>
      <c r="U177" s="1069"/>
      <c r="V177" s="1069"/>
      <c r="W177" s="797"/>
      <c r="X177" s="76"/>
      <c r="Y177" s="1590"/>
      <c r="Z177" s="1629"/>
      <c r="AA177" s="1629"/>
      <c r="AB177" s="1629"/>
      <c r="AC177" s="1629"/>
      <c r="AD177" s="1629"/>
      <c r="AE177" s="1629"/>
      <c r="AF177" s="1629"/>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4.5" thickBot="1" x14ac:dyDescent="0.35">
      <c r="B180" s="48" t="s">
        <v>530</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530</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3287.2425000134376</v>
      </c>
      <c r="D181" s="232">
        <v>3042.1162363290232</v>
      </c>
      <c r="E181" s="233">
        <v>2774.1125177668787</v>
      </c>
      <c r="F181" s="233">
        <v>2871.0138828645927</v>
      </c>
      <c r="G181" s="233">
        <v>2969.2081211370273</v>
      </c>
      <c r="H181" s="233">
        <v>3026.1905464839747</v>
      </c>
      <c r="I181" s="233">
        <v>3084.7428649640569</v>
      </c>
      <c r="J181" s="233">
        <v>3047.5149250500021</v>
      </c>
      <c r="K181" s="233">
        <v>2959.2757398428967</v>
      </c>
      <c r="L181" s="232">
        <v>2937.2209999233569</v>
      </c>
      <c r="M181" s="232">
        <v>2897.9152355117799</v>
      </c>
      <c r="N181" s="234">
        <v>3089.5882602002825</v>
      </c>
      <c r="O181" s="226"/>
      <c r="P181" s="294">
        <v>9103.4712541093395</v>
      </c>
      <c r="Q181" s="295">
        <v>8866.4125504855947</v>
      </c>
      <c r="R181" s="179">
        <v>17969.883804594934</v>
      </c>
      <c r="S181" s="295">
        <v>9091.5335298569553</v>
      </c>
      <c r="T181" s="179">
        <v>27061.417334451889</v>
      </c>
      <c r="U181" s="294">
        <v>8924.7244956354189</v>
      </c>
      <c r="V181" s="119">
        <v>35986.141830087305</v>
      </c>
      <c r="W181" s="83"/>
      <c r="X181" s="272"/>
      <c r="Y181" s="1577" t="s">
        <v>50</v>
      </c>
      <c r="Z181" s="1473">
        <v>40465.415406353757</v>
      </c>
      <c r="AA181" s="1473">
        <v>39715.908975176142</v>
      </c>
      <c r="AB181" s="1473">
        <v>38671.330115050143</v>
      </c>
      <c r="AC181" s="1473">
        <v>37953.004248129604</v>
      </c>
      <c r="AD181" s="1473">
        <v>37373.966284337046</v>
      </c>
      <c r="AE181" s="1473">
        <v>37032.374760244646</v>
      </c>
      <c r="AF181" s="1646">
        <v>35986.141830087305</v>
      </c>
      <c r="AG181" s="1540">
        <v>-2.8251845498185633E-2</v>
      </c>
    </row>
    <row r="182" spans="1:33" s="5" customFormat="1" ht="15" customHeight="1" thickBot="1" x14ac:dyDescent="0.3">
      <c r="A182" s="918">
        <v>2026</v>
      </c>
      <c r="B182" s="145"/>
      <c r="C182" s="227">
        <v>3194.9941143669325</v>
      </c>
      <c r="D182" s="227">
        <v>2958.8323313176948</v>
      </c>
      <c r="E182" s="231">
        <v>2699.8254909142302</v>
      </c>
      <c r="F182" s="231">
        <v>2796.2250322545974</v>
      </c>
      <c r="G182" s="231">
        <v>2902.0565479216975</v>
      </c>
      <c r="H182" s="231">
        <v>2965.3273144682489</v>
      </c>
      <c r="I182" s="231"/>
      <c r="J182" s="231"/>
      <c r="K182" s="231"/>
      <c r="L182" s="231"/>
      <c r="M182" s="231"/>
      <c r="N182" s="228"/>
      <c r="O182" s="226"/>
      <c r="P182" s="296">
        <v>8853.651936598857</v>
      </c>
      <c r="Q182" s="296">
        <v>8663.6088946445452</v>
      </c>
      <c r="R182" s="124">
        <v>17517.260831243402</v>
      </c>
      <c r="S182" s="296"/>
      <c r="T182" s="124"/>
      <c r="U182" s="296"/>
      <c r="V182" s="124"/>
      <c r="W182" s="83"/>
      <c r="X182" s="272"/>
      <c r="Y182" s="1578"/>
      <c r="Z182" s="1473"/>
      <c r="AA182" s="1473"/>
      <c r="AB182" s="1473"/>
      <c r="AC182" s="1473"/>
      <c r="AD182" s="1473"/>
      <c r="AE182" s="1473"/>
      <c r="AF182" s="1646"/>
      <c r="AG182" s="1540"/>
    </row>
    <row r="183" spans="1:33" s="5" customFormat="1" ht="15" customHeight="1" thickBot="1" x14ac:dyDescent="0.3">
      <c r="A183" s="919" t="s">
        <v>220</v>
      </c>
      <c r="B183" s="146"/>
      <c r="C183" s="200">
        <v>-2.8062543498427021E-2</v>
      </c>
      <c r="D183" s="200">
        <v>-2.7376963449571749E-2</v>
      </c>
      <c r="E183" s="201">
        <v>-2.6778663942747544E-2</v>
      </c>
      <c r="F183" s="201">
        <v>-2.604963043068733E-2</v>
      </c>
      <c r="G183" s="201">
        <v>-2.2615987319075093E-2</v>
      </c>
      <c r="H183" s="201">
        <v>-2.0112161174530348E-2</v>
      </c>
      <c r="I183" s="201"/>
      <c r="J183" s="201"/>
      <c r="K183" s="201"/>
      <c r="L183" s="201"/>
      <c r="M183" s="201"/>
      <c r="N183" s="202"/>
      <c r="O183" s="79"/>
      <c r="P183" s="78">
        <v>-2.744220424683751E-2</v>
      </c>
      <c r="Q183" s="78">
        <v>-2.2873248304912493E-2</v>
      </c>
      <c r="R183" s="129">
        <v>-2.5187863108819625E-2</v>
      </c>
      <c r="S183" s="78"/>
      <c r="T183" s="129"/>
      <c r="U183" s="78"/>
      <c r="V183" s="129"/>
      <c r="W183" s="797"/>
      <c r="X183" s="79"/>
      <c r="Y183" s="1578"/>
      <c r="Z183" s="1473"/>
      <c r="AA183" s="1473"/>
      <c r="AB183" s="1473"/>
      <c r="AC183" s="1473"/>
      <c r="AD183" s="1473"/>
      <c r="AE183" s="1473"/>
      <c r="AF183" s="1646"/>
      <c r="AG183" s="1540"/>
    </row>
    <row r="184" spans="1:33" s="5" customFormat="1" ht="11" thickBot="1" x14ac:dyDescent="0.3">
      <c r="A184" s="917">
        <v>2025</v>
      </c>
      <c r="B184" s="144" t="s">
        <v>52</v>
      </c>
      <c r="C184" s="232">
        <v>312.11111771741622</v>
      </c>
      <c r="D184" s="232">
        <v>347.44746607395655</v>
      </c>
      <c r="E184" s="233">
        <v>171.09281205674964</v>
      </c>
      <c r="F184" s="233">
        <v>68.062443666570161</v>
      </c>
      <c r="G184" s="233">
        <v>76.970758011768524</v>
      </c>
      <c r="H184" s="233">
        <v>165.47051276831485</v>
      </c>
      <c r="I184" s="233">
        <v>253.53291967582433</v>
      </c>
      <c r="J184" s="233">
        <v>310.75811579645887</v>
      </c>
      <c r="K184" s="233">
        <v>213.89161877050282</v>
      </c>
      <c r="L184" s="233">
        <v>132.20170758872999</v>
      </c>
      <c r="M184" s="233">
        <v>137.66549117828839</v>
      </c>
      <c r="N184" s="234">
        <v>226.27470422291523</v>
      </c>
      <c r="O184" s="226"/>
      <c r="P184" s="294">
        <v>830.65139584812232</v>
      </c>
      <c r="Q184" s="295">
        <v>310.50371444665353</v>
      </c>
      <c r="R184" s="179">
        <v>1141.1551102947758</v>
      </c>
      <c r="S184" s="295">
        <v>778.18265424278593</v>
      </c>
      <c r="T184" s="179">
        <v>1919.3377645375617</v>
      </c>
      <c r="U184" s="294">
        <v>496.14190298993367</v>
      </c>
      <c r="V184" s="119">
        <v>2415.4796675274956</v>
      </c>
      <c r="W184" s="83"/>
      <c r="X184" s="272"/>
      <c r="Y184" s="1577" t="s">
        <v>52</v>
      </c>
      <c r="Z184" s="1473">
        <v>2859.9756838687786</v>
      </c>
      <c r="AA184" s="1473">
        <v>2818.1512519763155</v>
      </c>
      <c r="AB184" s="1473">
        <v>2796.642599451412</v>
      </c>
      <c r="AC184" s="1473">
        <v>2642.1120703942115</v>
      </c>
      <c r="AD184" s="1473">
        <v>2470.7055371678921</v>
      </c>
      <c r="AE184" s="1473">
        <v>2434.7508143110617</v>
      </c>
      <c r="AF184" s="1646">
        <v>2415.4796675274956</v>
      </c>
      <c r="AG184" s="1540">
        <v>-7.9150386439111146E-3</v>
      </c>
    </row>
    <row r="185" spans="1:33" s="5" customFormat="1" ht="15" customHeight="1" thickBot="1" x14ac:dyDescent="0.3">
      <c r="A185" s="918">
        <v>2026</v>
      </c>
      <c r="B185" s="145"/>
      <c r="C185" s="227">
        <v>298.75135350795051</v>
      </c>
      <c r="D185" s="227">
        <v>332.40305361780548</v>
      </c>
      <c r="E185" s="231">
        <v>164.03402215627503</v>
      </c>
      <c r="F185" s="231">
        <v>65.447957320945477</v>
      </c>
      <c r="G185" s="231">
        <v>74.152778040974255</v>
      </c>
      <c r="H185" s="231">
        <v>158.41134653945988</v>
      </c>
      <c r="I185" s="231"/>
      <c r="J185" s="231"/>
      <c r="K185" s="231"/>
      <c r="L185" s="231"/>
      <c r="M185" s="231"/>
      <c r="N185" s="228"/>
      <c r="O185" s="238"/>
      <c r="P185" s="296">
        <v>795.18842928203105</v>
      </c>
      <c r="Q185" s="296">
        <v>298.01208190137959</v>
      </c>
      <c r="R185" s="124">
        <v>1093.2005111834105</v>
      </c>
      <c r="S185" s="296"/>
      <c r="T185" s="124"/>
      <c r="U185" s="296"/>
      <c r="V185" s="124"/>
      <c r="W185" s="83"/>
      <c r="X185" s="272"/>
      <c r="Y185" s="1578"/>
      <c r="Z185" s="1473"/>
      <c r="AA185" s="1473"/>
      <c r="AB185" s="1473"/>
      <c r="AC185" s="1473"/>
      <c r="AD185" s="1473"/>
      <c r="AE185" s="1473"/>
      <c r="AF185" s="1646"/>
      <c r="AG185" s="1540"/>
    </row>
    <row r="186" spans="1:33" s="5" customFormat="1" ht="15" customHeight="1" thickBot="1" x14ac:dyDescent="0.3">
      <c r="A186" s="919" t="s">
        <v>220</v>
      </c>
      <c r="B186" s="146"/>
      <c r="C186" s="200">
        <v>-4.2804512403052462E-2</v>
      </c>
      <c r="D186" s="200">
        <v>-4.3299819181725617E-2</v>
      </c>
      <c r="E186" s="201">
        <v>-4.1257080385897704E-2</v>
      </c>
      <c r="F186" s="201">
        <v>-3.8413054318659823E-2</v>
      </c>
      <c r="G186" s="201">
        <v>-3.6611046111348043E-2</v>
      </c>
      <c r="H186" s="201">
        <v>-4.2661173345966016E-2</v>
      </c>
      <c r="I186" s="201"/>
      <c r="J186" s="201"/>
      <c r="K186" s="201"/>
      <c r="L186" s="201"/>
      <c r="M186" s="201"/>
      <c r="N186" s="202"/>
      <c r="O186" s="79"/>
      <c r="P186" s="78">
        <v>-4.2692959698072158E-2</v>
      </c>
      <c r="Q186" s="78">
        <v>-4.023021936318924E-2</v>
      </c>
      <c r="R186" s="129">
        <v>-4.2022857960981264E-2</v>
      </c>
      <c r="S186" s="78"/>
      <c r="T186" s="129"/>
      <c r="U186" s="78"/>
      <c r="V186" s="129"/>
      <c r="W186" s="797"/>
      <c r="X186" s="79"/>
      <c r="Y186" s="1578"/>
      <c r="Z186" s="1473"/>
      <c r="AA186" s="1473"/>
      <c r="AB186" s="1473"/>
      <c r="AC186" s="1473"/>
      <c r="AD186" s="1473"/>
      <c r="AE186" s="1473"/>
      <c r="AF186" s="1646"/>
      <c r="AG186" s="1540"/>
    </row>
    <row r="187" spans="1:33" s="5" customFormat="1" ht="11" thickBot="1" x14ac:dyDescent="0.3">
      <c r="A187" s="917">
        <v>2025</v>
      </c>
      <c r="B187" s="144" t="s">
        <v>54</v>
      </c>
      <c r="C187" s="232">
        <v>28.246882752145801</v>
      </c>
      <c r="D187" s="232">
        <v>25.327458067926749</v>
      </c>
      <c r="E187" s="233">
        <v>13.172993807267579</v>
      </c>
      <c r="F187" s="233">
        <v>3.9492992190106402</v>
      </c>
      <c r="G187" s="233">
        <v>2.1969524111764671</v>
      </c>
      <c r="H187" s="233">
        <v>6.0475015675858188</v>
      </c>
      <c r="I187" s="233">
        <v>9.8989692739803967</v>
      </c>
      <c r="J187" s="233">
        <v>13.217440568831762</v>
      </c>
      <c r="K187" s="233">
        <v>13.850030392483184</v>
      </c>
      <c r="L187" s="233">
        <v>17.192660765388474</v>
      </c>
      <c r="M187" s="233">
        <v>21.083521048711816</v>
      </c>
      <c r="N187" s="234">
        <v>24.957599409445088</v>
      </c>
      <c r="O187" s="238"/>
      <c r="P187" s="294">
        <v>66.747334627340123</v>
      </c>
      <c r="Q187" s="295">
        <v>12.193753197772926</v>
      </c>
      <c r="R187" s="179">
        <v>78.941087825113044</v>
      </c>
      <c r="S187" s="295">
        <v>36.966440235295345</v>
      </c>
      <c r="T187" s="179">
        <v>115.9075280604084</v>
      </c>
      <c r="U187" s="294">
        <v>63.233781223545378</v>
      </c>
      <c r="V187" s="119">
        <v>179.14130928395377</v>
      </c>
      <c r="W187" s="83"/>
      <c r="X187" s="272"/>
      <c r="Y187" s="1577" t="s">
        <v>54</v>
      </c>
      <c r="Z187" s="1473">
        <v>187.34992574774017</v>
      </c>
      <c r="AA187" s="1473">
        <v>188.14680579944266</v>
      </c>
      <c r="AB187" s="1473">
        <v>184.94687051475822</v>
      </c>
      <c r="AC187" s="1473">
        <v>171.67718990258135</v>
      </c>
      <c r="AD187" s="1473">
        <v>168.73886049632904</v>
      </c>
      <c r="AE187" s="1473">
        <v>176.1031014258391</v>
      </c>
      <c r="AF187" s="1646">
        <v>179.14130928395377</v>
      </c>
      <c r="AG187" s="1540">
        <v>1.725243810878669E-2</v>
      </c>
    </row>
    <row r="188" spans="1:33" s="5" customFormat="1" ht="15" customHeight="1" thickBot="1" x14ac:dyDescent="0.3">
      <c r="A188" s="918">
        <v>2026</v>
      </c>
      <c r="B188" s="145"/>
      <c r="C188" s="227">
        <v>28.498862480590837</v>
      </c>
      <c r="D188" s="227">
        <v>25.553142245282107</v>
      </c>
      <c r="E188" s="231">
        <v>13.289201505348954</v>
      </c>
      <c r="F188" s="231">
        <v>3.9824281743547236</v>
      </c>
      <c r="G188" s="231">
        <v>2.2142978029775962</v>
      </c>
      <c r="H188" s="231">
        <v>6.0995292420342819</v>
      </c>
      <c r="I188" s="231"/>
      <c r="J188" s="231"/>
      <c r="K188" s="231"/>
      <c r="L188" s="231"/>
      <c r="M188" s="231"/>
      <c r="N188" s="228"/>
      <c r="O188" s="238"/>
      <c r="P188" s="296">
        <v>67.341206231221904</v>
      </c>
      <c r="Q188" s="296">
        <v>12.296255219366602</v>
      </c>
      <c r="R188" s="124">
        <v>79.637461450588503</v>
      </c>
      <c r="S188" s="296"/>
      <c r="T188" s="124"/>
      <c r="U188" s="296"/>
      <c r="V188" s="124"/>
      <c r="W188" s="83"/>
      <c r="X188" s="272"/>
      <c r="Y188" s="1578"/>
      <c r="Z188" s="1473"/>
      <c r="AA188" s="1473"/>
      <c r="AB188" s="1473"/>
      <c r="AC188" s="1473"/>
      <c r="AD188" s="1473"/>
      <c r="AE188" s="1473"/>
      <c r="AF188" s="1646"/>
      <c r="AG188" s="1540"/>
    </row>
    <row r="189" spans="1:33" s="5" customFormat="1" ht="15" customHeight="1" thickBot="1" x14ac:dyDescent="0.3">
      <c r="A189" s="919" t="s">
        <v>220</v>
      </c>
      <c r="B189" s="146"/>
      <c r="C189" s="200">
        <v>8.9206207515374197E-3</v>
      </c>
      <c r="D189" s="200">
        <v>8.910652492251158E-3</v>
      </c>
      <c r="E189" s="201">
        <v>8.8216619381740677E-3</v>
      </c>
      <c r="F189" s="201">
        <v>8.3885655421122411E-3</v>
      </c>
      <c r="G189" s="201">
        <v>7.8952059739157438E-3</v>
      </c>
      <c r="H189" s="201">
        <v>8.6031684104602435E-3</v>
      </c>
      <c r="I189" s="201"/>
      <c r="J189" s="201"/>
      <c r="K189" s="201"/>
      <c r="L189" s="201"/>
      <c r="M189" s="201"/>
      <c r="N189" s="202"/>
      <c r="O189" s="79"/>
      <c r="P189" s="78">
        <v>8.8973081426764068E-3</v>
      </c>
      <c r="Q189" s="78">
        <v>8.4061092537445013E-3</v>
      </c>
      <c r="R189" s="129">
        <v>8.8214343716444994E-3</v>
      </c>
      <c r="S189" s="78"/>
      <c r="T189" s="129"/>
      <c r="U189" s="78"/>
      <c r="V189" s="129"/>
      <c r="W189" s="797"/>
      <c r="X189" s="79"/>
      <c r="Y189" s="1578"/>
      <c r="Z189" s="1473"/>
      <c r="AA189" s="1473"/>
      <c r="AB189" s="1473"/>
      <c r="AC189" s="1473"/>
      <c r="AD189" s="1473"/>
      <c r="AE189" s="1473"/>
      <c r="AF189" s="1646"/>
      <c r="AG189" s="1540"/>
    </row>
    <row r="190" spans="1:33" s="5" customFormat="1" ht="11" thickBot="1" x14ac:dyDescent="0.3">
      <c r="A190" s="917">
        <v>2025</v>
      </c>
      <c r="B190" s="144" t="s">
        <v>56</v>
      </c>
      <c r="C190" s="232">
        <v>273.30988431785005</v>
      </c>
      <c r="D190" s="232">
        <v>267.20112823413444</v>
      </c>
      <c r="E190" s="233">
        <v>262.98860045775774</v>
      </c>
      <c r="F190" s="233">
        <v>268.5531032994117</v>
      </c>
      <c r="G190" s="233">
        <v>275.04464660833929</v>
      </c>
      <c r="H190" s="233">
        <v>281.21752002724378</v>
      </c>
      <c r="I190" s="233">
        <v>286.62426915699581</v>
      </c>
      <c r="J190" s="233">
        <v>285.75638289954003</v>
      </c>
      <c r="K190" s="233">
        <v>281.20109464164</v>
      </c>
      <c r="L190" s="233">
        <v>277.51729010721868</v>
      </c>
      <c r="M190" s="233">
        <v>270.70054008821597</v>
      </c>
      <c r="N190" s="234">
        <v>269.87568629209647</v>
      </c>
      <c r="O190" s="226"/>
      <c r="P190" s="294">
        <v>803.49961300974223</v>
      </c>
      <c r="Q190" s="295">
        <v>824.81526993499483</v>
      </c>
      <c r="R190" s="179">
        <v>1628.3148829447371</v>
      </c>
      <c r="S190" s="295">
        <v>853.58174669817583</v>
      </c>
      <c r="T190" s="179">
        <v>2481.896629642913</v>
      </c>
      <c r="U190" s="294">
        <v>818.09351648753113</v>
      </c>
      <c r="V190" s="119">
        <v>3299.9901461304444</v>
      </c>
      <c r="W190" s="83"/>
      <c r="X190" s="272"/>
      <c r="Y190" s="1577" t="s">
        <v>56</v>
      </c>
      <c r="Z190" s="1473">
        <v>3449.7719937763886</v>
      </c>
      <c r="AA190" s="1473">
        <v>3465.5683243073863</v>
      </c>
      <c r="AB190" s="1473">
        <v>3445.838182614691</v>
      </c>
      <c r="AC190" s="1473">
        <v>3366.4150075443108</v>
      </c>
      <c r="AD190" s="1473">
        <v>3315.6998085127616</v>
      </c>
      <c r="AE190" s="1473">
        <v>3300.0682695465239</v>
      </c>
      <c r="AF190" s="1646">
        <v>3299.9901461304444</v>
      </c>
      <c r="AG190" s="1540">
        <v>-2.3673272701792268E-5</v>
      </c>
    </row>
    <row r="191" spans="1:33" s="5" customFormat="1" ht="15" customHeight="1" thickBot="1" x14ac:dyDescent="0.3">
      <c r="A191" s="918">
        <v>2026</v>
      </c>
      <c r="B191" s="145"/>
      <c r="C191" s="227">
        <v>273.30343241264245</v>
      </c>
      <c r="D191" s="227">
        <v>267.19792987617654</v>
      </c>
      <c r="E191" s="231">
        <v>262.98764976964202</v>
      </c>
      <c r="F191" s="231">
        <v>268.5491936941055</v>
      </c>
      <c r="G191" s="231">
        <v>275.03728152593226</v>
      </c>
      <c r="H191" s="231">
        <v>281.20686688783815</v>
      </c>
      <c r="I191" s="231"/>
      <c r="J191" s="231"/>
      <c r="K191" s="231"/>
      <c r="L191" s="231"/>
      <c r="M191" s="231"/>
      <c r="N191" s="228"/>
      <c r="O191" s="238"/>
      <c r="P191" s="296">
        <v>803.48901205846096</v>
      </c>
      <c r="Q191" s="296">
        <v>824.7933421078759</v>
      </c>
      <c r="R191" s="124">
        <v>1628.282354166337</v>
      </c>
      <c r="S191" s="296"/>
      <c r="T191" s="124"/>
      <c r="U191" s="296"/>
      <c r="V191" s="124"/>
      <c r="W191" s="83"/>
      <c r="X191" s="272"/>
      <c r="Y191" s="1578"/>
      <c r="Z191" s="1473"/>
      <c r="AA191" s="1473"/>
      <c r="AB191" s="1473"/>
      <c r="AC191" s="1473"/>
      <c r="AD191" s="1473"/>
      <c r="AE191" s="1473"/>
      <c r="AF191" s="1646"/>
      <c r="AG191" s="1540"/>
    </row>
    <row r="192" spans="1:33" s="5" customFormat="1" ht="15" customHeight="1" thickBot="1" x14ac:dyDescent="0.3">
      <c r="A192" s="919" t="s">
        <v>220</v>
      </c>
      <c r="B192" s="146"/>
      <c r="C192" s="200">
        <v>-2.3606556432092406E-5</v>
      </c>
      <c r="D192" s="200">
        <v>-1.1969851995147937E-5</v>
      </c>
      <c r="E192" s="201">
        <v>-3.6149403969123374E-6</v>
      </c>
      <c r="F192" s="201">
        <v>-1.4558034363306075E-5</v>
      </c>
      <c r="G192" s="201">
        <v>-2.6777770437837142E-5</v>
      </c>
      <c r="H192" s="201">
        <v>-3.7882203799397803E-5</v>
      </c>
      <c r="I192" s="201"/>
      <c r="J192" s="201"/>
      <c r="K192" s="201"/>
      <c r="L192" s="201"/>
      <c r="M192" s="201"/>
      <c r="N192" s="202"/>
      <c r="O192" s="79"/>
      <c r="P192" s="78">
        <v>-1.3193474034874991E-5</v>
      </c>
      <c r="Q192" s="78">
        <v>-2.6585137203701102E-5</v>
      </c>
      <c r="R192" s="129">
        <v>-1.9976958228905433E-5</v>
      </c>
      <c r="S192" s="78"/>
      <c r="T192" s="129"/>
      <c r="U192" s="78"/>
      <c r="V192" s="129"/>
      <c r="W192" s="797"/>
      <c r="X192" s="79"/>
      <c r="Y192" s="1578"/>
      <c r="Z192" s="1473"/>
      <c r="AA192" s="1473"/>
      <c r="AB192" s="1473"/>
      <c r="AC192" s="1473"/>
      <c r="AD192" s="1473"/>
      <c r="AE192" s="1473"/>
      <c r="AF192" s="1646"/>
      <c r="AG192" s="1540"/>
    </row>
    <row r="193" spans="1:33" s="5" customFormat="1" ht="11" thickBot="1" x14ac:dyDescent="0.3">
      <c r="A193" s="1172">
        <v>2025</v>
      </c>
      <c r="B193" s="1178" t="s">
        <v>253</v>
      </c>
      <c r="C193" s="80">
        <v>3900.9103848008494</v>
      </c>
      <c r="D193" s="80">
        <v>3682.092288705041</v>
      </c>
      <c r="E193" s="81">
        <v>3221.3669240886538</v>
      </c>
      <c r="F193" s="81">
        <v>3211.5787290495855</v>
      </c>
      <c r="G193" s="81">
        <v>3323.4204781683115</v>
      </c>
      <c r="H193" s="81">
        <v>3478.9260808471186</v>
      </c>
      <c r="I193" s="81">
        <v>3634.7990230708579</v>
      </c>
      <c r="J193" s="81">
        <v>3657.2468643148322</v>
      </c>
      <c r="K193" s="81">
        <v>3468.2184836475226</v>
      </c>
      <c r="L193" s="81">
        <v>3364.1326583846944</v>
      </c>
      <c r="M193" s="81">
        <v>3327.3647878269958</v>
      </c>
      <c r="N193" s="82">
        <v>3610.6962501247394</v>
      </c>
      <c r="O193" s="83"/>
      <c r="P193" s="1205">
        <v>10804.369597594545</v>
      </c>
      <c r="Q193" s="1206">
        <v>10013.925288065017</v>
      </c>
      <c r="R193" s="179">
        <v>20818.294885659561</v>
      </c>
      <c r="S193" s="1206">
        <v>10760.264371033212</v>
      </c>
      <c r="T193" s="179">
        <v>31578.559256692773</v>
      </c>
      <c r="U193" s="1205">
        <v>10302.19369633643</v>
      </c>
      <c r="V193" s="119">
        <v>41880.752953029201</v>
      </c>
      <c r="W193" s="83"/>
      <c r="X193" s="83"/>
      <c r="Y193" s="1579" t="s">
        <v>253</v>
      </c>
      <c r="Z193" s="1628">
        <v>46962.513009746661</v>
      </c>
      <c r="AA193" s="1628">
        <v>46187.775357259285</v>
      </c>
      <c r="AB193" s="1628">
        <v>45098.75776763101</v>
      </c>
      <c r="AC193" s="1628">
        <v>44133.208515970713</v>
      </c>
      <c r="AD193" s="1628">
        <v>43329.110490514031</v>
      </c>
      <c r="AE193" s="1628">
        <v>42943.296945528069</v>
      </c>
      <c r="AF193" s="1628">
        <v>41880.752953029201</v>
      </c>
      <c r="AG193" s="1563">
        <v>-2.4742953337901937E-2</v>
      </c>
    </row>
    <row r="194" spans="1:33" s="5" customFormat="1" ht="15" customHeight="1" thickBot="1" x14ac:dyDescent="0.3">
      <c r="A194" s="1173">
        <v>2026</v>
      </c>
      <c r="B194" s="1179"/>
      <c r="C194" s="84">
        <v>3795.5477627681166</v>
      </c>
      <c r="D194" s="84">
        <v>3583.9864570569594</v>
      </c>
      <c r="E194" s="85">
        <v>3140.1363643454961</v>
      </c>
      <c r="F194" s="85">
        <v>3134.2046114440036</v>
      </c>
      <c r="G194" s="85">
        <v>3253.4609052915812</v>
      </c>
      <c r="H194" s="85">
        <v>3411.0450571375814</v>
      </c>
      <c r="I194" s="85"/>
      <c r="J194" s="85"/>
      <c r="K194" s="85"/>
      <c r="L194" s="85"/>
      <c r="M194" s="85"/>
      <c r="N194" s="86"/>
      <c r="O194" s="83"/>
      <c r="P194" s="1207">
        <v>10519.67058417057</v>
      </c>
      <c r="Q194" s="1207">
        <v>9798.7105738731661</v>
      </c>
      <c r="R194" s="124">
        <v>20318.38115804374</v>
      </c>
      <c r="S194" s="1207"/>
      <c r="T194" s="124"/>
      <c r="U194" s="1207"/>
      <c r="V194" s="124"/>
      <c r="W194" s="83"/>
      <c r="X194" s="83"/>
      <c r="Y194" s="1580"/>
      <c r="Z194" s="1628"/>
      <c r="AA194" s="1628"/>
      <c r="AB194" s="1628"/>
      <c r="AC194" s="1628"/>
      <c r="AD194" s="1628"/>
      <c r="AE194" s="1628"/>
      <c r="AF194" s="1628"/>
      <c r="AG194" s="1563"/>
    </row>
    <row r="195" spans="1:33" s="5" customFormat="1" ht="15" customHeight="1" thickBot="1" x14ac:dyDescent="0.3">
      <c r="A195" s="1174" t="s">
        <v>220</v>
      </c>
      <c r="B195" s="1180"/>
      <c r="C195" s="1118">
        <v>-2.7009751991037299E-2</v>
      </c>
      <c r="D195" s="1118">
        <v>-2.664404473212827E-2</v>
      </c>
      <c r="E195" s="1119">
        <v>-2.5216177373565858E-2</v>
      </c>
      <c r="F195" s="1119">
        <v>-2.4092237535923492E-2</v>
      </c>
      <c r="G195" s="1119">
        <v>-2.1050472949871293E-2</v>
      </c>
      <c r="H195" s="1119">
        <v>-1.9512062668778571E-2</v>
      </c>
      <c r="I195" s="1119"/>
      <c r="J195" s="1119"/>
      <c r="K195" s="1119"/>
      <c r="L195" s="1119"/>
      <c r="M195" s="1119"/>
      <c r="N195" s="1120"/>
      <c r="O195" s="76"/>
      <c r="P195" s="1199">
        <v>-2.6350358607443381E-2</v>
      </c>
      <c r="Q195" s="1199">
        <v>-2.1491543825312095E-2</v>
      </c>
      <c r="R195" s="129">
        <v>-2.4013192740399765E-2</v>
      </c>
      <c r="S195" s="1199"/>
      <c r="T195" s="129"/>
      <c r="U195" s="1199"/>
      <c r="V195" s="129"/>
      <c r="W195" s="797"/>
      <c r="X195" s="76"/>
      <c r="Y195" s="1580"/>
      <c r="Z195" s="1628"/>
      <c r="AA195" s="1628"/>
      <c r="AB195" s="1628"/>
      <c r="AC195" s="1628"/>
      <c r="AD195" s="1628"/>
      <c r="AE195" s="1628"/>
      <c r="AF195" s="1628"/>
      <c r="AG195" s="1563"/>
    </row>
    <row r="196" spans="1:33" s="5" customFormat="1" ht="11" thickBot="1" x14ac:dyDescent="0.3">
      <c r="A196" s="917">
        <v>2025</v>
      </c>
      <c r="B196" s="136" t="s">
        <v>58</v>
      </c>
      <c r="C196" s="232">
        <v>0</v>
      </c>
      <c r="D196" s="232">
        <v>0</v>
      </c>
      <c r="E196" s="233">
        <v>0</v>
      </c>
      <c r="F196" s="233">
        <v>0</v>
      </c>
      <c r="G196" s="233">
        <v>0</v>
      </c>
      <c r="H196" s="233">
        <v>0</v>
      </c>
      <c r="I196" s="233">
        <v>0</v>
      </c>
      <c r="J196" s="233">
        <v>0</v>
      </c>
      <c r="K196" s="233">
        <v>0</v>
      </c>
      <c r="L196" s="233">
        <v>0</v>
      </c>
      <c r="M196" s="233">
        <v>0</v>
      </c>
      <c r="N196" s="234">
        <v>0</v>
      </c>
      <c r="O196" s="226"/>
      <c r="P196" s="294">
        <v>0</v>
      </c>
      <c r="Q196" s="295">
        <v>0</v>
      </c>
      <c r="R196" s="179">
        <v>0</v>
      </c>
      <c r="S196" s="295">
        <v>0</v>
      </c>
      <c r="T196" s="179">
        <v>0</v>
      </c>
      <c r="U196" s="294">
        <v>0</v>
      </c>
      <c r="V196" s="119">
        <v>0</v>
      </c>
      <c r="W196" s="83"/>
      <c r="X196" s="272"/>
      <c r="Y196" s="1577" t="s">
        <v>58</v>
      </c>
      <c r="Z196" s="1473">
        <v>0</v>
      </c>
      <c r="AA196" s="1473">
        <v>0</v>
      </c>
      <c r="AB196" s="1473">
        <v>0</v>
      </c>
      <c r="AC196" s="1473">
        <v>0</v>
      </c>
      <c r="AD196" s="1473">
        <v>0</v>
      </c>
      <c r="AE196" s="1473">
        <v>0</v>
      </c>
      <c r="AF196" s="1477">
        <v>0</v>
      </c>
      <c r="AG196" s="1564">
        <v>0</v>
      </c>
    </row>
    <row r="197" spans="1:33" s="5" customFormat="1" ht="15" customHeight="1" thickBot="1" x14ac:dyDescent="0.3">
      <c r="A197" s="918">
        <v>2026</v>
      </c>
      <c r="B197" s="138"/>
      <c r="C197" s="227">
        <v>0</v>
      </c>
      <c r="D197" s="227">
        <v>0</v>
      </c>
      <c r="E197" s="231">
        <v>0</v>
      </c>
      <c r="F197" s="231">
        <v>0</v>
      </c>
      <c r="G197" s="231">
        <v>0</v>
      </c>
      <c r="H197" s="231">
        <v>0</v>
      </c>
      <c r="I197" s="231"/>
      <c r="J197" s="231"/>
      <c r="K197" s="231"/>
      <c r="L197" s="231"/>
      <c r="M197" s="231"/>
      <c r="N197" s="228"/>
      <c r="O197" s="238"/>
      <c r="P197" s="296">
        <v>0</v>
      </c>
      <c r="Q197" s="296">
        <v>0</v>
      </c>
      <c r="R197" s="124">
        <v>0</v>
      </c>
      <c r="S197" s="296"/>
      <c r="T197" s="124"/>
      <c r="U197" s="296"/>
      <c r="V197" s="124"/>
      <c r="W197" s="83"/>
      <c r="X197" s="272"/>
      <c r="Y197" s="1578"/>
      <c r="Z197" s="1473"/>
      <c r="AA197" s="1473"/>
      <c r="AB197" s="1473"/>
      <c r="AC197" s="1473"/>
      <c r="AD197" s="1473"/>
      <c r="AE197" s="1473"/>
      <c r="AF197" s="1477"/>
      <c r="AG197" s="1564"/>
    </row>
    <row r="198" spans="1:33" s="5" customFormat="1" ht="15" customHeight="1" thickBot="1" x14ac:dyDescent="0.3">
      <c r="A198" s="919" t="s">
        <v>220</v>
      </c>
      <c r="B198" s="139"/>
      <c r="C198" s="1107">
        <v>0</v>
      </c>
      <c r="D198" s="1107">
        <v>0</v>
      </c>
      <c r="E198" s="1108">
        <v>0</v>
      </c>
      <c r="F198" s="1108">
        <v>0</v>
      </c>
      <c r="G198" s="1108">
        <v>0</v>
      </c>
      <c r="H198" s="1108">
        <v>0</v>
      </c>
      <c r="I198" s="1108"/>
      <c r="J198" s="1108"/>
      <c r="K198" s="1108"/>
      <c r="L198" s="1108"/>
      <c r="M198" s="1108"/>
      <c r="N198" s="1109"/>
      <c r="O198" s="79"/>
      <c r="P198" s="1208">
        <v>0</v>
      </c>
      <c r="Q198" s="1208">
        <v>0</v>
      </c>
      <c r="R198" s="975">
        <v>0</v>
      </c>
      <c r="S198" s="1208"/>
      <c r="T198" s="975"/>
      <c r="U198" s="1208"/>
      <c r="V198" s="975"/>
      <c r="W198" s="76"/>
      <c r="X198" s="79"/>
      <c r="Y198" s="1578"/>
      <c r="Z198" s="1473"/>
      <c r="AA198" s="1473"/>
      <c r="AB198" s="1473"/>
      <c r="AC198" s="1473"/>
      <c r="AD198" s="1473"/>
      <c r="AE198" s="1473"/>
      <c r="AF198" s="147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294">
        <v>0</v>
      </c>
      <c r="Q199" s="295">
        <v>0</v>
      </c>
      <c r="R199" s="179">
        <v>0</v>
      </c>
      <c r="S199" s="295">
        <v>0</v>
      </c>
      <c r="T199" s="179">
        <v>0</v>
      </c>
      <c r="U199" s="294">
        <v>0</v>
      </c>
      <c r="V199" s="119">
        <v>0</v>
      </c>
      <c r="W199" s="83"/>
      <c r="X199" s="272"/>
      <c r="Y199" s="1577" t="s">
        <v>60</v>
      </c>
      <c r="Z199" s="1473">
        <v>0</v>
      </c>
      <c r="AA199" s="1473">
        <v>0</v>
      </c>
      <c r="AB199" s="1473">
        <v>0</v>
      </c>
      <c r="AC199" s="1473">
        <v>0</v>
      </c>
      <c r="AD199" s="1473">
        <v>0</v>
      </c>
      <c r="AE199" s="1473">
        <v>0</v>
      </c>
      <c r="AF199" s="1477">
        <v>0</v>
      </c>
      <c r="AG199" s="1564">
        <v>0</v>
      </c>
    </row>
    <row r="200" spans="1:33" s="5" customFormat="1" ht="15" customHeight="1" thickBot="1" x14ac:dyDescent="0.3">
      <c r="A200" s="918">
        <v>2026</v>
      </c>
      <c r="B200" s="138"/>
      <c r="C200" s="227">
        <v>0</v>
      </c>
      <c r="D200" s="227">
        <v>0</v>
      </c>
      <c r="E200" s="231">
        <v>0</v>
      </c>
      <c r="F200" s="231">
        <v>0</v>
      </c>
      <c r="G200" s="231">
        <v>0</v>
      </c>
      <c r="H200" s="231">
        <v>0</v>
      </c>
      <c r="I200" s="231"/>
      <c r="J200" s="231"/>
      <c r="K200" s="231"/>
      <c r="L200" s="231"/>
      <c r="M200" s="231"/>
      <c r="N200" s="228"/>
      <c r="O200" s="238"/>
      <c r="P200" s="296">
        <v>0</v>
      </c>
      <c r="Q200" s="296">
        <v>0</v>
      </c>
      <c r="R200" s="124">
        <v>0</v>
      </c>
      <c r="S200" s="296"/>
      <c r="T200" s="124"/>
      <c r="U200" s="296"/>
      <c r="V200" s="124"/>
      <c r="W200" s="83"/>
      <c r="X200" s="272"/>
      <c r="Y200" s="1578"/>
      <c r="Z200" s="1473"/>
      <c r="AA200" s="1473"/>
      <c r="AB200" s="1473"/>
      <c r="AC200" s="1473"/>
      <c r="AD200" s="1473"/>
      <c r="AE200" s="1473"/>
      <c r="AF200" s="1477"/>
      <c r="AG200" s="1564"/>
    </row>
    <row r="201" spans="1:33" s="5" customFormat="1" ht="15" customHeight="1" thickBot="1" x14ac:dyDescent="0.3">
      <c r="A201" s="919" t="s">
        <v>220</v>
      </c>
      <c r="B201" s="139"/>
      <c r="C201" s="1107">
        <v>0</v>
      </c>
      <c r="D201" s="1107">
        <v>0</v>
      </c>
      <c r="E201" s="1108">
        <v>0</v>
      </c>
      <c r="F201" s="1108">
        <v>0</v>
      </c>
      <c r="G201" s="1108">
        <v>0</v>
      </c>
      <c r="H201" s="1108">
        <v>0</v>
      </c>
      <c r="I201" s="1108"/>
      <c r="J201" s="1108"/>
      <c r="K201" s="1108"/>
      <c r="L201" s="1108"/>
      <c r="M201" s="1108"/>
      <c r="N201" s="1109"/>
      <c r="O201" s="79"/>
      <c r="P201" s="1208">
        <v>0</v>
      </c>
      <c r="Q201" s="1208">
        <v>0</v>
      </c>
      <c r="R201" s="975">
        <v>0</v>
      </c>
      <c r="S201" s="1208"/>
      <c r="T201" s="975"/>
      <c r="U201" s="1208"/>
      <c r="V201" s="975"/>
      <c r="W201" s="76"/>
      <c r="X201" s="79"/>
      <c r="Y201" s="1578"/>
      <c r="Z201" s="1473"/>
      <c r="AA201" s="1473"/>
      <c r="AB201" s="1473"/>
      <c r="AC201" s="1473"/>
      <c r="AD201" s="1473"/>
      <c r="AE201" s="1473"/>
      <c r="AF201" s="147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294">
        <v>0</v>
      </c>
      <c r="Q202" s="295">
        <v>0</v>
      </c>
      <c r="R202" s="179">
        <v>0</v>
      </c>
      <c r="S202" s="295">
        <v>0</v>
      </c>
      <c r="T202" s="179">
        <v>0</v>
      </c>
      <c r="U202" s="294">
        <v>0</v>
      </c>
      <c r="V202" s="119">
        <v>0</v>
      </c>
      <c r="W202" s="83"/>
      <c r="X202" s="272"/>
      <c r="Y202" s="1577" t="s">
        <v>62</v>
      </c>
      <c r="Z202" s="1473">
        <v>0</v>
      </c>
      <c r="AA202" s="1473">
        <v>0</v>
      </c>
      <c r="AB202" s="1473">
        <v>0</v>
      </c>
      <c r="AC202" s="1473">
        <v>0</v>
      </c>
      <c r="AD202" s="1473">
        <v>0</v>
      </c>
      <c r="AE202" s="1473">
        <v>0</v>
      </c>
      <c r="AF202" s="1477">
        <v>0</v>
      </c>
      <c r="AG202" s="1564">
        <v>0</v>
      </c>
    </row>
    <row r="203" spans="1:33" s="5" customFormat="1" ht="15" customHeight="1" thickBot="1" x14ac:dyDescent="0.3">
      <c r="A203" s="918">
        <v>2026</v>
      </c>
      <c r="B203" s="138"/>
      <c r="C203" s="227">
        <v>0</v>
      </c>
      <c r="D203" s="227">
        <v>0</v>
      </c>
      <c r="E203" s="231">
        <v>0</v>
      </c>
      <c r="F203" s="231">
        <v>0</v>
      </c>
      <c r="G203" s="231">
        <v>0</v>
      </c>
      <c r="H203" s="231">
        <v>0</v>
      </c>
      <c r="I203" s="231"/>
      <c r="J203" s="231"/>
      <c r="K203" s="231"/>
      <c r="L203" s="231"/>
      <c r="M203" s="231"/>
      <c r="N203" s="228"/>
      <c r="O203" s="238"/>
      <c r="P203" s="296">
        <v>0</v>
      </c>
      <c r="Q203" s="296">
        <v>0</v>
      </c>
      <c r="R203" s="124">
        <v>0</v>
      </c>
      <c r="S203" s="296"/>
      <c r="T203" s="124"/>
      <c r="U203" s="296"/>
      <c r="V203" s="124"/>
      <c r="W203" s="83"/>
      <c r="X203" s="272"/>
      <c r="Y203" s="1578"/>
      <c r="Z203" s="1473"/>
      <c r="AA203" s="1473"/>
      <c r="AB203" s="1473"/>
      <c r="AC203" s="1473"/>
      <c r="AD203" s="1473"/>
      <c r="AE203" s="1473"/>
      <c r="AF203" s="1477"/>
      <c r="AG203" s="1564"/>
    </row>
    <row r="204" spans="1:33" s="5" customFormat="1" ht="15" customHeight="1" thickBot="1" x14ac:dyDescent="0.3">
      <c r="A204" s="919" t="s">
        <v>220</v>
      </c>
      <c r="B204" s="139"/>
      <c r="C204" s="1107">
        <v>0</v>
      </c>
      <c r="D204" s="1107">
        <v>0</v>
      </c>
      <c r="E204" s="1108">
        <v>0</v>
      </c>
      <c r="F204" s="1108">
        <v>0</v>
      </c>
      <c r="G204" s="1108">
        <v>0</v>
      </c>
      <c r="H204" s="1108">
        <v>0</v>
      </c>
      <c r="I204" s="1108"/>
      <c r="J204" s="1108"/>
      <c r="K204" s="1108"/>
      <c r="L204" s="1108"/>
      <c r="M204" s="1108"/>
      <c r="N204" s="1109"/>
      <c r="O204" s="79"/>
      <c r="P204" s="1208">
        <v>0</v>
      </c>
      <c r="Q204" s="1208">
        <v>0</v>
      </c>
      <c r="R204" s="975">
        <v>0</v>
      </c>
      <c r="S204" s="1208"/>
      <c r="T204" s="975"/>
      <c r="U204" s="1208"/>
      <c r="V204" s="975"/>
      <c r="W204" s="76"/>
      <c r="X204" s="79"/>
      <c r="Y204" s="1578"/>
      <c r="Z204" s="1473"/>
      <c r="AA204" s="1473"/>
      <c r="AB204" s="1473"/>
      <c r="AC204" s="1473"/>
      <c r="AD204" s="1473"/>
      <c r="AE204" s="1473"/>
      <c r="AF204" s="1477"/>
      <c r="AG204" s="1564"/>
    </row>
    <row r="205" spans="1:33" s="5" customFormat="1" ht="11" thickBot="1" x14ac:dyDescent="0.3">
      <c r="A205" s="917">
        <v>2025</v>
      </c>
      <c r="B205" s="136" t="s">
        <v>64</v>
      </c>
      <c r="C205" s="235">
        <v>2.2875658751118024</v>
      </c>
      <c r="D205" s="235">
        <v>2.2875658751118024</v>
      </c>
      <c r="E205" s="236">
        <v>1.6236084673504207</v>
      </c>
      <c r="F205" s="236">
        <v>0.29569365182765772</v>
      </c>
      <c r="G205" s="236">
        <v>0.29569365182765772</v>
      </c>
      <c r="H205" s="236">
        <v>0.29569365182765772</v>
      </c>
      <c r="I205" s="236">
        <v>0.41082227974748708</v>
      </c>
      <c r="J205" s="236">
        <v>0.77143773189310949</v>
      </c>
      <c r="K205" s="236">
        <v>1.9043614512711617</v>
      </c>
      <c r="L205" s="236">
        <v>2.2264544732626024</v>
      </c>
      <c r="M205" s="236">
        <v>2.840181380473215</v>
      </c>
      <c r="N205" s="237">
        <v>1.6236084673504207</v>
      </c>
      <c r="O205" s="238"/>
      <c r="P205" s="339">
        <v>6.1987402175740254</v>
      </c>
      <c r="Q205" s="343">
        <v>0.88708095548297317</v>
      </c>
      <c r="R205" s="1081">
        <v>7.0858211730569982</v>
      </c>
      <c r="S205" s="343">
        <v>3.0866214629117583</v>
      </c>
      <c r="T205" s="1081">
        <v>10.172442635968757</v>
      </c>
      <c r="U205" s="339">
        <v>6.6902443210862383</v>
      </c>
      <c r="V205" s="976">
        <v>16.862686957054997</v>
      </c>
      <c r="W205" s="282"/>
      <c r="X205" s="272"/>
      <c r="Y205" s="1577" t="s">
        <v>64</v>
      </c>
      <c r="Z205" s="1473">
        <v>21.650028931405402</v>
      </c>
      <c r="AA205" s="1473">
        <v>16.537606463135045</v>
      </c>
      <c r="AB205" s="1473">
        <v>16.876610860357125</v>
      </c>
      <c r="AC205" s="1473">
        <v>16.283970059811992</v>
      </c>
      <c r="AD205" s="1473">
        <v>16.749120680382561</v>
      </c>
      <c r="AE205" s="1473">
        <v>16.862686957055001</v>
      </c>
      <c r="AF205" s="1477">
        <v>16.862686957054997</v>
      </c>
      <c r="AG205" s="1564">
        <v>-2.106849096972721E-16</v>
      </c>
    </row>
    <row r="206" spans="1:33" s="5" customFormat="1" ht="15" customHeight="1" thickBot="1" x14ac:dyDescent="0.3">
      <c r="A206" s="918">
        <v>2026</v>
      </c>
      <c r="B206" s="138"/>
      <c r="C206" s="277">
        <v>2.2875658751118024</v>
      </c>
      <c r="D206" s="277">
        <v>2.2875658751118024</v>
      </c>
      <c r="E206" s="281">
        <v>1.6236084673504207</v>
      </c>
      <c r="F206" s="281">
        <v>0.29569365182765772</v>
      </c>
      <c r="G206" s="281">
        <v>0.29569365182765772</v>
      </c>
      <c r="H206" s="281">
        <v>0.29569365182765772</v>
      </c>
      <c r="I206" s="281"/>
      <c r="J206" s="281"/>
      <c r="K206" s="281"/>
      <c r="L206" s="281"/>
      <c r="M206" s="281"/>
      <c r="N206" s="278"/>
      <c r="O206" s="238"/>
      <c r="P206" s="340">
        <v>6.1987402175740254</v>
      </c>
      <c r="Q206" s="340">
        <v>0.88708095548297317</v>
      </c>
      <c r="R206" s="977">
        <v>7.0858211730569982</v>
      </c>
      <c r="S206" s="340"/>
      <c r="T206" s="977"/>
      <c r="U206" s="340"/>
      <c r="V206" s="977"/>
      <c r="W206" s="282"/>
      <c r="X206" s="272"/>
      <c r="Y206" s="1578"/>
      <c r="Z206" s="1473"/>
      <c r="AA206" s="1473"/>
      <c r="AB206" s="1473"/>
      <c r="AC206" s="1473"/>
      <c r="AD206" s="1473"/>
      <c r="AE206" s="1473"/>
      <c r="AF206" s="147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477"/>
      <c r="AG207" s="1564"/>
    </row>
    <row r="208" spans="1:33" s="5" customFormat="1" ht="11" thickBot="1" x14ac:dyDescent="0.3">
      <c r="A208" s="917">
        <v>2025</v>
      </c>
      <c r="B208" s="136" t="s">
        <v>66</v>
      </c>
      <c r="C208" s="235">
        <v>4.0118796523392479</v>
      </c>
      <c r="D208" s="235">
        <v>4.0118796523392479</v>
      </c>
      <c r="E208" s="236">
        <v>4.0118796523392479</v>
      </c>
      <c r="F208" s="236">
        <v>4.0118796523392479</v>
      </c>
      <c r="G208" s="236">
        <v>4.0118796523392479</v>
      </c>
      <c r="H208" s="236">
        <v>4.0118796523392479</v>
      </c>
      <c r="I208" s="236">
        <v>4.0118796523392479</v>
      </c>
      <c r="J208" s="236">
        <v>4.0118796523392479</v>
      </c>
      <c r="K208" s="236">
        <v>4.0118796523392479</v>
      </c>
      <c r="L208" s="236">
        <v>4.0118796523392479</v>
      </c>
      <c r="M208" s="236">
        <v>4.0118796523392479</v>
      </c>
      <c r="N208" s="237">
        <v>4.0118796523392479</v>
      </c>
      <c r="O208" s="238"/>
      <c r="P208" s="294">
        <v>12.035638957017744</v>
      </c>
      <c r="Q208" s="295">
        <v>12.035638957017744</v>
      </c>
      <c r="R208" s="179">
        <v>24.071277914035488</v>
      </c>
      <c r="S208" s="295">
        <v>12.035638957017744</v>
      </c>
      <c r="T208" s="179">
        <v>36.10691687105323</v>
      </c>
      <c r="U208" s="294">
        <v>12.035638957017744</v>
      </c>
      <c r="V208" s="119">
        <v>48.142555828070975</v>
      </c>
      <c r="W208" s="83"/>
      <c r="X208" s="272"/>
      <c r="Y208" s="1577" t="s">
        <v>66</v>
      </c>
      <c r="Z208" s="1473">
        <v>52.340109377844904</v>
      </c>
      <c r="AA208" s="1473">
        <v>51.136779730184116</v>
      </c>
      <c r="AB208" s="1473">
        <v>43.825137119475869</v>
      </c>
      <c r="AC208" s="1473">
        <v>41.976715455296294</v>
      </c>
      <c r="AD208" s="1473">
        <v>43.28473411887154</v>
      </c>
      <c r="AE208" s="1473">
        <v>48.142555828070996</v>
      </c>
      <c r="AF208" s="1477">
        <v>48.142555828070975</v>
      </c>
      <c r="AG208" s="1564">
        <v>-4.4277420893333406E-16</v>
      </c>
    </row>
    <row r="209" spans="1:33" s="5" customFormat="1" ht="15" customHeight="1" thickBot="1" x14ac:dyDescent="0.3">
      <c r="A209" s="918">
        <v>2026</v>
      </c>
      <c r="B209" s="138"/>
      <c r="C209" s="277">
        <v>4.0118796523392479</v>
      </c>
      <c r="D209" s="277">
        <v>4.0118796523392479</v>
      </c>
      <c r="E209" s="281">
        <v>4.0118796523392479</v>
      </c>
      <c r="F209" s="281">
        <v>4.0118796523392479</v>
      </c>
      <c r="G209" s="281">
        <v>4.0118796523392479</v>
      </c>
      <c r="H209" s="281">
        <v>4.0118796523392479</v>
      </c>
      <c r="I209" s="281"/>
      <c r="J209" s="281"/>
      <c r="K209" s="281"/>
      <c r="L209" s="281"/>
      <c r="M209" s="281"/>
      <c r="N209" s="278"/>
      <c r="O209" s="238"/>
      <c r="P209" s="296">
        <v>12.035638957017744</v>
      </c>
      <c r="Q209" s="296">
        <v>12.035638957017744</v>
      </c>
      <c r="R209" s="124">
        <v>24.071277914035488</v>
      </c>
      <c r="S209" s="296"/>
      <c r="T209" s="124"/>
      <c r="U209" s="296"/>
      <c r="V209" s="124"/>
      <c r="W209" s="83"/>
      <c r="X209" s="272"/>
      <c r="Y209" s="1578"/>
      <c r="Z209" s="1473"/>
      <c r="AA209" s="1473"/>
      <c r="AB209" s="1473"/>
      <c r="AC209" s="1473"/>
      <c r="AD209" s="1473"/>
      <c r="AE209" s="1473"/>
      <c r="AF209" s="1477"/>
      <c r="AG209" s="1564"/>
    </row>
    <row r="210" spans="1:33" s="5" customFormat="1" ht="15" customHeight="1" thickBot="1" x14ac:dyDescent="0.3">
      <c r="A210" s="919" t="s">
        <v>220</v>
      </c>
      <c r="B210" s="139"/>
      <c r="C210" s="1104">
        <v>0</v>
      </c>
      <c r="D210" s="1104">
        <v>0</v>
      </c>
      <c r="E210" s="1105">
        <v>0</v>
      </c>
      <c r="F210" s="1105">
        <v>0</v>
      </c>
      <c r="G210" s="1105">
        <v>0</v>
      </c>
      <c r="H210" s="1105">
        <v>0</v>
      </c>
      <c r="I210" s="1105"/>
      <c r="J210" s="1105"/>
      <c r="K210" s="1105"/>
      <c r="L210" s="1105"/>
      <c r="M210" s="1105"/>
      <c r="N210" s="1106"/>
      <c r="O210" s="79"/>
      <c r="P210" s="1202">
        <v>0</v>
      </c>
      <c r="Q210" s="1202">
        <v>0</v>
      </c>
      <c r="R210" s="129">
        <v>0</v>
      </c>
      <c r="S210" s="1202"/>
      <c r="T210" s="129"/>
      <c r="U210" s="1202"/>
      <c r="V210" s="129"/>
      <c r="W210" s="797"/>
      <c r="X210" s="79"/>
      <c r="Y210" s="1578"/>
      <c r="Z210" s="1473"/>
      <c r="AA210" s="1473"/>
      <c r="AB210" s="1473"/>
      <c r="AC210" s="1473"/>
      <c r="AD210" s="1473"/>
      <c r="AE210" s="1473"/>
      <c r="AF210" s="1477"/>
      <c r="AG210" s="1564"/>
    </row>
    <row r="211" spans="1:33" s="5" customFormat="1" ht="11" thickBot="1" x14ac:dyDescent="0.3">
      <c r="A211" s="1172">
        <v>2025</v>
      </c>
      <c r="B211" s="1178" t="s">
        <v>254</v>
      </c>
      <c r="C211" s="60">
        <v>6.2994455274510504</v>
      </c>
      <c r="D211" s="60">
        <v>6.2994455274510504</v>
      </c>
      <c r="E211" s="61">
        <v>5.6354881196896685</v>
      </c>
      <c r="F211" s="61">
        <v>4.3075733041669055</v>
      </c>
      <c r="G211" s="61">
        <v>4.3075733041669055</v>
      </c>
      <c r="H211" s="61">
        <v>4.3075733041669055</v>
      </c>
      <c r="I211" s="61">
        <v>4.4227019320867349</v>
      </c>
      <c r="J211" s="61">
        <v>4.7833173842323573</v>
      </c>
      <c r="K211" s="61">
        <v>5.9162411036104094</v>
      </c>
      <c r="L211" s="61">
        <v>6.2383341256018507</v>
      </c>
      <c r="M211" s="61">
        <v>6.8520610328124629</v>
      </c>
      <c r="N211" s="62">
        <v>5.6354881196896685</v>
      </c>
      <c r="O211" s="63"/>
      <c r="P211" s="1203">
        <v>18.234379174591769</v>
      </c>
      <c r="Q211" s="1200">
        <v>12.922719912500717</v>
      </c>
      <c r="R211" s="64">
        <v>31.157099087092487</v>
      </c>
      <c r="S211" s="1200">
        <v>15.122260419929503</v>
      </c>
      <c r="T211" s="64">
        <v>46.279359507021994</v>
      </c>
      <c r="U211" s="1203">
        <v>18.725883278103982</v>
      </c>
      <c r="V211" s="67">
        <v>65.005242785125972</v>
      </c>
      <c r="W211" s="63"/>
      <c r="X211" s="63"/>
      <c r="Y211" s="1579" t="s">
        <v>254</v>
      </c>
      <c r="Z211" s="1480">
        <v>73.990138309250312</v>
      </c>
      <c r="AA211" s="1480">
        <v>67.674386193319165</v>
      </c>
      <c r="AB211" s="1480">
        <v>60.701747979832994</v>
      </c>
      <c r="AC211" s="1480">
        <v>58.260685515108285</v>
      </c>
      <c r="AD211" s="1480">
        <v>60.033854799254101</v>
      </c>
      <c r="AE211" s="1480">
        <v>65.005242785126001</v>
      </c>
      <c r="AF211" s="1480">
        <v>65.005242785125972</v>
      </c>
      <c r="AG211" s="1563">
        <v>-4.3722180262216088E-16</v>
      </c>
    </row>
    <row r="212" spans="1:33" s="5" customFormat="1" ht="15" customHeight="1" thickBot="1" x14ac:dyDescent="0.3">
      <c r="A212" s="1173">
        <v>2026</v>
      </c>
      <c r="B212" s="1179"/>
      <c r="C212" s="70">
        <v>6.2994455274510504</v>
      </c>
      <c r="D212" s="70">
        <v>6.2994455274510504</v>
      </c>
      <c r="E212" s="71">
        <v>5.6354881196896685</v>
      </c>
      <c r="F212" s="71">
        <v>4.3075733041669055</v>
      </c>
      <c r="G212" s="71">
        <v>4.3075733041669055</v>
      </c>
      <c r="H212" s="71">
        <v>4.3075733041669055</v>
      </c>
      <c r="I212" s="71"/>
      <c r="J212" s="71"/>
      <c r="K212" s="71"/>
      <c r="L212" s="71"/>
      <c r="M212" s="71"/>
      <c r="N212" s="72"/>
      <c r="O212" s="63"/>
      <c r="P212" s="1201">
        <v>18.234379174591769</v>
      </c>
      <c r="Q212" s="1201">
        <v>12.922719912500717</v>
      </c>
      <c r="R212" s="73">
        <v>31.157099087092487</v>
      </c>
      <c r="S212" s="1201"/>
      <c r="T212" s="73"/>
      <c r="U212" s="1207"/>
      <c r="V212" s="124"/>
      <c r="W212" s="83"/>
      <c r="X212" s="63"/>
      <c r="Y212" s="1580"/>
      <c r="Z212" s="1480"/>
      <c r="AA212" s="1480"/>
      <c r="AB212" s="1480"/>
      <c r="AC212" s="1480"/>
      <c r="AD212" s="1480"/>
      <c r="AE212" s="1480"/>
      <c r="AF212" s="1480"/>
      <c r="AG212" s="1563"/>
    </row>
    <row r="213" spans="1:33"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80"/>
      <c r="AA213" s="1480"/>
      <c r="AB213" s="1480"/>
      <c r="AC213" s="1480"/>
      <c r="AD213" s="1480"/>
      <c r="AE213" s="1480"/>
      <c r="AF213" s="1480"/>
      <c r="AG213" s="1563"/>
    </row>
    <row r="214" spans="1:33" s="5" customFormat="1" ht="11" thickBot="1" x14ac:dyDescent="0.3">
      <c r="A214" s="917">
        <v>2025</v>
      </c>
      <c r="B214" s="136" t="s">
        <v>255</v>
      </c>
      <c r="C214" s="235">
        <v>0.9990304901183622</v>
      </c>
      <c r="D214" s="235">
        <v>0.92093670905799996</v>
      </c>
      <c r="E214" s="236">
        <v>0.91157215431118088</v>
      </c>
      <c r="F214" s="236">
        <v>0.86773519410393474</v>
      </c>
      <c r="G214" s="236">
        <v>0.75958040774291546</v>
      </c>
      <c r="H214" s="236">
        <v>0.79856662429051084</v>
      </c>
      <c r="I214" s="236">
        <v>0.83359295938198386</v>
      </c>
      <c r="J214" s="236">
        <v>0.72820018874819947</v>
      </c>
      <c r="K214" s="236">
        <v>0.81205156036741144</v>
      </c>
      <c r="L214" s="236">
        <v>0.92994466505947793</v>
      </c>
      <c r="M214" s="236">
        <v>0.85209971969725218</v>
      </c>
      <c r="N214" s="237">
        <v>0.98766620377001957</v>
      </c>
      <c r="O214" s="238"/>
      <c r="P214" s="339">
        <v>2.831539353487543</v>
      </c>
      <c r="Q214" s="343">
        <v>2.4258822261373609</v>
      </c>
      <c r="R214" s="1081">
        <v>5.2574215796249035</v>
      </c>
      <c r="S214" s="343">
        <v>2.3738447084975949</v>
      </c>
      <c r="T214" s="1081">
        <v>7.6312662881224984</v>
      </c>
      <c r="U214" s="339">
        <v>2.7697105885267495</v>
      </c>
      <c r="V214" s="976">
        <v>10.400976876649247</v>
      </c>
      <c r="W214" s="282"/>
      <c r="X214" s="272"/>
      <c r="Y214" s="1577" t="s">
        <v>255</v>
      </c>
      <c r="Z214" s="1473">
        <v>10.382484997412636</v>
      </c>
      <c r="AA214" s="1473">
        <v>10.571280713766431</v>
      </c>
      <c r="AB214" s="1473">
        <v>11.109470537363707</v>
      </c>
      <c r="AC214" s="1473">
        <v>10.741020572074504</v>
      </c>
      <c r="AD214" s="1473">
        <v>10.716327323359568</v>
      </c>
      <c r="AE214" s="1473">
        <v>10.380988242759171</v>
      </c>
      <c r="AF214" s="1507">
        <v>10.400976876649247</v>
      </c>
      <c r="AG214" s="1564">
        <v>1.9255039522868495E-3</v>
      </c>
    </row>
    <row r="215" spans="1:33" s="5" customFormat="1" ht="15" customHeight="1" thickBot="1" x14ac:dyDescent="0.3">
      <c r="A215" s="918">
        <v>2026</v>
      </c>
      <c r="B215" s="138"/>
      <c r="C215" s="277">
        <v>0.95563211423778327</v>
      </c>
      <c r="D215" s="277">
        <v>0.83509109272448012</v>
      </c>
      <c r="E215" s="281">
        <v>0.92819965336012733</v>
      </c>
      <c r="F215" s="281">
        <v>0.85299796833763242</v>
      </c>
      <c r="G215" s="281">
        <v>0.70878026490950219</v>
      </c>
      <c r="H215" s="281">
        <v>0.80701917323439698</v>
      </c>
      <c r="I215" s="281"/>
      <c r="J215" s="281"/>
      <c r="K215" s="281"/>
      <c r="L215" s="281"/>
      <c r="M215" s="281"/>
      <c r="N215" s="278"/>
      <c r="O215" s="238"/>
      <c r="P215" s="340">
        <v>2.7189228603223907</v>
      </c>
      <c r="Q215" s="340">
        <v>2.3687974064815318</v>
      </c>
      <c r="R215" s="977">
        <v>5.0877202668039221</v>
      </c>
      <c r="S215" s="340"/>
      <c r="T215" s="977"/>
      <c r="U215" s="340"/>
      <c r="V215" s="977"/>
      <c r="W215" s="282"/>
      <c r="X215" s="272"/>
      <c r="Y215" s="1578"/>
      <c r="Z215" s="1473"/>
      <c r="AA215" s="1473"/>
      <c r="AB215" s="1473"/>
      <c r="AC215" s="1473"/>
      <c r="AD215" s="1473"/>
      <c r="AE215" s="1473"/>
      <c r="AF215" s="1507"/>
      <c r="AG215" s="1564"/>
    </row>
    <row r="216" spans="1:33" s="5" customFormat="1" ht="15" customHeight="1" thickBot="1" x14ac:dyDescent="0.3">
      <c r="A216" s="919" t="s">
        <v>220</v>
      </c>
      <c r="B216" s="139"/>
      <c r="C216" s="1104">
        <v>-4.3440491866706912E-2</v>
      </c>
      <c r="D216" s="1104">
        <v>-9.3215544009890627E-2</v>
      </c>
      <c r="E216" s="1105">
        <v>1.8240463983359417E-2</v>
      </c>
      <c r="F216" s="1105">
        <v>-1.6983551971198645E-2</v>
      </c>
      <c r="G216" s="1105">
        <v>-6.687921688813081E-2</v>
      </c>
      <c r="H216" s="1105">
        <v>1.0584650906736598E-2</v>
      </c>
      <c r="I216" s="1105"/>
      <c r="J216" s="1105"/>
      <c r="K216" s="1105"/>
      <c r="L216" s="1105"/>
      <c r="M216" s="1105"/>
      <c r="N216" s="1106"/>
      <c r="O216" s="79"/>
      <c r="P216" s="1202">
        <v>-3.9772180113423157E-2</v>
      </c>
      <c r="Q216" s="1202">
        <v>-2.3531570923260806E-2</v>
      </c>
      <c r="R216" s="129">
        <v>-3.2278429692352915E-2</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35">
        <v>0.15309540563985047</v>
      </c>
      <c r="D217" s="235">
        <v>0.14318990712200802</v>
      </c>
      <c r="E217" s="236">
        <v>0.15452867619135705</v>
      </c>
      <c r="F217" s="236">
        <v>0.17441676322065355</v>
      </c>
      <c r="G217" s="236">
        <v>0.16832497146236228</v>
      </c>
      <c r="H217" s="236">
        <v>0.17886101672567994</v>
      </c>
      <c r="I217" s="236">
        <v>0.19215826603287578</v>
      </c>
      <c r="J217" s="236">
        <v>0.17841502704611792</v>
      </c>
      <c r="K217" s="236">
        <v>0.17044237647630558</v>
      </c>
      <c r="L217" s="236">
        <v>0.1761171349768722</v>
      </c>
      <c r="M217" s="236">
        <v>0.14886128104397098</v>
      </c>
      <c r="N217" s="237">
        <v>0.17854403546125336</v>
      </c>
      <c r="O217" s="238"/>
      <c r="P217" s="339">
        <v>0.45081398895321556</v>
      </c>
      <c r="Q217" s="343">
        <v>0.52160275140869583</v>
      </c>
      <c r="R217" s="1081">
        <v>0.97241674036191139</v>
      </c>
      <c r="S217" s="343">
        <v>0.54101566955529923</v>
      </c>
      <c r="T217" s="1081">
        <v>1.5134324099172107</v>
      </c>
      <c r="U217" s="339">
        <v>0.50352245148209662</v>
      </c>
      <c r="V217" s="976">
        <v>2.0169548613993076</v>
      </c>
      <c r="W217" s="282"/>
      <c r="X217" s="272"/>
      <c r="Y217" s="1577" t="s">
        <v>256</v>
      </c>
      <c r="Z217" s="1473">
        <v>1.9282282933080146</v>
      </c>
      <c r="AA217" s="1473">
        <v>1.9894222468678076</v>
      </c>
      <c r="AB217" s="1473">
        <v>2.0356532633457274</v>
      </c>
      <c r="AC217" s="1473">
        <v>2.1775316972976002</v>
      </c>
      <c r="AD217" s="1473">
        <v>2.0415696073819021</v>
      </c>
      <c r="AE217" s="1473">
        <v>1.9096949918548303</v>
      </c>
      <c r="AF217" s="1507">
        <v>2.0169548613993076</v>
      </c>
      <c r="AG217" s="1564">
        <v>5.6165968912291572E-2</v>
      </c>
    </row>
    <row r="218" spans="1:33" s="5" customFormat="1" ht="15" customHeight="1" thickBot="1" x14ac:dyDescent="0.3">
      <c r="A218" s="918">
        <v>2026</v>
      </c>
      <c r="B218" s="138"/>
      <c r="C218" s="277">
        <v>0.14844943670865424</v>
      </c>
      <c r="D218" s="277">
        <v>0.14608096297218406</v>
      </c>
      <c r="E218" s="281">
        <v>0.16658436853787964</v>
      </c>
      <c r="F218" s="281">
        <v>0.175022469454444</v>
      </c>
      <c r="G218" s="281">
        <v>0.15617528780898535</v>
      </c>
      <c r="H218" s="281">
        <v>0.18605690127950425</v>
      </c>
      <c r="I218" s="281"/>
      <c r="J218" s="281"/>
      <c r="K218" s="281"/>
      <c r="L218" s="281"/>
      <c r="M218" s="281"/>
      <c r="N218" s="278"/>
      <c r="O218" s="238"/>
      <c r="P218" s="340">
        <v>0.46111476821871789</v>
      </c>
      <c r="Q218" s="340">
        <v>0.51725465854293362</v>
      </c>
      <c r="R218" s="977">
        <v>0.97836942676165151</v>
      </c>
      <c r="S218" s="340"/>
      <c r="T218" s="977"/>
      <c r="U218" s="340"/>
      <c r="V218" s="977"/>
      <c r="W218" s="282"/>
      <c r="X218" s="272"/>
      <c r="Y218" s="1578"/>
      <c r="Z218" s="1473"/>
      <c r="AA218" s="1473"/>
      <c r="AB218" s="1473"/>
      <c r="AC218" s="1473"/>
      <c r="AD218" s="1473"/>
      <c r="AE218" s="1473"/>
      <c r="AF218" s="1507"/>
      <c r="AG218" s="1564"/>
    </row>
    <row r="219" spans="1:33" s="5" customFormat="1" ht="15" customHeight="1" thickBot="1" x14ac:dyDescent="0.3">
      <c r="A219" s="919" t="s">
        <v>220</v>
      </c>
      <c r="B219" s="139"/>
      <c r="C219" s="1104">
        <v>-3.0346886712757721E-2</v>
      </c>
      <c r="D219" s="1104">
        <v>2.0190360537860105E-2</v>
      </c>
      <c r="E219" s="1105">
        <v>7.801589092495495E-2</v>
      </c>
      <c r="F219" s="1105">
        <v>3.4727524041033124E-3</v>
      </c>
      <c r="G219" s="1105">
        <v>-7.2179924035178686E-2</v>
      </c>
      <c r="H219" s="1105">
        <v>4.0231709992237553E-2</v>
      </c>
      <c r="I219" s="1105"/>
      <c r="J219" s="1105"/>
      <c r="K219" s="1105"/>
      <c r="L219" s="1105"/>
      <c r="M219" s="1105"/>
      <c r="N219" s="1106"/>
      <c r="O219" s="79"/>
      <c r="P219" s="1202">
        <v>2.2849289325339271E-2</v>
      </c>
      <c r="Q219" s="1202">
        <v>-8.3360236387160312E-3</v>
      </c>
      <c r="R219" s="129">
        <v>6.1215383823242904E-3</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60">
        <v>1.1521258957582128</v>
      </c>
      <c r="D220" s="60">
        <v>1.064126616180008</v>
      </c>
      <c r="E220" s="60">
        <v>1.0661008305025379</v>
      </c>
      <c r="F220" s="60">
        <v>1.0421519573245883</v>
      </c>
      <c r="G220" s="60">
        <v>0.92790537920527771</v>
      </c>
      <c r="H220" s="60">
        <v>0.97742764101619084</v>
      </c>
      <c r="I220" s="60">
        <v>1.0257512254148597</v>
      </c>
      <c r="J220" s="60">
        <v>0.90661521579431736</v>
      </c>
      <c r="K220" s="60">
        <v>0.982493936843717</v>
      </c>
      <c r="L220" s="60">
        <v>1.10606180003635</v>
      </c>
      <c r="M220" s="60">
        <v>1.0009610007412231</v>
      </c>
      <c r="N220" s="62">
        <v>1.166210239231273</v>
      </c>
      <c r="O220" s="63"/>
      <c r="P220" s="1203">
        <v>3.2823533424407585</v>
      </c>
      <c r="Q220" s="1200">
        <v>2.9474849775460568</v>
      </c>
      <c r="R220" s="64">
        <v>6.2298383199868148</v>
      </c>
      <c r="S220" s="1200">
        <v>2.9148603780528939</v>
      </c>
      <c r="T220" s="64">
        <v>9.1446986980397096</v>
      </c>
      <c r="U220" s="1203">
        <v>3.2732330400088463</v>
      </c>
      <c r="V220" s="67">
        <v>12.417931738048555</v>
      </c>
      <c r="W220" s="63"/>
      <c r="X220" s="63"/>
      <c r="Y220" s="1579" t="s">
        <v>257</v>
      </c>
      <c r="Z220" s="1628">
        <v>12.310713290720651</v>
      </c>
      <c r="AA220" s="1628">
        <v>12.560702960634238</v>
      </c>
      <c r="AB220" s="1628">
        <v>13.145123800709435</v>
      </c>
      <c r="AC220" s="1628">
        <v>12.918552269372103</v>
      </c>
      <c r="AD220" s="1628">
        <v>12.75789693074147</v>
      </c>
      <c r="AE220" s="1628">
        <v>12.290683234614001</v>
      </c>
      <c r="AF220" s="1628">
        <v>12.417931738048555</v>
      </c>
      <c r="AG220" s="1563">
        <v>1.0353248961472453E-2</v>
      </c>
    </row>
    <row r="221" spans="1:33" s="5" customFormat="1" ht="15" customHeight="1" thickBot="1" x14ac:dyDescent="0.3">
      <c r="A221" s="1173">
        <v>2026</v>
      </c>
      <c r="B221" s="1179"/>
      <c r="C221" s="70">
        <v>1.1040815509464375</v>
      </c>
      <c r="D221" s="70">
        <v>0.98117205569666421</v>
      </c>
      <c r="E221" s="70">
        <v>1.0947840218980069</v>
      </c>
      <c r="F221" s="70">
        <v>1.0280204377920765</v>
      </c>
      <c r="G221" s="70">
        <v>0.86495555271848756</v>
      </c>
      <c r="H221" s="70">
        <v>0.99307607451390123</v>
      </c>
      <c r="I221" s="70"/>
      <c r="J221" s="70"/>
      <c r="K221" s="70"/>
      <c r="L221" s="70"/>
      <c r="M221" s="70"/>
      <c r="N221" s="72"/>
      <c r="O221" s="63"/>
      <c r="P221" s="1201">
        <v>3.1800376285411085</v>
      </c>
      <c r="Q221" s="1201">
        <v>2.8860520650244652</v>
      </c>
      <c r="R221" s="73">
        <v>6.0660896935655737</v>
      </c>
      <c r="S221" s="1201"/>
      <c r="T221" s="73"/>
      <c r="U221" s="1207"/>
      <c r="V221" s="124"/>
      <c r="W221" s="83"/>
      <c r="X221" s="63"/>
      <c r="Y221" s="1580"/>
      <c r="Z221" s="1628"/>
      <c r="AA221" s="1628"/>
      <c r="AB221" s="1628"/>
      <c r="AC221" s="1628"/>
      <c r="AD221" s="1628"/>
      <c r="AE221" s="1628"/>
      <c r="AF221" s="1628"/>
      <c r="AG221" s="1563"/>
    </row>
    <row r="222" spans="1:33" s="5" customFormat="1" ht="15" customHeight="1" thickBot="1" x14ac:dyDescent="0.3">
      <c r="A222" s="1174" t="s">
        <v>220</v>
      </c>
      <c r="B222" s="1180"/>
      <c r="C222" s="1118">
        <v>-4.1700603196803764E-2</v>
      </c>
      <c r="D222" s="1118">
        <v>-7.7955535762401412E-2</v>
      </c>
      <c r="E222" s="1119">
        <v>2.6904764141257052E-2</v>
      </c>
      <c r="F222" s="1119">
        <v>-1.3559941458815871E-2</v>
      </c>
      <c r="G222" s="1119">
        <v>-6.7840781934796771E-2</v>
      </c>
      <c r="H222" s="1119">
        <v>1.6009812738098306E-2</v>
      </c>
      <c r="I222" s="1119"/>
      <c r="J222" s="1119"/>
      <c r="K222" s="1119"/>
      <c r="L222" s="1119"/>
      <c r="M222" s="1119"/>
      <c r="N222" s="1120"/>
      <c r="O222" s="76"/>
      <c r="P222" s="1199">
        <v>-3.1171450244771033E-2</v>
      </c>
      <c r="Q222" s="1199">
        <v>-2.0842485369590529E-2</v>
      </c>
      <c r="R222" s="129">
        <v>-2.6284570804333118E-2</v>
      </c>
      <c r="S222" s="1199"/>
      <c r="T222" s="129"/>
      <c r="U222" s="1199"/>
      <c r="V222" s="129"/>
      <c r="W222" s="797"/>
      <c r="X222" s="76"/>
      <c r="Y222" s="1580"/>
      <c r="Z222" s="1628"/>
      <c r="AA222" s="1628"/>
      <c r="AB222" s="1628"/>
      <c r="AC222" s="1628"/>
      <c r="AD222" s="1628"/>
      <c r="AE222" s="1628"/>
      <c r="AF222" s="1628"/>
      <c r="AG222" s="1563"/>
    </row>
    <row r="223" spans="1:33" s="5" customFormat="1" ht="11" thickBot="1" x14ac:dyDescent="0.3">
      <c r="A223" s="1163">
        <v>2025</v>
      </c>
      <c r="B223" s="1037" t="s">
        <v>258</v>
      </c>
      <c r="C223" s="1049">
        <v>3908.3619562240588</v>
      </c>
      <c r="D223" s="1049">
        <v>3689.4558608486723</v>
      </c>
      <c r="E223" s="1049">
        <v>3228.068513038846</v>
      </c>
      <c r="F223" s="1049">
        <v>3216.9284543110771</v>
      </c>
      <c r="G223" s="1049">
        <v>3328.6559568516836</v>
      </c>
      <c r="H223" s="1049">
        <v>3484.2110817923017</v>
      </c>
      <c r="I223" s="1049">
        <v>3640.2474762283591</v>
      </c>
      <c r="J223" s="1049">
        <v>3662.9367969148589</v>
      </c>
      <c r="K223" s="1049">
        <v>3475.1172186879767</v>
      </c>
      <c r="L223" s="1049">
        <v>3371.4770543103327</v>
      </c>
      <c r="M223" s="1049">
        <v>3335.2178098605496</v>
      </c>
      <c r="N223" s="1051">
        <v>3617.4979484836604</v>
      </c>
      <c r="O223" s="83"/>
      <c r="P223" s="1074">
        <v>10825.886330111578</v>
      </c>
      <c r="Q223" s="1075">
        <v>10029.795492955061</v>
      </c>
      <c r="R223" s="1075">
        <v>20855.681823066643</v>
      </c>
      <c r="S223" s="1075">
        <v>10778.301491831195</v>
      </c>
      <c r="T223" s="1075">
        <v>31633.983314897836</v>
      </c>
      <c r="U223" s="1074">
        <v>10324.192812654543</v>
      </c>
      <c r="V223" s="1074">
        <v>41958.176127552375</v>
      </c>
      <c r="W223" s="83"/>
      <c r="X223" s="83"/>
      <c r="Y223" s="1585" t="s">
        <v>258</v>
      </c>
      <c r="Z223" s="1644">
        <v>47048.813861346629</v>
      </c>
      <c r="AA223" s="1644">
        <v>46268.010446413238</v>
      </c>
      <c r="AB223" s="1644">
        <v>45172.604639411555</v>
      </c>
      <c r="AC223" s="1644">
        <v>44204.387753755196</v>
      </c>
      <c r="AD223" s="1644">
        <v>43401.902242244025</v>
      </c>
      <c r="AE223" s="1644">
        <v>43020.592871547808</v>
      </c>
      <c r="AF223" s="1644">
        <v>41958.176127552375</v>
      </c>
      <c r="AG223" s="1565">
        <v>-2.4695539347112876E-2</v>
      </c>
    </row>
    <row r="224" spans="1:33" s="5" customFormat="1" ht="15" customHeight="1" thickBot="1" x14ac:dyDescent="0.3">
      <c r="A224" s="1164">
        <v>2026</v>
      </c>
      <c r="B224" s="1194"/>
      <c r="C224" s="1052">
        <v>3802.9512898465141</v>
      </c>
      <c r="D224" s="1052">
        <v>3591.2670746401072</v>
      </c>
      <c r="E224" s="1052">
        <v>3146.8666364870837</v>
      </c>
      <c r="F224" s="1052">
        <v>3139.5402051859628</v>
      </c>
      <c r="G224" s="1052">
        <v>3258.6334341484667</v>
      </c>
      <c r="H224" s="1052">
        <v>3416.345706516262</v>
      </c>
      <c r="I224" s="1052"/>
      <c r="J224" s="1052"/>
      <c r="K224" s="1052"/>
      <c r="L224" s="1052"/>
      <c r="M224" s="1052"/>
      <c r="N224" s="1054"/>
      <c r="O224" s="83"/>
      <c r="P224" s="1076">
        <v>10541.085000973702</v>
      </c>
      <c r="Q224" s="1076">
        <v>9814.519345850691</v>
      </c>
      <c r="R224" s="1076">
        <v>20355.604346824399</v>
      </c>
      <c r="S224" s="1076"/>
      <c r="T224" s="1076"/>
      <c r="U224" s="1076"/>
      <c r="V224" s="1076"/>
      <c r="W224" s="83"/>
      <c r="X224" s="83"/>
      <c r="Y224" s="1586"/>
      <c r="Z224" s="1644"/>
      <c r="AA224" s="1644"/>
      <c r="AB224" s="1644"/>
      <c r="AC224" s="1644"/>
      <c r="AD224" s="1644"/>
      <c r="AE224" s="1644"/>
      <c r="AF224" s="1644"/>
      <c r="AG224" s="1565"/>
    </row>
    <row r="225" spans="1:33" s="5" customFormat="1" ht="15" customHeight="1" thickBot="1" x14ac:dyDescent="0.3">
      <c r="A225" s="1165" t="s">
        <v>220</v>
      </c>
      <c r="B225" s="1045"/>
      <c r="C225" s="1046">
        <v>-2.6970548674407797E-2</v>
      </c>
      <c r="D225" s="1046">
        <v>-2.6613351646380456E-2</v>
      </c>
      <c r="E225" s="1047">
        <v>-2.5154942103543004E-2</v>
      </c>
      <c r="F225" s="1047">
        <v>-2.4056565206293155E-2</v>
      </c>
      <c r="G225" s="1047">
        <v>-2.1036275184608089E-2</v>
      </c>
      <c r="H225" s="1047">
        <v>-1.9477974692948076E-2</v>
      </c>
      <c r="I225" s="1047"/>
      <c r="J225" s="1047"/>
      <c r="K225" s="1047"/>
      <c r="L225" s="1047"/>
      <c r="M225" s="1047"/>
      <c r="N225" s="1048"/>
      <c r="O225" s="76"/>
      <c r="P225" s="1069">
        <v>-2.6307437604043301E-2</v>
      </c>
      <c r="Q225" s="1069">
        <v>-2.1463662669451301E-2</v>
      </c>
      <c r="R225" s="1069">
        <v>-2.3977997002675423E-2</v>
      </c>
      <c r="S225" s="1069"/>
      <c r="T225" s="1069"/>
      <c r="U225" s="1069"/>
      <c r="V225" s="1069"/>
      <c r="W225" s="797"/>
      <c r="X225" s="76"/>
      <c r="Y225" s="1586"/>
      <c r="Z225" s="1644"/>
      <c r="AA225" s="1644"/>
      <c r="AB225" s="1644"/>
      <c r="AC225" s="1644"/>
      <c r="AD225" s="1644"/>
      <c r="AE225" s="1644"/>
      <c r="AF225" s="1644"/>
      <c r="AG225" s="1565"/>
    </row>
    <row r="226" spans="1:33" s="5"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4.5" thickBot="1" x14ac:dyDescent="0.35">
      <c r="B228" s="48" t="s">
        <v>530</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530</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5">
        <v>0.2778815186968166</v>
      </c>
      <c r="D229" s="235">
        <v>0.26547656065952935</v>
      </c>
      <c r="E229" s="236">
        <v>0.27926338957830549</v>
      </c>
      <c r="F229" s="236">
        <v>0.29643610869419196</v>
      </c>
      <c r="G229" s="236">
        <v>0.27595094575723883</v>
      </c>
      <c r="H229" s="236">
        <v>0.29321967240641778</v>
      </c>
      <c r="I229" s="236">
        <v>0.3096026284036113</v>
      </c>
      <c r="J229" s="236">
        <v>0.25961482868433355</v>
      </c>
      <c r="K229" s="236">
        <v>0.28550044602273261</v>
      </c>
      <c r="L229" s="235">
        <v>0.30272429558738401</v>
      </c>
      <c r="M229" s="235">
        <v>0.2555833705909466</v>
      </c>
      <c r="N229" s="237">
        <v>0.29681400807810931</v>
      </c>
      <c r="O229" s="238"/>
      <c r="P229" s="339">
        <v>0.82262146893465138</v>
      </c>
      <c r="Q229" s="343">
        <v>0.86560672685784856</v>
      </c>
      <c r="R229" s="1081">
        <v>1.6882281957925001</v>
      </c>
      <c r="S229" s="343">
        <v>0.85471790311067752</v>
      </c>
      <c r="T229" s="1081">
        <v>2.5429460989031778</v>
      </c>
      <c r="U229" s="339">
        <v>0.85512167425643992</v>
      </c>
      <c r="V229" s="976">
        <v>3.3980677731596178</v>
      </c>
      <c r="W229" s="282"/>
      <c r="X229" s="272"/>
      <c r="Y229" s="1577" t="s">
        <v>70</v>
      </c>
      <c r="Z229" s="1473">
        <v>8.6583227516038406</v>
      </c>
      <c r="AA229" s="1473">
        <v>6.0724532166346465</v>
      </c>
      <c r="AB229" s="1473">
        <v>5.7658695719777393</v>
      </c>
      <c r="AC229" s="1473">
        <v>5.4272533680924431</v>
      </c>
      <c r="AD229" s="1473">
        <v>4.6200503864168585</v>
      </c>
      <c r="AE229" s="1473">
        <v>4.0892971031199394</v>
      </c>
      <c r="AF229" s="1502">
        <v>3.3980677731596178</v>
      </c>
      <c r="AG229" s="1540">
        <v>-0.16903377586161358</v>
      </c>
    </row>
    <row r="230" spans="1:33" s="5" customFormat="1" ht="15" customHeight="1" thickBot="1" x14ac:dyDescent="0.3">
      <c r="A230" s="1032">
        <v>2026</v>
      </c>
      <c r="B230" s="138"/>
      <c r="C230" s="277">
        <v>0.24910174602692522</v>
      </c>
      <c r="D230" s="277">
        <v>0.25397835710396655</v>
      </c>
      <c r="E230" s="281">
        <v>0.27396488657641538</v>
      </c>
      <c r="F230" s="281">
        <v>0.2720351270102972</v>
      </c>
      <c r="G230" s="281">
        <v>0.24118306640922663</v>
      </c>
      <c r="H230" s="281">
        <v>0.27983191149741715</v>
      </c>
      <c r="I230" s="281"/>
      <c r="J230" s="281"/>
      <c r="K230" s="281"/>
      <c r="L230" s="281"/>
      <c r="M230" s="281"/>
      <c r="N230" s="278"/>
      <c r="O230" s="238"/>
      <c r="P230" s="340">
        <v>0.77704498970730718</v>
      </c>
      <c r="Q230" s="340">
        <v>0.79305010491694095</v>
      </c>
      <c r="R230" s="977">
        <v>1.5700950946242482</v>
      </c>
      <c r="S230" s="340"/>
      <c r="T230" s="977"/>
      <c r="U230" s="340"/>
      <c r="V230" s="977"/>
      <c r="W230" s="282"/>
      <c r="X230" s="272"/>
      <c r="Y230" s="1578"/>
      <c r="Z230" s="1473"/>
      <c r="AA230" s="1473"/>
      <c r="AB230" s="1473"/>
      <c r="AC230" s="1473"/>
      <c r="AD230" s="1473"/>
      <c r="AE230" s="1473"/>
      <c r="AF230" s="1502"/>
      <c r="AG230" s="1540"/>
    </row>
    <row r="231" spans="1:33" s="5" customFormat="1" ht="15" customHeight="1" thickBot="1" x14ac:dyDescent="0.3">
      <c r="A231" s="1033" t="s">
        <v>220</v>
      </c>
      <c r="B231" s="139"/>
      <c r="C231" s="1104">
        <v>-0.10356850216185706</v>
      </c>
      <c r="D231" s="1104">
        <v>-4.3311558380135555E-2</v>
      </c>
      <c r="E231" s="1105">
        <v>-1.8973138619748826E-2</v>
      </c>
      <c r="F231" s="1105">
        <v>-8.2314471713252679E-2</v>
      </c>
      <c r="G231" s="1105">
        <v>-0.12599297042670188</v>
      </c>
      <c r="H231" s="1105">
        <v>-4.5657785506439306E-2</v>
      </c>
      <c r="I231" s="1105"/>
      <c r="J231" s="1105"/>
      <c r="K231" s="1105"/>
      <c r="L231" s="1105"/>
      <c r="M231" s="1105"/>
      <c r="N231" s="1106"/>
      <c r="O231" s="79"/>
      <c r="P231" s="78">
        <v>-5.5403950599987047E-2</v>
      </c>
      <c r="Q231" s="78">
        <v>-8.3821693720297297E-2</v>
      </c>
      <c r="R231" s="129">
        <v>-6.9974605010548904E-2</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5">
        <v>7.5032990711174419</v>
      </c>
      <c r="D232" s="235">
        <v>7.0013239417275566</v>
      </c>
      <c r="E232" s="236">
        <v>7.5082528783537832</v>
      </c>
      <c r="F232" s="236">
        <v>8.4596799757569521</v>
      </c>
      <c r="G232" s="236">
        <v>8.1874046449090674</v>
      </c>
      <c r="H232" s="236">
        <v>8.6703168197965805</v>
      </c>
      <c r="I232" s="236">
        <v>9.3455871703427764</v>
      </c>
      <c r="J232" s="236">
        <v>8.713980749168929</v>
      </c>
      <c r="K232" s="236">
        <v>8.2698667285330938</v>
      </c>
      <c r="L232" s="236">
        <v>8.5278808566424278</v>
      </c>
      <c r="M232" s="236">
        <v>7.2657083938435623</v>
      </c>
      <c r="N232" s="237">
        <v>8.7526108421088722</v>
      </c>
      <c r="O232" s="238"/>
      <c r="P232" s="294">
        <v>22.012875891198782</v>
      </c>
      <c r="Q232" s="295">
        <v>25.317401440462604</v>
      </c>
      <c r="R232" s="179">
        <v>47.330277331661385</v>
      </c>
      <c r="S232" s="295">
        <v>26.329434648044803</v>
      </c>
      <c r="T232" s="179">
        <v>73.659711979706188</v>
      </c>
      <c r="U232" s="294">
        <v>24.546200092594862</v>
      </c>
      <c r="V232" s="119">
        <v>98.205912072301047</v>
      </c>
      <c r="W232" s="83"/>
      <c r="X232" s="272"/>
      <c r="Y232" s="1577" t="s">
        <v>72</v>
      </c>
      <c r="Z232" s="1473">
        <v>99.374734904468085</v>
      </c>
      <c r="AA232" s="1473">
        <v>79.469140045327521</v>
      </c>
      <c r="AB232" s="1473">
        <v>92.896249527072129</v>
      </c>
      <c r="AC232" s="1473">
        <v>95.756354765590686</v>
      </c>
      <c r="AD232" s="1473">
        <v>96.727598407623489</v>
      </c>
      <c r="AE232" s="1473">
        <v>98.163467443611609</v>
      </c>
      <c r="AF232" s="1473">
        <v>98.205912072301047</v>
      </c>
      <c r="AG232" s="1540">
        <v>4.3238721893987302E-4</v>
      </c>
    </row>
    <row r="233" spans="1:33" s="5" customFormat="1" ht="15" customHeight="1" thickBot="1" x14ac:dyDescent="0.3">
      <c r="A233" s="1032">
        <v>2026</v>
      </c>
      <c r="B233" s="138"/>
      <c r="C233" s="277">
        <v>7.2896882509716692</v>
      </c>
      <c r="D233" s="277">
        <v>7.1650795513684473</v>
      </c>
      <c r="E233" s="281">
        <v>8.076620918474763</v>
      </c>
      <c r="F233" s="281">
        <v>8.5187932343879904</v>
      </c>
      <c r="G233" s="281">
        <v>7.6168851959533983</v>
      </c>
      <c r="H233" s="281">
        <v>9.0293923910789591</v>
      </c>
      <c r="I233" s="281"/>
      <c r="J233" s="281"/>
      <c r="K233" s="281"/>
      <c r="L233" s="281"/>
      <c r="M233" s="281"/>
      <c r="N233" s="278"/>
      <c r="O233" s="238"/>
      <c r="P233" s="296">
        <v>22.531388720814881</v>
      </c>
      <c r="Q233" s="296">
        <v>25.16507082142035</v>
      </c>
      <c r="R233" s="124">
        <v>47.696459542235232</v>
      </c>
      <c r="S233" s="296"/>
      <c r="T233" s="124"/>
      <c r="U233" s="296"/>
      <c r="V233" s="124"/>
      <c r="W233" s="83"/>
      <c r="X233" s="272"/>
      <c r="Y233" s="1578"/>
      <c r="Z233" s="1473"/>
      <c r="AA233" s="1473"/>
      <c r="AB233" s="1473"/>
      <c r="AC233" s="1473"/>
      <c r="AD233" s="1473"/>
      <c r="AE233" s="1473"/>
      <c r="AF233" s="1473"/>
      <c r="AG233" s="1540"/>
    </row>
    <row r="234" spans="1:33" s="5" customFormat="1" ht="15" customHeight="1" thickBot="1" x14ac:dyDescent="0.3">
      <c r="A234" s="1033" t="s">
        <v>220</v>
      </c>
      <c r="B234" s="139"/>
      <c r="C234" s="1104">
        <v>-2.8468919887257051E-2</v>
      </c>
      <c r="D234" s="1104">
        <v>2.3389234808136091E-2</v>
      </c>
      <c r="E234" s="1105">
        <v>7.5699107279614833E-2</v>
      </c>
      <c r="F234" s="1105">
        <v>6.9876471450977104E-3</v>
      </c>
      <c r="G234" s="1105">
        <v>-6.9682576310726066E-2</v>
      </c>
      <c r="H234" s="1105">
        <v>4.1414354140152751E-2</v>
      </c>
      <c r="I234" s="1105"/>
      <c r="J234" s="1105"/>
      <c r="K234" s="1105"/>
      <c r="L234" s="1105"/>
      <c r="M234" s="1105"/>
      <c r="N234" s="1106"/>
      <c r="O234" s="79"/>
      <c r="P234" s="78">
        <v>2.3554979012234026E-2</v>
      </c>
      <c r="Q234" s="78">
        <v>-6.0168346818878617E-3</v>
      </c>
      <c r="R234" s="129">
        <v>7.7367433959422537E-3</v>
      </c>
      <c r="S234" s="78"/>
      <c r="T234" s="129"/>
      <c r="U234" s="78"/>
      <c r="V234" s="129"/>
      <c r="W234" s="797"/>
      <c r="X234" s="79"/>
      <c r="Y234" s="1578"/>
      <c r="Z234" s="1473"/>
      <c r="AA234" s="1473"/>
      <c r="AB234" s="1473"/>
      <c r="AC234" s="1473"/>
      <c r="AD234" s="1473"/>
      <c r="AE234" s="1473"/>
      <c r="AF234" s="1473"/>
      <c r="AG234" s="1540"/>
    </row>
    <row r="235" spans="1:33" s="5" customFormat="1" ht="11" thickBot="1" x14ac:dyDescent="0.3">
      <c r="A235" s="1031">
        <v>2025</v>
      </c>
      <c r="B235" s="136" t="s">
        <v>74</v>
      </c>
      <c r="C235" s="240">
        <v>1.1315387325268507E-3</v>
      </c>
      <c r="D235" s="240">
        <v>1.057651751653391E-3</v>
      </c>
      <c r="E235" s="241">
        <v>9.0369527094403027E-4</v>
      </c>
      <c r="F235" s="241">
        <v>7.4892188082221469E-4</v>
      </c>
      <c r="G235" s="241">
        <v>6.2426893093083132E-4</v>
      </c>
      <c r="H235" s="241">
        <v>5.7738328162206757E-4</v>
      </c>
      <c r="I235" s="241">
        <v>6.3207289130284188E-4</v>
      </c>
      <c r="J235" s="241">
        <v>5.4535053072157108E-4</v>
      </c>
      <c r="K235" s="241">
        <v>6.9928225660025143E-4</v>
      </c>
      <c r="L235" s="241">
        <v>9.6986493335286122E-4</v>
      </c>
      <c r="M235" s="241">
        <v>8.5017532701290699E-4</v>
      </c>
      <c r="N235" s="242">
        <v>1.021596340767322E-3</v>
      </c>
      <c r="O235" s="238"/>
      <c r="P235" s="341">
        <v>3.0928857551242718E-3</v>
      </c>
      <c r="Q235" s="341">
        <v>1.9505740933751137E-3</v>
      </c>
      <c r="R235" s="982">
        <v>5.0434598484993855E-3</v>
      </c>
      <c r="S235" s="341">
        <v>1.8767056786246645E-3</v>
      </c>
      <c r="T235" s="982">
        <v>6.92016552712405E-3</v>
      </c>
      <c r="U235" s="341">
        <v>2.8416366011330902E-3</v>
      </c>
      <c r="V235" s="982">
        <v>9.761802128257141E-3</v>
      </c>
      <c r="W235" s="809"/>
      <c r="X235" s="272"/>
      <c r="Y235" s="1577" t="s">
        <v>74</v>
      </c>
      <c r="Z235" s="1473">
        <v>1.6470149728603379E-2</v>
      </c>
      <c r="AA235" s="1473">
        <v>6.8350527543038948E-3</v>
      </c>
      <c r="AB235" s="1473">
        <v>1.0171453676450039E-2</v>
      </c>
      <c r="AC235" s="1473">
        <v>1.4111256246186182E-2</v>
      </c>
      <c r="AD235" s="1473">
        <v>1.3970102775230024E-2</v>
      </c>
      <c r="AE235" s="1473">
        <v>1.2090393765519436E-2</v>
      </c>
      <c r="AF235" s="1502">
        <v>9.761802128257141E-3</v>
      </c>
      <c r="AG235" s="1540">
        <v>-0.19259849450918626</v>
      </c>
    </row>
    <row r="236" spans="1:33" s="5" customFormat="1" ht="15" customHeight="1" thickBot="1" x14ac:dyDescent="0.3">
      <c r="A236" s="1032">
        <v>2026</v>
      </c>
      <c r="B236" s="138"/>
      <c r="C236" s="243">
        <v>1.0654123910717106E-3</v>
      </c>
      <c r="D236" s="243">
        <v>9.2767032445804172E-4</v>
      </c>
      <c r="E236" s="244">
        <v>9.3229328908761458E-4</v>
      </c>
      <c r="F236" s="244">
        <v>8.019714829704095E-4</v>
      </c>
      <c r="G236" s="244">
        <v>5.6495635662048404E-4</v>
      </c>
      <c r="H236" s="244">
        <v>5.4915658593868957E-4</v>
      </c>
      <c r="I236" s="244"/>
      <c r="J236" s="244"/>
      <c r="K236" s="244"/>
      <c r="L236" s="244"/>
      <c r="M236" s="244"/>
      <c r="N236" s="245"/>
      <c r="O236" s="238"/>
      <c r="P236" s="342">
        <v>2.9253760046173668E-3</v>
      </c>
      <c r="Q236" s="342">
        <v>1.9160844255295831E-3</v>
      </c>
      <c r="R236" s="983">
        <v>4.8414604301469499E-3</v>
      </c>
      <c r="S236" s="342"/>
      <c r="T236" s="983"/>
      <c r="U236" s="342"/>
      <c r="V236" s="983"/>
      <c r="W236" s="809"/>
      <c r="X236" s="272"/>
      <c r="Y236" s="1578"/>
      <c r="Z236" s="1473"/>
      <c r="AA236" s="1473"/>
      <c r="AB236" s="1473"/>
      <c r="AC236" s="1473"/>
      <c r="AD236" s="1473"/>
      <c r="AE236" s="1473"/>
      <c r="AF236" s="1502"/>
      <c r="AG236" s="1540"/>
    </row>
    <row r="237" spans="1:33" s="5" customFormat="1" ht="15" customHeight="1" thickBot="1" x14ac:dyDescent="0.3">
      <c r="A237" s="1033" t="s">
        <v>220</v>
      </c>
      <c r="B237" s="139"/>
      <c r="C237" s="1104">
        <v>-5.8439308840513751E-2</v>
      </c>
      <c r="D237" s="1104">
        <v>-0.12289624348671828</v>
      </c>
      <c r="E237" s="1105">
        <v>3.1645643241786425E-2</v>
      </c>
      <c r="F237" s="1105">
        <v>7.0834627090816907E-2</v>
      </c>
      <c r="G237" s="1105">
        <v>-9.5011254559645986E-2</v>
      </c>
      <c r="H237" s="1105">
        <v>-4.8887275717577984E-2</v>
      </c>
      <c r="I237" s="1105"/>
      <c r="J237" s="1105"/>
      <c r="K237" s="1105"/>
      <c r="L237" s="1105"/>
      <c r="M237" s="1105"/>
      <c r="N237" s="1106"/>
      <c r="O237" s="79"/>
      <c r="P237" s="78">
        <v>-5.4159695433100313E-2</v>
      </c>
      <c r="Q237" s="78">
        <v>-1.7681803507321518E-2</v>
      </c>
      <c r="R237" s="129">
        <v>-4.0051755029345153E-2</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46">
        <v>5.7063320500553589E-3</v>
      </c>
      <c r="D238" s="246">
        <v>5.6993831141173273E-3</v>
      </c>
      <c r="E238" s="247">
        <v>5.7165483070047282E-3</v>
      </c>
      <c r="F238" s="247">
        <v>5.7140048861640631E-3</v>
      </c>
      <c r="G238" s="247">
        <v>5.717331794694064E-3</v>
      </c>
      <c r="H238" s="247">
        <v>5.7123499277584953E-3</v>
      </c>
      <c r="I238" s="247">
        <v>5.7179264766613102E-3</v>
      </c>
      <c r="J238" s="247">
        <v>5.719798762732182E-3</v>
      </c>
      <c r="K238" s="247">
        <v>5.7180652925357556E-3</v>
      </c>
      <c r="L238" s="247">
        <v>5.7245665805203292E-3</v>
      </c>
      <c r="M238" s="247">
        <v>5.7215736026123565E-3</v>
      </c>
      <c r="N238" s="248">
        <v>5.7283045306986691E-3</v>
      </c>
      <c r="O238" s="238"/>
      <c r="P238" s="341">
        <v>1.7122263471177415E-2</v>
      </c>
      <c r="Q238" s="344">
        <v>1.7143686608616621E-2</v>
      </c>
      <c r="R238" s="1260">
        <v>3.4265950079794036E-2</v>
      </c>
      <c r="S238" s="344">
        <v>1.7155790531929248E-2</v>
      </c>
      <c r="T238" s="1260">
        <v>5.1421740611723284E-2</v>
      </c>
      <c r="U238" s="341">
        <v>1.7174444713831356E-2</v>
      </c>
      <c r="V238" s="982">
        <v>6.8596185325554643E-2</v>
      </c>
      <c r="W238" s="809"/>
      <c r="X238" s="272"/>
      <c r="Y238" s="1577" t="s">
        <v>76</v>
      </c>
      <c r="Z238" s="1473">
        <v>0.14054229000325263</v>
      </c>
      <c r="AA238" s="1473">
        <v>0.10164260342388412</v>
      </c>
      <c r="AB238" s="1473">
        <v>0.11612761587995968</v>
      </c>
      <c r="AC238" s="1473">
        <v>9.930950224122656E-2</v>
      </c>
      <c r="AD238" s="1473">
        <v>9.1529293604314416E-2</v>
      </c>
      <c r="AE238" s="1473">
        <v>7.774972283217467E-2</v>
      </c>
      <c r="AF238" s="1503">
        <v>6.8596185325554643E-2</v>
      </c>
      <c r="AG238" s="1540">
        <v>-0.11773080563101476</v>
      </c>
    </row>
    <row r="239" spans="1:33" s="5" customFormat="1" ht="15" customHeight="1" thickBot="1" x14ac:dyDescent="0.3">
      <c r="A239" s="1032">
        <v>2026</v>
      </c>
      <c r="B239" s="138"/>
      <c r="C239" s="249">
        <v>5.7265542082859076E-3</v>
      </c>
      <c r="D239" s="249">
        <v>5.7145483116328496E-3</v>
      </c>
      <c r="E239" s="250">
        <v>5.7336223055997398E-3</v>
      </c>
      <c r="F239" s="250">
        <v>5.7303356432827938E-3</v>
      </c>
      <c r="G239" s="250">
        <v>5.7319918866347817E-3</v>
      </c>
      <c r="H239" s="250">
        <v>5.7258844231491014E-3</v>
      </c>
      <c r="I239" s="250"/>
      <c r="J239" s="250"/>
      <c r="K239" s="250"/>
      <c r="L239" s="250"/>
      <c r="M239" s="250"/>
      <c r="N239" s="251"/>
      <c r="O239" s="238"/>
      <c r="P239" s="342">
        <v>1.7174724825518496E-2</v>
      </c>
      <c r="Q239" s="342">
        <v>1.7188211953066676E-2</v>
      </c>
      <c r="R239" s="983">
        <v>3.4362936778585172E-2</v>
      </c>
      <c r="S239" s="342"/>
      <c r="T239" s="983"/>
      <c r="U239" s="342"/>
      <c r="V239" s="983"/>
      <c r="W239" s="809"/>
      <c r="X239" s="272"/>
      <c r="Y239" s="1578"/>
      <c r="Z239" s="1473"/>
      <c r="AA239" s="1473"/>
      <c r="AB239" s="1473"/>
      <c r="AC239" s="1473"/>
      <c r="AD239" s="1473"/>
      <c r="AE239" s="1473"/>
      <c r="AF239" s="1503"/>
      <c r="AG239" s="1540"/>
    </row>
    <row r="240" spans="1:33" s="5" customFormat="1" ht="15" customHeight="1" thickBot="1" x14ac:dyDescent="0.3">
      <c r="A240" s="1033" t="s">
        <v>220</v>
      </c>
      <c r="B240" s="139"/>
      <c r="C240" s="1104">
        <v>3.5438102888444021E-3</v>
      </c>
      <c r="D240" s="1104">
        <v>2.6608489395910646E-3</v>
      </c>
      <c r="E240" s="1105">
        <v>2.9867671325527223E-3</v>
      </c>
      <c r="F240" s="1105">
        <v>2.8580229530909477E-3</v>
      </c>
      <c r="G240" s="1105">
        <v>2.5641492337952023E-3</v>
      </c>
      <c r="H240" s="1105">
        <v>2.3693393370102884E-3</v>
      </c>
      <c r="I240" s="1105"/>
      <c r="J240" s="1105"/>
      <c r="K240" s="1105"/>
      <c r="L240" s="1105"/>
      <c r="M240" s="1105"/>
      <c r="N240" s="1106"/>
      <c r="O240" s="79"/>
      <c r="P240" s="78">
        <v>3.0639263570141433E-3</v>
      </c>
      <c r="Q240" s="78">
        <v>2.5971860934319948E-3</v>
      </c>
      <c r="R240" s="129">
        <v>2.830410321770927E-3</v>
      </c>
      <c r="S240" s="78"/>
      <c r="T240" s="129"/>
      <c r="U240" s="78"/>
      <c r="V240" s="129"/>
      <c r="W240" s="797"/>
      <c r="X240" s="79"/>
      <c r="Y240" s="1578"/>
      <c r="Z240" s="1473"/>
      <c r="AA240" s="1473"/>
      <c r="AB240" s="1473"/>
      <c r="AC240" s="1473"/>
      <c r="AD240" s="1473"/>
      <c r="AE240" s="1473"/>
      <c r="AF240" s="1503"/>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294">
        <v>0</v>
      </c>
      <c r="Q241" s="295">
        <v>0</v>
      </c>
      <c r="R241" s="179">
        <v>0</v>
      </c>
      <c r="S241" s="295">
        <v>0</v>
      </c>
      <c r="T241" s="179">
        <v>0</v>
      </c>
      <c r="U241" s="294">
        <v>0</v>
      </c>
      <c r="V241" s="119">
        <v>0</v>
      </c>
      <c r="W241" s="83"/>
      <c r="X241" s="272"/>
      <c r="Y241" s="1577" t="s">
        <v>78</v>
      </c>
      <c r="Z241" s="1473">
        <v>0</v>
      </c>
      <c r="AA241" s="1473">
        <v>0</v>
      </c>
      <c r="AB241" s="1473">
        <v>0</v>
      </c>
      <c r="AC241" s="1473">
        <v>0</v>
      </c>
      <c r="AD241" s="1473">
        <v>0</v>
      </c>
      <c r="AE241" s="1473">
        <v>0</v>
      </c>
      <c r="AF241" s="1473">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38"/>
      <c r="P242" s="296">
        <v>0</v>
      </c>
      <c r="Q242" s="296">
        <v>0</v>
      </c>
      <c r="R242" s="124">
        <v>0</v>
      </c>
      <c r="S242" s="296"/>
      <c r="T242" s="124"/>
      <c r="U242" s="296"/>
      <c r="V242" s="124"/>
      <c r="W242" s="83"/>
      <c r="X242" s="272"/>
      <c r="Y242" s="1578"/>
      <c r="Z242" s="1473"/>
      <c r="AA242" s="1473"/>
      <c r="AB242" s="1473"/>
      <c r="AC242" s="1473"/>
      <c r="AD242" s="1473"/>
      <c r="AE242" s="1473"/>
      <c r="AF242" s="1473"/>
      <c r="AG242" s="1540"/>
    </row>
    <row r="243" spans="1:33" s="5" customFormat="1" ht="15" customHeight="1" thickBot="1" x14ac:dyDescent="0.3">
      <c r="A243" s="1033" t="s">
        <v>220</v>
      </c>
      <c r="B243" s="139"/>
      <c r="C243" s="1107">
        <v>0</v>
      </c>
      <c r="D243" s="1107">
        <v>0</v>
      </c>
      <c r="E243" s="1108">
        <v>0</v>
      </c>
      <c r="F243" s="1108">
        <v>0</v>
      </c>
      <c r="G243" s="1108">
        <v>0</v>
      </c>
      <c r="H243" s="1108">
        <v>0</v>
      </c>
      <c r="I243" s="1108"/>
      <c r="J243" s="1108"/>
      <c r="K243" s="1108"/>
      <c r="L243" s="1108"/>
      <c r="M243" s="1108"/>
      <c r="N243" s="1109"/>
      <c r="O243" s="79"/>
      <c r="P243" s="311">
        <v>0</v>
      </c>
      <c r="Q243" s="311">
        <v>0</v>
      </c>
      <c r="R243" s="975">
        <v>0</v>
      </c>
      <c r="S243" s="311"/>
      <c r="T243" s="975"/>
      <c r="U243" s="311"/>
      <c r="V243" s="975"/>
      <c r="W243" s="76"/>
      <c r="X243" s="79"/>
      <c r="Y243" s="1578"/>
      <c r="Z243" s="1473"/>
      <c r="AA243" s="1473"/>
      <c r="AB243" s="1473"/>
      <c r="AC243" s="1473"/>
      <c r="AD243" s="1473"/>
      <c r="AE243" s="1473"/>
      <c r="AF243" s="1473"/>
      <c r="AG243" s="1540"/>
    </row>
    <row r="244" spans="1:33" s="5" customFormat="1" ht="11" thickBot="1" x14ac:dyDescent="0.3">
      <c r="A244" s="1031">
        <v>2025</v>
      </c>
      <c r="B244" s="136" t="s">
        <v>80</v>
      </c>
      <c r="C244" s="240">
        <v>8.6249174911110074E-2</v>
      </c>
      <c r="D244" s="240">
        <v>8.2396377322998093E-2</v>
      </c>
      <c r="E244" s="241">
        <v>8.6678363690570609E-2</v>
      </c>
      <c r="F244" s="241">
        <v>9.2011957773850628E-2</v>
      </c>
      <c r="G244" s="241">
        <v>8.5649567339450269E-2</v>
      </c>
      <c r="H244" s="241">
        <v>9.101297995106368E-2</v>
      </c>
      <c r="I244" s="241">
        <v>9.6101285220811725E-2</v>
      </c>
      <c r="J244" s="241">
        <v>8.0575809550958138E-2</v>
      </c>
      <c r="K244" s="241">
        <v>8.8615501724716036E-2</v>
      </c>
      <c r="L244" s="241">
        <v>9.3964976173660203E-2</v>
      </c>
      <c r="M244" s="241">
        <v>7.9323697937836321E-2</v>
      </c>
      <c r="N244" s="242">
        <v>9.2129327766601044E-2</v>
      </c>
      <c r="O244" s="238"/>
      <c r="P244" s="339">
        <v>0.25532391592467873</v>
      </c>
      <c r="Q244" s="343">
        <v>0.26867450506436458</v>
      </c>
      <c r="R244" s="1081">
        <v>0.52399842098904337</v>
      </c>
      <c r="S244" s="343">
        <v>0.2652925964964859</v>
      </c>
      <c r="T244" s="1081">
        <v>0.78929101748552921</v>
      </c>
      <c r="U244" s="339">
        <v>0.26541800187809755</v>
      </c>
      <c r="V244" s="976">
        <v>1.0547090193636268</v>
      </c>
      <c r="W244" s="282"/>
      <c r="X244" s="272"/>
      <c r="Y244" s="1577" t="s">
        <v>80</v>
      </c>
      <c r="Z244" s="1473">
        <v>2.6777966793721641</v>
      </c>
      <c r="AA244" s="1473">
        <v>2.4481063388803053</v>
      </c>
      <c r="AB244" s="1473">
        <v>1.9724113065905688</v>
      </c>
      <c r="AC244" s="1473">
        <v>1.70109699080085</v>
      </c>
      <c r="AD244" s="1473">
        <v>1.4504211986090259</v>
      </c>
      <c r="AE244" s="1473">
        <v>1.269297207099904</v>
      </c>
      <c r="AF244" s="1502">
        <v>1.0547090193636268</v>
      </c>
      <c r="AG244" s="1540">
        <v>-0.16906063177005584</v>
      </c>
    </row>
    <row r="245" spans="1:33" s="5" customFormat="1" ht="15" customHeight="1" thickBot="1" x14ac:dyDescent="0.3">
      <c r="A245" s="1032">
        <v>2026</v>
      </c>
      <c r="B245" s="138"/>
      <c r="C245" s="243">
        <v>7.7517722528304259E-2</v>
      </c>
      <c r="D245" s="243">
        <v>7.8907954464876015E-2</v>
      </c>
      <c r="E245" s="244">
        <v>8.5070858753272874E-2</v>
      </c>
      <c r="F245" s="244">
        <v>8.4608980269113815E-2</v>
      </c>
      <c r="G245" s="244">
        <v>7.5101392186701504E-2</v>
      </c>
      <c r="H245" s="244">
        <v>8.6951287100667435E-2</v>
      </c>
      <c r="I245" s="244"/>
      <c r="J245" s="244"/>
      <c r="K245" s="244"/>
      <c r="L245" s="244"/>
      <c r="M245" s="244"/>
      <c r="N245" s="245"/>
      <c r="O245" s="238"/>
      <c r="P245" s="340">
        <v>0.24149653574645313</v>
      </c>
      <c r="Q245" s="340">
        <v>0.24666165955648275</v>
      </c>
      <c r="R245" s="977">
        <v>0.48815819530293592</v>
      </c>
      <c r="S245" s="340"/>
      <c r="T245" s="977"/>
      <c r="U245" s="340"/>
      <c r="V245" s="977"/>
      <c r="W245" s="282"/>
      <c r="X245" s="272"/>
      <c r="Y245" s="1578"/>
      <c r="Z245" s="1473"/>
      <c r="AA245" s="1473"/>
      <c r="AB245" s="1473"/>
      <c r="AC245" s="1473"/>
      <c r="AD245" s="1473"/>
      <c r="AE245" s="1473"/>
      <c r="AF245" s="1502"/>
      <c r="AG245" s="1540"/>
    </row>
    <row r="246" spans="1:33" s="5" customFormat="1" ht="15" customHeight="1" thickBot="1" x14ac:dyDescent="0.3">
      <c r="A246" s="1033" t="s">
        <v>220</v>
      </c>
      <c r="B246" s="139"/>
      <c r="C246" s="1104">
        <v>-0.10123519896630437</v>
      </c>
      <c r="D246" s="1104">
        <v>-4.2337090190837867E-2</v>
      </c>
      <c r="E246" s="1105">
        <v>-1.8545630868578675E-2</v>
      </c>
      <c r="F246" s="1105">
        <v>-8.0456689367832415E-2</v>
      </c>
      <c r="G246" s="1105">
        <v>-0.12315503137270684</v>
      </c>
      <c r="H246" s="1105">
        <v>-4.4627621824712881E-2</v>
      </c>
      <c r="I246" s="1105"/>
      <c r="J246" s="1105"/>
      <c r="K246" s="1105"/>
      <c r="L246" s="1105"/>
      <c r="M246" s="1105"/>
      <c r="N246" s="1106"/>
      <c r="O246" s="79"/>
      <c r="P246" s="78">
        <v>-5.4156227896429085E-2</v>
      </c>
      <c r="Q246" s="78">
        <v>-8.1931277783905659E-2</v>
      </c>
      <c r="R246" s="129">
        <v>-6.8397583371452297E-2</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5">
        <v>0.18680357965788938</v>
      </c>
      <c r="D247" s="235">
        <v>0.17429760392148511</v>
      </c>
      <c r="E247" s="236">
        <v>0.18692699651556485</v>
      </c>
      <c r="F247" s="236">
        <v>0.21063041028736543</v>
      </c>
      <c r="G247" s="236">
        <v>0.20384706887891019</v>
      </c>
      <c r="H247" s="236">
        <v>0.21587811900144868</v>
      </c>
      <c r="I247" s="236">
        <v>0.23270149156516148</v>
      </c>
      <c r="J247" s="236">
        <v>0.21696594190205803</v>
      </c>
      <c r="K247" s="236">
        <v>0.20590149101378535</v>
      </c>
      <c r="L247" s="236">
        <v>0.21232953542647706</v>
      </c>
      <c r="M247" s="236">
        <v>0.18088435563419236</v>
      </c>
      <c r="N247" s="237">
        <v>0.21792835413469031</v>
      </c>
      <c r="O247" s="238"/>
      <c r="P247" s="339">
        <v>0.54802818009493937</v>
      </c>
      <c r="Q247" s="343">
        <v>0.63035559816772435</v>
      </c>
      <c r="R247" s="1081">
        <v>1.1783837782626638</v>
      </c>
      <c r="S247" s="343">
        <v>0.65556892448100479</v>
      </c>
      <c r="T247" s="1081">
        <v>1.8339527027436686</v>
      </c>
      <c r="U247" s="339">
        <v>0.61114224519535965</v>
      </c>
      <c r="V247" s="976">
        <v>2.4450949479390283</v>
      </c>
      <c r="W247" s="282"/>
      <c r="X247" s="272"/>
      <c r="Y247" s="1577" t="s">
        <v>82</v>
      </c>
      <c r="Z247" s="1473">
        <v>2.1969739634277277</v>
      </c>
      <c r="AA247" s="1473">
        <v>1.7725099701587856</v>
      </c>
      <c r="AB247" s="1473">
        <v>1.8487291271667656</v>
      </c>
      <c r="AC247" s="1473">
        <v>1.7453630310027823</v>
      </c>
      <c r="AD247" s="1473">
        <v>1.8555478871068884</v>
      </c>
      <c r="AE247" s="1473">
        <v>2.2222823004270675</v>
      </c>
      <c r="AF247" s="1502">
        <v>2.4450949479390283</v>
      </c>
      <c r="AG247" s="1540">
        <v>0.10026298075142913</v>
      </c>
    </row>
    <row r="248" spans="1:33" s="5" customFormat="1" ht="15" customHeight="1" thickBot="1" x14ac:dyDescent="0.3">
      <c r="A248" s="1032">
        <v>2026</v>
      </c>
      <c r="B248" s="138"/>
      <c r="C248" s="277">
        <v>0.18138466135797152</v>
      </c>
      <c r="D248" s="277">
        <v>0.17845178613562418</v>
      </c>
      <c r="E248" s="281">
        <v>0.20134546076563523</v>
      </c>
      <c r="F248" s="281">
        <v>0.21213000622892356</v>
      </c>
      <c r="G248" s="281">
        <v>0.18937402729658229</v>
      </c>
      <c r="H248" s="281">
        <v>0.22498721367627689</v>
      </c>
      <c r="I248" s="281"/>
      <c r="J248" s="281"/>
      <c r="K248" s="281"/>
      <c r="L248" s="281"/>
      <c r="M248" s="281"/>
      <c r="N248" s="278"/>
      <c r="O248" s="238"/>
      <c r="P248" s="340">
        <v>0.56118190825923087</v>
      </c>
      <c r="Q248" s="340">
        <v>0.62649124720178273</v>
      </c>
      <c r="R248" s="977">
        <v>1.1876731554610136</v>
      </c>
      <c r="S248" s="340"/>
      <c r="T248" s="977"/>
      <c r="U248" s="340"/>
      <c r="V248" s="977"/>
      <c r="W248" s="282"/>
      <c r="X248" s="272"/>
      <c r="Y248" s="1578"/>
      <c r="Z248" s="1473"/>
      <c r="AA248" s="1473"/>
      <c r="AB248" s="1473"/>
      <c r="AC248" s="1473"/>
      <c r="AD248" s="1473"/>
      <c r="AE248" s="1473"/>
      <c r="AF248" s="1502"/>
      <c r="AG248" s="1540"/>
    </row>
    <row r="249" spans="1:33" s="5" customFormat="1" ht="15" customHeight="1" thickBot="1" x14ac:dyDescent="0.3">
      <c r="A249" s="1033" t="s">
        <v>220</v>
      </c>
      <c r="B249" s="139"/>
      <c r="C249" s="1104">
        <v>-2.9008642713603389E-2</v>
      </c>
      <c r="D249" s="1104">
        <v>2.3833845794061437E-2</v>
      </c>
      <c r="E249" s="1105">
        <v>7.7134199547628166E-2</v>
      </c>
      <c r="F249" s="1105">
        <v>7.1195604638105859E-3</v>
      </c>
      <c r="G249" s="1105">
        <v>-7.0999507924861149E-2</v>
      </c>
      <c r="H249" s="1105">
        <v>4.2195544027169692E-2</v>
      </c>
      <c r="I249" s="1105"/>
      <c r="J249" s="1105"/>
      <c r="K249" s="1105"/>
      <c r="L249" s="1105"/>
      <c r="M249" s="1105"/>
      <c r="N249" s="1106"/>
      <c r="O249" s="79"/>
      <c r="P249" s="78">
        <v>2.4001919321033408E-2</v>
      </c>
      <c r="Q249" s="78">
        <v>-6.1304301527173848E-3</v>
      </c>
      <c r="R249" s="129">
        <v>7.883150947686544E-3</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4.2453791714627412E-3</v>
      </c>
      <c r="D250" s="240">
        <v>3.9684027614395974E-3</v>
      </c>
      <c r="E250" s="241">
        <v>3.3912738434275576E-3</v>
      </c>
      <c r="F250" s="241">
        <v>2.8110826181768005E-3</v>
      </c>
      <c r="G250" s="241">
        <v>2.3438023727051405E-3</v>
      </c>
      <c r="H250" s="241">
        <v>2.1680444966405347E-3</v>
      </c>
      <c r="I250" s="241">
        <v>2.3730566865538035E-3</v>
      </c>
      <c r="J250" s="241">
        <v>2.0479649340071652E-3</v>
      </c>
      <c r="K250" s="241">
        <v>2.6250010548301526E-3</v>
      </c>
      <c r="L250" s="241">
        <v>3.6393207297637209E-3</v>
      </c>
      <c r="M250" s="241">
        <v>3.1906463206969986E-3</v>
      </c>
      <c r="N250" s="242">
        <v>3.8332436555852684E-3</v>
      </c>
      <c r="O250" s="226"/>
      <c r="P250" s="339">
        <v>1.1605055776329896E-2</v>
      </c>
      <c r="Q250" s="343">
        <v>7.3229294875224761E-3</v>
      </c>
      <c r="R250" s="1081">
        <v>1.8927985263852372E-2</v>
      </c>
      <c r="S250" s="343">
        <v>7.0460226753911214E-3</v>
      </c>
      <c r="T250" s="1081">
        <v>2.5974007939243492E-2</v>
      </c>
      <c r="U250" s="339">
        <v>1.0663210706045988E-2</v>
      </c>
      <c r="V250" s="976">
        <v>3.6637218645289481E-2</v>
      </c>
      <c r="W250" s="282"/>
      <c r="X250" s="272"/>
      <c r="Y250" s="1577" t="s">
        <v>259</v>
      </c>
      <c r="Z250" s="1473">
        <v>0.16437523278089114</v>
      </c>
      <c r="AA250" s="1473">
        <v>7.0812803832457999E-2</v>
      </c>
      <c r="AB250" s="1473">
        <v>9.6750252952076954E-2</v>
      </c>
      <c r="AC250" s="1473">
        <v>0.10628933589094444</v>
      </c>
      <c r="AD250" s="1473">
        <v>8.1641111567525917E-2</v>
      </c>
      <c r="AE250" s="1473">
        <v>5.2889274533094464E-2</v>
      </c>
      <c r="AF250" s="1502">
        <v>3.6637218645289481E-2</v>
      </c>
      <c r="AG250" s="1540">
        <v>-0.30728453039444825</v>
      </c>
    </row>
    <row r="251" spans="1:33" s="5" customFormat="1" ht="13.5" customHeight="1" thickBot="1" x14ac:dyDescent="0.3">
      <c r="A251" s="1032">
        <v>2026</v>
      </c>
      <c r="B251" s="138"/>
      <c r="C251" s="243">
        <v>3.997494680207418E-3</v>
      </c>
      <c r="D251" s="243">
        <v>3.4811479210244806E-3</v>
      </c>
      <c r="E251" s="244">
        <v>3.4984777960799531E-3</v>
      </c>
      <c r="F251" s="244">
        <v>3.0099469943153704E-3</v>
      </c>
      <c r="G251" s="244">
        <v>2.1214603077363988E-3</v>
      </c>
      <c r="H251" s="244">
        <v>2.0622325018239203E-3</v>
      </c>
      <c r="I251" s="244"/>
      <c r="J251" s="244"/>
      <c r="K251" s="244"/>
      <c r="L251" s="244"/>
      <c r="M251" s="244"/>
      <c r="N251" s="245"/>
      <c r="O251" s="238"/>
      <c r="P251" s="340">
        <v>1.0977120397311852E-2</v>
      </c>
      <c r="Q251" s="340">
        <v>7.1936398038756899E-3</v>
      </c>
      <c r="R251" s="977">
        <v>1.817076020118754E-2</v>
      </c>
      <c r="S251" s="340"/>
      <c r="T251" s="977"/>
      <c r="U251" s="340"/>
      <c r="V251" s="977"/>
      <c r="W251" s="282"/>
      <c r="X251" s="272"/>
      <c r="Y251" s="1578"/>
      <c r="Z251" s="1473"/>
      <c r="AA251" s="1473"/>
      <c r="AB251" s="1473"/>
      <c r="AC251" s="1473"/>
      <c r="AD251" s="1473"/>
      <c r="AE251" s="1473"/>
      <c r="AF251" s="1502"/>
      <c r="AG251" s="1540"/>
    </row>
    <row r="252" spans="1:33" s="5" customFormat="1" ht="13.5" customHeight="1" thickBot="1" x14ac:dyDescent="0.3">
      <c r="A252" s="1033" t="s">
        <v>220</v>
      </c>
      <c r="B252" s="139"/>
      <c r="C252" s="1104">
        <v>-5.8389246576982384E-2</v>
      </c>
      <c r="D252" s="1104">
        <v>-0.12278361590454033</v>
      </c>
      <c r="E252" s="1105">
        <v>3.1611706279680601E-2</v>
      </c>
      <c r="F252" s="1105">
        <v>7.0742985230205904E-2</v>
      </c>
      <c r="G252" s="1105">
        <v>-9.4863827922540125E-2</v>
      </c>
      <c r="H252" s="1105">
        <v>-4.8805268978830481E-2</v>
      </c>
      <c r="I252" s="1105"/>
      <c r="J252" s="1105"/>
      <c r="K252" s="1105"/>
      <c r="L252" s="1105"/>
      <c r="M252" s="1105"/>
      <c r="N252" s="1106"/>
      <c r="O252" s="79"/>
      <c r="P252" s="78">
        <v>-5.4108777339855994E-2</v>
      </c>
      <c r="Q252" s="78">
        <v>-1.7655459316805195E-2</v>
      </c>
      <c r="R252" s="129">
        <v>-4.0005581793797082E-2</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0">
        <v>1.1005002081076793E-2</v>
      </c>
      <c r="D253" s="240">
        <v>1.0991621093519694E-2</v>
      </c>
      <c r="E253" s="241">
        <v>1.102467467675744E-2</v>
      </c>
      <c r="F253" s="241">
        <v>1.1019777022940382E-2</v>
      </c>
      <c r="G253" s="241">
        <v>1.1026183373788991E-2</v>
      </c>
      <c r="H253" s="241">
        <v>1.1016590207285452E-2</v>
      </c>
      <c r="I253" s="241">
        <v>1.1027328503356325E-2</v>
      </c>
      <c r="J253" s="241">
        <v>1.1030933808807561E-2</v>
      </c>
      <c r="K253" s="241">
        <v>1.1027595809531722E-2</v>
      </c>
      <c r="L253" s="241">
        <v>1.1040114798683798E-2</v>
      </c>
      <c r="M253" s="241">
        <v>1.1034351470240077E-2</v>
      </c>
      <c r="N253" s="242">
        <v>1.1047312658222504E-2</v>
      </c>
      <c r="O253" s="226"/>
      <c r="P253" s="341">
        <v>3.3021297851353923E-2</v>
      </c>
      <c r="Q253" s="345">
        <v>3.3062550604014827E-2</v>
      </c>
      <c r="R253" s="1261">
        <v>6.6083848455368743E-2</v>
      </c>
      <c r="S253" s="345">
        <v>3.3085858121695608E-2</v>
      </c>
      <c r="T253" s="1261">
        <v>9.9169706577064351E-2</v>
      </c>
      <c r="U253" s="341">
        <v>3.3121778927146378E-2</v>
      </c>
      <c r="V253" s="982">
        <v>0.13229148550421072</v>
      </c>
      <c r="W253" s="809"/>
      <c r="X253" s="272"/>
      <c r="Y253" s="1577" t="s">
        <v>260</v>
      </c>
      <c r="Z253" s="1473">
        <v>2.6172207285781708</v>
      </c>
      <c r="AA253" s="1473">
        <v>1.908205338130964</v>
      </c>
      <c r="AB253" s="1473">
        <v>1.675145541926119</v>
      </c>
      <c r="AC253" s="1473">
        <v>0.80110866589218011</v>
      </c>
      <c r="AD253" s="1473">
        <v>0.38481560490192229</v>
      </c>
      <c r="AE253" s="1473">
        <v>0.1797372504824965</v>
      </c>
      <c r="AF253" s="1502">
        <v>0.13229148550421072</v>
      </c>
      <c r="AG253" s="1540">
        <v>-0.26397290962735759</v>
      </c>
    </row>
    <row r="254" spans="1:33" s="5" customFormat="1" ht="13.5" customHeight="1" thickBot="1" x14ac:dyDescent="0.3">
      <c r="A254" s="1032">
        <v>2026</v>
      </c>
      <c r="B254" s="138"/>
      <c r="C254" s="243">
        <v>1.1043942208036327E-2</v>
      </c>
      <c r="D254" s="243">
        <v>1.1020823452134849E-2</v>
      </c>
      <c r="E254" s="244">
        <v>1.1057552654736678E-2</v>
      </c>
      <c r="F254" s="244">
        <v>1.1051223802670748E-2</v>
      </c>
      <c r="G254" s="244">
        <v>1.1054413092640049E-2</v>
      </c>
      <c r="H254" s="244">
        <v>1.1042652458546411E-2</v>
      </c>
      <c r="I254" s="244"/>
      <c r="J254" s="244"/>
      <c r="K254" s="244"/>
      <c r="L254" s="244"/>
      <c r="M254" s="244"/>
      <c r="N254" s="245"/>
      <c r="O254" s="238"/>
      <c r="P254" s="342">
        <v>3.3122318314907855E-2</v>
      </c>
      <c r="Q254" s="342">
        <v>3.3148289353857205E-2</v>
      </c>
      <c r="R254" s="983">
        <v>6.6270607668765052E-2</v>
      </c>
      <c r="S254" s="342"/>
      <c r="T254" s="983"/>
      <c r="U254" s="342"/>
      <c r="V254" s="983"/>
      <c r="W254" s="809"/>
      <c r="X254" s="272"/>
      <c r="Y254" s="1578"/>
      <c r="Z254" s="1473"/>
      <c r="AA254" s="1473"/>
      <c r="AB254" s="1473"/>
      <c r="AC254" s="1473"/>
      <c r="AD254" s="1473"/>
      <c r="AE254" s="1473"/>
      <c r="AF254" s="1502"/>
      <c r="AG254" s="1540"/>
    </row>
    <row r="255" spans="1:33" s="5" customFormat="1" ht="13.5" customHeight="1" thickBot="1" x14ac:dyDescent="0.3">
      <c r="A255" s="1033" t="s">
        <v>220</v>
      </c>
      <c r="B255" s="139"/>
      <c r="C255" s="1104">
        <v>3.5384025075735591E-3</v>
      </c>
      <c r="D255" s="1104">
        <v>2.6567835960404828E-3</v>
      </c>
      <c r="E255" s="1105">
        <v>2.9822175205362288E-3</v>
      </c>
      <c r="F255" s="1105">
        <v>2.8536675165842344E-3</v>
      </c>
      <c r="G255" s="1105">
        <v>2.5602439116117481E-3</v>
      </c>
      <c r="H255" s="1105">
        <v>2.3657275772791414E-3</v>
      </c>
      <c r="I255" s="1105"/>
      <c r="J255" s="1105"/>
      <c r="K255" s="1105"/>
      <c r="L255" s="1105"/>
      <c r="M255" s="1105"/>
      <c r="N255" s="1106"/>
      <c r="O255" s="79"/>
      <c r="P255" s="78">
        <v>3.0592517595364483E-3</v>
      </c>
      <c r="Q255" s="78">
        <v>2.5932285403282283E-3</v>
      </c>
      <c r="R255" s="129">
        <v>2.8260946927514572E-3</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294">
        <v>0</v>
      </c>
      <c r="Q256" s="294">
        <v>0</v>
      </c>
      <c r="R256" s="119">
        <v>0</v>
      </c>
      <c r="S256" s="294">
        <v>0</v>
      </c>
      <c r="T256" s="119">
        <v>0</v>
      </c>
      <c r="U256" s="294">
        <v>0</v>
      </c>
      <c r="V256" s="119">
        <v>0</v>
      </c>
      <c r="W256" s="83"/>
      <c r="X256" s="272"/>
      <c r="Y256" s="1577" t="s">
        <v>84</v>
      </c>
      <c r="Z256" s="1473">
        <v>0</v>
      </c>
      <c r="AA256" s="1473">
        <v>0</v>
      </c>
      <c r="AB256" s="1473">
        <v>0</v>
      </c>
      <c r="AC256" s="1473">
        <v>0</v>
      </c>
      <c r="AD256" s="1473">
        <v>0</v>
      </c>
      <c r="AE256" s="1473">
        <v>0</v>
      </c>
      <c r="AF256" s="1473">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38"/>
      <c r="P257" s="296">
        <v>0</v>
      </c>
      <c r="Q257" s="296">
        <v>0</v>
      </c>
      <c r="R257" s="124">
        <v>0</v>
      </c>
      <c r="S257" s="296"/>
      <c r="T257" s="124"/>
      <c r="U257" s="296"/>
      <c r="V257" s="124"/>
      <c r="W257" s="83"/>
      <c r="X257" s="272"/>
      <c r="Y257" s="1578"/>
      <c r="Z257" s="1473"/>
      <c r="AA257" s="1473"/>
      <c r="AB257" s="1473"/>
      <c r="AC257" s="1473"/>
      <c r="AD257" s="1473"/>
      <c r="AE257" s="1473"/>
      <c r="AF257" s="1473"/>
      <c r="AG257" s="1540"/>
    </row>
    <row r="258" spans="1:33" s="5" customFormat="1" ht="15" customHeight="1" thickBot="1" x14ac:dyDescent="0.3">
      <c r="A258" s="1033" t="s">
        <v>220</v>
      </c>
      <c r="B258" s="139"/>
      <c r="C258" s="1107">
        <v>0</v>
      </c>
      <c r="D258" s="1107">
        <v>0</v>
      </c>
      <c r="E258" s="1108">
        <v>0</v>
      </c>
      <c r="F258" s="1108">
        <v>0</v>
      </c>
      <c r="G258" s="1108">
        <v>0</v>
      </c>
      <c r="H258" s="1108">
        <v>0</v>
      </c>
      <c r="I258" s="1108"/>
      <c r="J258" s="1108"/>
      <c r="K258" s="1108"/>
      <c r="L258" s="1108"/>
      <c r="M258" s="1108"/>
      <c r="N258" s="1109"/>
      <c r="O258" s="79"/>
      <c r="P258" s="311">
        <v>0</v>
      </c>
      <c r="Q258" s="311">
        <v>0</v>
      </c>
      <c r="R258" s="975">
        <v>0</v>
      </c>
      <c r="S258" s="311"/>
      <c r="T258" s="975"/>
      <c r="U258" s="311"/>
      <c r="V258" s="975"/>
      <c r="W258" s="76"/>
      <c r="X258" s="79"/>
      <c r="Y258" s="1578"/>
      <c r="Z258" s="1473"/>
      <c r="AA258" s="1473"/>
      <c r="AB258" s="1473"/>
      <c r="AC258" s="1473"/>
      <c r="AD258" s="1473"/>
      <c r="AE258" s="1473"/>
      <c r="AF258" s="1473"/>
      <c r="AG258" s="1540"/>
    </row>
    <row r="259" spans="1:33" s="5" customFormat="1" ht="11" thickBot="1" x14ac:dyDescent="0.3">
      <c r="A259" s="1031">
        <v>2025</v>
      </c>
      <c r="B259" s="138" t="s">
        <v>300</v>
      </c>
      <c r="C259" s="235">
        <v>0.56414105100950174</v>
      </c>
      <c r="D259" s="235">
        <v>0.53885426699149774</v>
      </c>
      <c r="E259" s="236">
        <v>0.56695791426820408</v>
      </c>
      <c r="F259" s="236">
        <v>0.60196350138748367</v>
      </c>
      <c r="G259" s="236">
        <v>0.56020569058285874</v>
      </c>
      <c r="H259" s="236">
        <v>0.59540698346359056</v>
      </c>
      <c r="I259" s="236">
        <v>0.62880268449153898</v>
      </c>
      <c r="J259" s="236">
        <v>0.52690546797237436</v>
      </c>
      <c r="K259" s="236">
        <v>0.57967179034454874</v>
      </c>
      <c r="L259" s="236">
        <v>0.61478160390383563</v>
      </c>
      <c r="M259" s="236">
        <v>0.51868757559589973</v>
      </c>
      <c r="N259" s="237">
        <v>0.60273382725823077</v>
      </c>
      <c r="O259" s="238"/>
      <c r="P259" s="339">
        <v>1.6699532322692034</v>
      </c>
      <c r="Q259" s="343">
        <v>1.757576175433933</v>
      </c>
      <c r="R259" s="1081">
        <v>3.4275294077031364</v>
      </c>
      <c r="S259" s="343">
        <v>1.735379942808462</v>
      </c>
      <c r="T259" s="1081">
        <v>5.1629093505115984</v>
      </c>
      <c r="U259" s="339">
        <v>1.7362030067579661</v>
      </c>
      <c r="V259" s="976">
        <v>6.8991123572695647</v>
      </c>
      <c r="W259" s="282"/>
      <c r="X259" s="272"/>
      <c r="Y259" s="1577" t="s">
        <v>300</v>
      </c>
      <c r="Z259" s="1473">
        <v>11.661304651209942</v>
      </c>
      <c r="AA259" s="1473">
        <v>9.7227767532298088</v>
      </c>
      <c r="AB259" s="1473">
        <v>9.8645085819892913</v>
      </c>
      <c r="AC259" s="1473">
        <v>8.7945490757970539</v>
      </c>
      <c r="AD259" s="1473">
        <v>7.7798770860297211</v>
      </c>
      <c r="AE259" s="1473">
        <v>7.1102361623992341</v>
      </c>
      <c r="AF259" s="1502">
        <v>6.8991123572695647</v>
      </c>
      <c r="AG259" s="1540">
        <v>-2.9692938505495297E-2</v>
      </c>
    </row>
    <row r="260" spans="1:33" s="5" customFormat="1" ht="15" customHeight="1" thickBot="1" x14ac:dyDescent="0.3">
      <c r="A260" s="1032">
        <v>2026</v>
      </c>
      <c r="B260" s="138"/>
      <c r="C260" s="277">
        <v>0.50544304296502707</v>
      </c>
      <c r="D260" s="277">
        <v>0.51540301695756263</v>
      </c>
      <c r="E260" s="281">
        <v>0.55615131147130326</v>
      </c>
      <c r="F260" s="281">
        <v>0.55219629038123574</v>
      </c>
      <c r="G260" s="281">
        <v>0.48929459322752827</v>
      </c>
      <c r="H260" s="281">
        <v>0.56810187210820673</v>
      </c>
      <c r="I260" s="281"/>
      <c r="J260" s="281"/>
      <c r="K260" s="281"/>
      <c r="L260" s="281"/>
      <c r="M260" s="281"/>
      <c r="N260" s="278"/>
      <c r="O260" s="238"/>
      <c r="P260" s="340">
        <v>1.576997371393893</v>
      </c>
      <c r="Q260" s="340">
        <v>1.6095927557169707</v>
      </c>
      <c r="R260" s="977">
        <v>3.1865901271108639</v>
      </c>
      <c r="S260" s="340"/>
      <c r="T260" s="977"/>
      <c r="U260" s="340"/>
      <c r="V260" s="977"/>
      <c r="W260" s="282"/>
      <c r="X260" s="272"/>
      <c r="Y260" s="1578"/>
      <c r="Z260" s="1473"/>
      <c r="AA260" s="1473"/>
      <c r="AB260" s="1473"/>
      <c r="AC260" s="1473"/>
      <c r="AD260" s="1473"/>
      <c r="AE260" s="1473"/>
      <c r="AF260" s="1502"/>
      <c r="AG260" s="1540"/>
    </row>
    <row r="261" spans="1:33" s="5" customFormat="1" ht="15" customHeight="1" thickBot="1" x14ac:dyDescent="0.3">
      <c r="A261" s="1033" t="s">
        <v>220</v>
      </c>
      <c r="B261" s="139"/>
      <c r="C261" s="1104">
        <v>-0.10404846082276333</v>
      </c>
      <c r="D261" s="1104">
        <v>-4.3520579626968293E-2</v>
      </c>
      <c r="E261" s="1105">
        <v>-1.9060678976232915E-2</v>
      </c>
      <c r="F261" s="1105">
        <v>-8.267479820875849E-2</v>
      </c>
      <c r="G261" s="1105">
        <v>-0.12658046597411735</v>
      </c>
      <c r="H261" s="1105">
        <v>-4.5859575238007849E-2</v>
      </c>
      <c r="I261" s="1105"/>
      <c r="J261" s="1105"/>
      <c r="K261" s="1105"/>
      <c r="L261" s="1105"/>
      <c r="M261" s="1105"/>
      <c r="N261" s="1106"/>
      <c r="O261" s="79"/>
      <c r="P261" s="78">
        <v>-5.5663750983611746E-2</v>
      </c>
      <c r="Q261" s="78">
        <v>-8.4197442924729124E-2</v>
      </c>
      <c r="R261" s="129">
        <v>-7.0295321186968698E-2</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246">
        <v>1.3743510129880609E-3</v>
      </c>
      <c r="D262" s="246">
        <v>1.282907840776831E-3</v>
      </c>
      <c r="E262" s="247">
        <v>1.3752534318962741E-3</v>
      </c>
      <c r="F262" s="247">
        <v>1.5485718033064527E-3</v>
      </c>
      <c r="G262" s="247">
        <v>1.498972294267322E-3</v>
      </c>
      <c r="H262" s="247">
        <v>1.5869428302275612E-3</v>
      </c>
      <c r="I262" s="247">
        <v>1.7099546277028368E-3</v>
      </c>
      <c r="J262" s="247">
        <v>1.5948969458385628E-3</v>
      </c>
      <c r="K262" s="247">
        <v>1.5139941431045216E-3</v>
      </c>
      <c r="L262" s="247">
        <v>1.56099573535135E-3</v>
      </c>
      <c r="M262" s="247">
        <v>1.3310698941721851E-3</v>
      </c>
      <c r="N262" s="248">
        <v>1.6019340638837067E-3</v>
      </c>
      <c r="O262" s="238"/>
      <c r="P262" s="346">
        <v>4.032512285661166E-3</v>
      </c>
      <c r="Q262" s="347">
        <v>4.6344869278013359E-3</v>
      </c>
      <c r="R262" s="1262">
        <v>8.6669992134625028E-3</v>
      </c>
      <c r="S262" s="347">
        <v>4.818845716645921E-3</v>
      </c>
      <c r="T262" s="1262">
        <v>1.3485844930108425E-2</v>
      </c>
      <c r="U262" s="346">
        <v>4.4939996934072416E-3</v>
      </c>
      <c r="V262" s="1266">
        <v>1.7979844623515664E-2</v>
      </c>
      <c r="W262" s="811"/>
      <c r="X262" s="272"/>
      <c r="Y262" s="1577" t="s">
        <v>513</v>
      </c>
      <c r="Z262" s="1473">
        <v>1.6188585046132055E-2</v>
      </c>
      <c r="AA262" s="1473">
        <v>1.3173216523371216E-2</v>
      </c>
      <c r="AB262" s="1473">
        <v>9.3041192035610426E-3</v>
      </c>
      <c r="AC262" s="1473">
        <v>1.067128947705078E-2</v>
      </c>
      <c r="AD262" s="1473">
        <v>1.6580571593166362E-2</v>
      </c>
      <c r="AE262" s="1473">
        <v>1.7412991390149384E-2</v>
      </c>
      <c r="AF262" s="1503">
        <v>1.7979844623515664E-2</v>
      </c>
      <c r="AG262" s="1540">
        <v>3.2553466585124022E-2</v>
      </c>
    </row>
    <row r="263" spans="1:33" s="5" customFormat="1" ht="15" customHeight="1" thickBot="1" x14ac:dyDescent="0.3">
      <c r="A263" s="1032">
        <v>2026</v>
      </c>
      <c r="B263" s="138"/>
      <c r="C263" s="249">
        <v>1.3352757546036161E-3</v>
      </c>
      <c r="D263" s="249">
        <v>1.3128632182911981E-3</v>
      </c>
      <c r="E263" s="250">
        <v>1.4792234836475478E-3</v>
      </c>
      <c r="F263" s="250">
        <v>1.5593852342617675E-3</v>
      </c>
      <c r="G263" s="250">
        <v>1.3946086910281198E-3</v>
      </c>
      <c r="H263" s="250">
        <v>1.6526275680972353E-3</v>
      </c>
      <c r="I263" s="250"/>
      <c r="J263" s="250"/>
      <c r="K263" s="250"/>
      <c r="L263" s="250"/>
      <c r="M263" s="250"/>
      <c r="N263" s="251"/>
      <c r="O263" s="238"/>
      <c r="P263" s="348">
        <v>4.1273624565423619E-3</v>
      </c>
      <c r="Q263" s="348">
        <v>4.6066214933871228E-3</v>
      </c>
      <c r="R263" s="1263">
        <v>8.7339839499294847E-3</v>
      </c>
      <c r="S263" s="348"/>
      <c r="T263" s="1263"/>
      <c r="U263" s="348"/>
      <c r="V263" s="1263"/>
      <c r="W263" s="811"/>
      <c r="X263" s="272"/>
      <c r="Y263" s="1578"/>
      <c r="Z263" s="1473"/>
      <c r="AA263" s="1473"/>
      <c r="AB263" s="1473"/>
      <c r="AC263" s="1473"/>
      <c r="AD263" s="1473"/>
      <c r="AE263" s="1473"/>
      <c r="AF263" s="1503"/>
      <c r="AG263" s="1540"/>
    </row>
    <row r="264" spans="1:33" s="5" customFormat="1" ht="15" customHeight="1" thickBot="1" x14ac:dyDescent="0.3">
      <c r="A264" s="1033" t="s">
        <v>220</v>
      </c>
      <c r="B264" s="139"/>
      <c r="C264" s="1104">
        <v>-2.8431789270114451E-2</v>
      </c>
      <c r="D264" s="1104">
        <v>2.3349594228240456E-2</v>
      </c>
      <c r="E264" s="1105">
        <v>7.5600648825805278E-2</v>
      </c>
      <c r="F264" s="1105">
        <v>6.9828411780624754E-3</v>
      </c>
      <c r="G264" s="1105">
        <v>-6.9623437096423282E-2</v>
      </c>
      <c r="H264" s="1105">
        <v>4.1390739866952339E-2</v>
      </c>
      <c r="I264" s="1105"/>
      <c r="J264" s="1105"/>
      <c r="K264" s="1105"/>
      <c r="L264" s="1105"/>
      <c r="M264" s="1105"/>
      <c r="N264" s="1106"/>
      <c r="O264" s="79"/>
      <c r="P264" s="78">
        <v>2.3521359431058608E-2</v>
      </c>
      <c r="Q264" s="78">
        <v>-6.0126255286327588E-3</v>
      </c>
      <c r="R264" s="129">
        <v>7.7287114971620382E-3</v>
      </c>
      <c r="S264" s="78"/>
      <c r="T264" s="129"/>
      <c r="U264" s="78"/>
      <c r="V264" s="129"/>
      <c r="W264" s="797"/>
      <c r="X264" s="79"/>
      <c r="Y264" s="1578"/>
      <c r="Z264" s="1473"/>
      <c r="AA264" s="1473"/>
      <c r="AB264" s="1473"/>
      <c r="AC264" s="1473"/>
      <c r="AD264" s="1473"/>
      <c r="AE264" s="1473"/>
      <c r="AF264" s="1503"/>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294">
        <v>0</v>
      </c>
      <c r="Q265" s="295">
        <v>0</v>
      </c>
      <c r="R265" s="179">
        <v>0</v>
      </c>
      <c r="S265" s="295">
        <v>0</v>
      </c>
      <c r="T265" s="179">
        <v>0</v>
      </c>
      <c r="U265" s="294">
        <v>0</v>
      </c>
      <c r="V265" s="119">
        <v>0</v>
      </c>
      <c r="W265" s="83"/>
      <c r="X265" s="272"/>
      <c r="Y265" s="1577" t="s">
        <v>301</v>
      </c>
      <c r="Z265" s="1473">
        <v>0</v>
      </c>
      <c r="AA265" s="1473">
        <v>0</v>
      </c>
      <c r="AB265" s="1473">
        <v>0</v>
      </c>
      <c r="AC265" s="1473">
        <v>0</v>
      </c>
      <c r="AD265" s="1473">
        <v>0</v>
      </c>
      <c r="AE265" s="1473">
        <v>0</v>
      </c>
      <c r="AF265" s="1473">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38"/>
      <c r="P266" s="296">
        <v>0</v>
      </c>
      <c r="Q266" s="296">
        <v>0</v>
      </c>
      <c r="R266" s="124">
        <v>0</v>
      </c>
      <c r="S266" s="296"/>
      <c r="T266" s="124"/>
      <c r="U266" s="296"/>
      <c r="V266" s="124"/>
      <c r="W266" s="83"/>
      <c r="X266" s="272"/>
      <c r="Y266" s="1578"/>
      <c r="Z266" s="1473"/>
      <c r="AA266" s="1473"/>
      <c r="AB266" s="1473"/>
      <c r="AC266" s="1473"/>
      <c r="AD266" s="1473"/>
      <c r="AE266" s="1473"/>
      <c r="AF266" s="1473"/>
      <c r="AG266" s="1540"/>
    </row>
    <row r="267" spans="1:33" s="5" customFormat="1" ht="15" customHeight="1" thickBot="1" x14ac:dyDescent="0.3">
      <c r="A267" s="1033" t="s">
        <v>220</v>
      </c>
      <c r="B267" s="139"/>
      <c r="C267" s="1107">
        <v>0</v>
      </c>
      <c r="D267" s="1107">
        <v>0</v>
      </c>
      <c r="E267" s="1108">
        <v>0</v>
      </c>
      <c r="F267" s="1108">
        <v>0</v>
      </c>
      <c r="G267" s="1108">
        <v>0</v>
      </c>
      <c r="H267" s="1108">
        <v>0</v>
      </c>
      <c r="I267" s="1108"/>
      <c r="J267" s="1108"/>
      <c r="K267" s="1108"/>
      <c r="L267" s="1108"/>
      <c r="M267" s="1108"/>
      <c r="N267" s="1109"/>
      <c r="O267" s="79"/>
      <c r="P267" s="311">
        <v>0</v>
      </c>
      <c r="Q267" s="311">
        <v>0</v>
      </c>
      <c r="R267" s="975">
        <v>0</v>
      </c>
      <c r="S267" s="311"/>
      <c r="T267" s="975"/>
      <c r="U267" s="311"/>
      <c r="V267" s="975"/>
      <c r="W267" s="76"/>
      <c r="X267" s="79"/>
      <c r="Y267" s="1578"/>
      <c r="Z267" s="1473"/>
      <c r="AA267" s="1473"/>
      <c r="AB267" s="1473"/>
      <c r="AC267" s="1473"/>
      <c r="AD267" s="1473"/>
      <c r="AE267" s="1473"/>
      <c r="AF267" s="1473"/>
      <c r="AG267" s="1540"/>
    </row>
    <row r="268" spans="1:33" s="5" customFormat="1" ht="11" thickBot="1" x14ac:dyDescent="0.3">
      <c r="A268" s="1031">
        <v>2025</v>
      </c>
      <c r="B268" s="138" t="s">
        <v>302</v>
      </c>
      <c r="C268" s="235">
        <v>2.3720933310259415E-2</v>
      </c>
      <c r="D268" s="235">
        <v>2.2656837618830104E-2</v>
      </c>
      <c r="E268" s="235">
        <v>2.383947001523528E-2</v>
      </c>
      <c r="F268" s="235">
        <v>2.5312543633575098E-2</v>
      </c>
      <c r="G268" s="235">
        <v>2.3555329013911143E-2</v>
      </c>
      <c r="H268" s="235">
        <v>2.5036638146003948E-2</v>
      </c>
      <c r="I268" s="235">
        <v>2.6441965986460043E-2</v>
      </c>
      <c r="J268" s="235">
        <v>2.2154019010305153E-2</v>
      </c>
      <c r="K268" s="235">
        <v>2.4374483908048705E-2</v>
      </c>
      <c r="L268" s="235">
        <v>2.5851943489651606E-2</v>
      </c>
      <c r="M268" s="235">
        <v>2.1808201057962519E-2</v>
      </c>
      <c r="N268" s="235">
        <v>2.5344959793711354E-2</v>
      </c>
      <c r="O268" s="238"/>
      <c r="P268" s="339">
        <v>7.0217240944324799E-2</v>
      </c>
      <c r="Q268" s="343">
        <v>7.3904510793490183E-2</v>
      </c>
      <c r="R268" s="1081">
        <v>0.144121751737815</v>
      </c>
      <c r="S268" s="343">
        <v>7.2970468904813901E-2</v>
      </c>
      <c r="T268" s="1081">
        <v>0.2170922206426289</v>
      </c>
      <c r="U268" s="339">
        <v>7.3005104341325483E-2</v>
      </c>
      <c r="V268" s="976">
        <v>0.29009732498395435</v>
      </c>
      <c r="W268" s="282"/>
      <c r="X268" s="272"/>
      <c r="Y268" s="1577" t="s">
        <v>302</v>
      </c>
      <c r="Z268" s="1473">
        <v>0.7823009568866337</v>
      </c>
      <c r="AA268" s="1473">
        <v>0.49354640760089408</v>
      </c>
      <c r="AB268" s="1473">
        <v>0.44727075062463661</v>
      </c>
      <c r="AC268" s="1473">
        <v>0.38316743591082503</v>
      </c>
      <c r="AD268" s="1473">
        <v>0.34168748297710394</v>
      </c>
      <c r="AE268" s="1473">
        <v>0.30074232054301919</v>
      </c>
      <c r="AF268" s="1502">
        <v>0.29009732498395435</v>
      </c>
      <c r="AG268" s="1540">
        <v>-3.5395735258823155E-2</v>
      </c>
    </row>
    <row r="269" spans="1:33" s="5" customFormat="1" ht="15" customHeight="1" thickBot="1" x14ac:dyDescent="0.3">
      <c r="A269" s="1032">
        <v>2026</v>
      </c>
      <c r="B269" s="138"/>
      <c r="C269" s="277">
        <v>2.126221495214008E-2</v>
      </c>
      <c r="D269" s="277">
        <v>2.1674521167212284E-2</v>
      </c>
      <c r="E269" s="277">
        <v>2.3386807419504406E-2</v>
      </c>
      <c r="F269" s="277">
        <v>2.3227914880232271E-2</v>
      </c>
      <c r="G269" s="277">
        <v>2.058503372331397E-2</v>
      </c>
      <c r="H269" s="277">
        <v>2.3892892714146921E-2</v>
      </c>
      <c r="I269" s="277"/>
      <c r="J269" s="277"/>
      <c r="K269" s="277"/>
      <c r="L269" s="277"/>
      <c r="M269" s="277"/>
      <c r="N269" s="277"/>
      <c r="O269" s="238"/>
      <c r="P269" s="340">
        <v>6.6323543538856777E-2</v>
      </c>
      <c r="Q269" s="340">
        <v>6.7705841317693166E-2</v>
      </c>
      <c r="R269" s="977">
        <v>0.13402938485654994</v>
      </c>
      <c r="S269" s="340"/>
      <c r="T269" s="977"/>
      <c r="U269" s="340"/>
      <c r="V269" s="977"/>
      <c r="W269" s="282"/>
      <c r="X269" s="272"/>
      <c r="Y269" s="1578"/>
      <c r="Z269" s="1473"/>
      <c r="AA269" s="1473"/>
      <c r="AB269" s="1473"/>
      <c r="AC269" s="1473"/>
      <c r="AD269" s="1473"/>
      <c r="AE269" s="1473"/>
      <c r="AF269" s="1502"/>
      <c r="AG269" s="1540"/>
    </row>
    <row r="270" spans="1:33" s="5" customFormat="1" ht="15" customHeight="1" thickBot="1" x14ac:dyDescent="0.3">
      <c r="A270" s="1033" t="s">
        <v>220</v>
      </c>
      <c r="B270" s="139"/>
      <c r="C270" s="1104">
        <v>-0.10365183890365426</v>
      </c>
      <c r="D270" s="1104">
        <v>-4.3356291294660489E-2</v>
      </c>
      <c r="E270" s="1105">
        <v>-1.8987947107951108E-2</v>
      </c>
      <c r="F270" s="1105">
        <v>-8.2355561871614164E-2</v>
      </c>
      <c r="G270" s="1105">
        <v>-0.126098654314826</v>
      </c>
      <c r="H270" s="1105">
        <v>-4.5682867850992945E-2</v>
      </c>
      <c r="I270" s="1105"/>
      <c r="J270" s="1105"/>
      <c r="K270" s="1105"/>
      <c r="L270" s="1105"/>
      <c r="M270" s="1105"/>
      <c r="N270" s="1106"/>
      <c r="O270" s="79"/>
      <c r="P270" s="78">
        <v>-5.5452156095898611E-2</v>
      </c>
      <c r="Q270" s="78">
        <v>-8.3874034334897749E-2</v>
      </c>
      <c r="R270" s="129">
        <v>-7.0026673694786865E-2</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235">
        <v>1.1777438941241269</v>
      </c>
      <c r="D271" s="235">
        <v>1.1763067856267835</v>
      </c>
      <c r="E271" s="235">
        <v>1.1798567168359655</v>
      </c>
      <c r="F271" s="235">
        <v>1.179330712317427</v>
      </c>
      <c r="G271" s="235">
        <v>1.1800187498185617</v>
      </c>
      <c r="H271" s="235">
        <v>1.1789884505943946</v>
      </c>
      <c r="I271" s="235">
        <v>1.1801417359154212</v>
      </c>
      <c r="J271" s="235">
        <v>1.1805289431433916</v>
      </c>
      <c r="K271" s="235">
        <v>1.1801704444075574</v>
      </c>
      <c r="L271" s="235">
        <v>1.1815149748924585</v>
      </c>
      <c r="M271" s="235">
        <v>1.1808959975379016</v>
      </c>
      <c r="N271" s="235">
        <v>1.1822880198610468</v>
      </c>
      <c r="O271" s="238"/>
      <c r="P271" s="339">
        <v>3.5339073965868764</v>
      </c>
      <c r="Q271" s="343">
        <v>3.5383379127303836</v>
      </c>
      <c r="R271" s="1081">
        <v>7.0722453093172604</v>
      </c>
      <c r="S271" s="343">
        <v>3.5408411234663699</v>
      </c>
      <c r="T271" s="1081">
        <v>10.61308643278363</v>
      </c>
      <c r="U271" s="339">
        <v>3.5446989922914067</v>
      </c>
      <c r="V271" s="976">
        <v>14.157785425075037</v>
      </c>
      <c r="W271" s="282"/>
      <c r="X271" s="272"/>
      <c r="Y271" s="1577" t="s">
        <v>303</v>
      </c>
      <c r="Z271" s="1473">
        <v>8.5881209179807421</v>
      </c>
      <c r="AA271" s="1473">
        <v>9.4787534378341629</v>
      </c>
      <c r="AB271" s="1473">
        <v>12.028611906253531</v>
      </c>
      <c r="AC271" s="1473">
        <v>13.007052926271335</v>
      </c>
      <c r="AD271" s="1473">
        <v>14.211286117660768</v>
      </c>
      <c r="AE271" s="1473">
        <v>13.505129011526334</v>
      </c>
      <c r="AF271" s="1473">
        <v>14.157785425075037</v>
      </c>
      <c r="AG271" s="1540">
        <v>4.8326558968202017E-2</v>
      </c>
    </row>
    <row r="272" spans="1:33" s="5" customFormat="1" ht="15" customHeight="1" thickBot="1" x14ac:dyDescent="0.3">
      <c r="A272" s="1032">
        <v>2026</v>
      </c>
      <c r="B272" s="138"/>
      <c r="C272" s="277">
        <v>1.181926035920642</v>
      </c>
      <c r="D272" s="277">
        <v>1.1794430980648032</v>
      </c>
      <c r="E272" s="277">
        <v>1.1833877881659269</v>
      </c>
      <c r="F272" s="277">
        <v>1.1827080739786469</v>
      </c>
      <c r="G272" s="277">
        <v>1.1830506014412734</v>
      </c>
      <c r="H272" s="277">
        <v>1.1817875177474884</v>
      </c>
      <c r="I272" s="277"/>
      <c r="J272" s="277"/>
      <c r="K272" s="277"/>
      <c r="L272" s="277"/>
      <c r="M272" s="277"/>
      <c r="N272" s="277"/>
      <c r="O272" s="238"/>
      <c r="P272" s="340">
        <v>3.5447569221513722</v>
      </c>
      <c r="Q272" s="340">
        <v>3.5475461931674088</v>
      </c>
      <c r="R272" s="977">
        <v>7.0923031153187814</v>
      </c>
      <c r="S272" s="340"/>
      <c r="T272" s="977"/>
      <c r="U272" s="340"/>
      <c r="V272" s="977"/>
      <c r="W272" s="282"/>
      <c r="X272" s="272"/>
      <c r="Y272" s="1578"/>
      <c r="Z272" s="1473"/>
      <c r="AA272" s="1473"/>
      <c r="AB272" s="1473"/>
      <c r="AC272" s="1473"/>
      <c r="AD272" s="1473"/>
      <c r="AE272" s="1473"/>
      <c r="AF272" s="1473"/>
      <c r="AG272" s="1540"/>
    </row>
    <row r="273" spans="1:33" s="5" customFormat="1" ht="15" customHeight="1" thickBot="1" x14ac:dyDescent="0.3">
      <c r="A273" s="1033" t="s">
        <v>220</v>
      </c>
      <c r="B273" s="139"/>
      <c r="C273" s="1104">
        <v>3.5509772688104737E-3</v>
      </c>
      <c r="D273" s="1104">
        <v>2.6662367983778593E-3</v>
      </c>
      <c r="E273" s="1105">
        <v>2.9927967350397901E-3</v>
      </c>
      <c r="F273" s="1105">
        <v>2.8637952238038367E-3</v>
      </c>
      <c r="G273" s="1105">
        <v>2.5693249562160464E-3</v>
      </c>
      <c r="H273" s="1105">
        <v>2.3741260159780026E-3</v>
      </c>
      <c r="I273" s="1105"/>
      <c r="J273" s="1105"/>
      <c r="K273" s="1105"/>
      <c r="L273" s="1105"/>
      <c r="M273" s="1105"/>
      <c r="N273" s="1106"/>
      <c r="O273" s="79"/>
      <c r="P273" s="78">
        <v>3.0701216378715849E-3</v>
      </c>
      <c r="Q273" s="78">
        <v>2.6024310464795681E-3</v>
      </c>
      <c r="R273" s="129">
        <v>2.836129846216747E-3</v>
      </c>
      <c r="S273" s="78"/>
      <c r="T273" s="129"/>
      <c r="U273" s="78"/>
      <c r="V273" s="129"/>
      <c r="W273" s="797"/>
      <c r="X273" s="79"/>
      <c r="Y273" s="1578"/>
      <c r="Z273" s="1473"/>
      <c r="AA273" s="1473"/>
      <c r="AB273" s="1473"/>
      <c r="AC273" s="1473"/>
      <c r="AD273" s="1473"/>
      <c r="AE273" s="1473"/>
      <c r="AF273" s="1473"/>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294">
        <v>0</v>
      </c>
      <c r="Q274" s="295">
        <v>0</v>
      </c>
      <c r="R274" s="179">
        <v>0</v>
      </c>
      <c r="S274" s="295">
        <v>0</v>
      </c>
      <c r="T274" s="179">
        <v>0</v>
      </c>
      <c r="U274" s="294">
        <v>0</v>
      </c>
      <c r="V274" s="119">
        <v>0</v>
      </c>
      <c r="W274" s="83"/>
      <c r="X274" s="272"/>
      <c r="Y274" s="1577" t="s">
        <v>304</v>
      </c>
      <c r="Z274" s="1473">
        <v>0</v>
      </c>
      <c r="AA274" s="1473">
        <v>0</v>
      </c>
      <c r="AB274" s="1473">
        <v>0</v>
      </c>
      <c r="AC274" s="1473">
        <v>0</v>
      </c>
      <c r="AD274" s="1473">
        <v>0</v>
      </c>
      <c r="AE274" s="1473">
        <v>0</v>
      </c>
      <c r="AF274" s="1473">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38"/>
      <c r="P275" s="296">
        <v>0</v>
      </c>
      <c r="Q275" s="296">
        <v>0</v>
      </c>
      <c r="R275" s="124">
        <v>0</v>
      </c>
      <c r="S275" s="296"/>
      <c r="T275" s="124"/>
      <c r="U275" s="296"/>
      <c r="V275" s="124"/>
      <c r="W275" s="83"/>
      <c r="X275" s="272"/>
      <c r="Y275" s="1578"/>
      <c r="Z275" s="1473"/>
      <c r="AA275" s="1473"/>
      <c r="AB275" s="1473"/>
      <c r="AC275" s="1473"/>
      <c r="AD275" s="1473"/>
      <c r="AE275" s="1473"/>
      <c r="AF275" s="1473"/>
      <c r="AG275" s="1540"/>
    </row>
    <row r="276" spans="1:33" s="5" customFormat="1" ht="15" customHeight="1" thickBot="1" x14ac:dyDescent="0.3">
      <c r="A276" s="1033" t="s">
        <v>220</v>
      </c>
      <c r="B276" s="139"/>
      <c r="C276" s="1107">
        <v>0</v>
      </c>
      <c r="D276" s="1107">
        <v>0</v>
      </c>
      <c r="E276" s="1108">
        <v>0</v>
      </c>
      <c r="F276" s="1108">
        <v>0</v>
      </c>
      <c r="G276" s="1108">
        <v>0</v>
      </c>
      <c r="H276" s="1108">
        <v>0</v>
      </c>
      <c r="I276" s="1108"/>
      <c r="J276" s="1108"/>
      <c r="K276" s="1108"/>
      <c r="L276" s="1108"/>
      <c r="M276" s="1108"/>
      <c r="N276" s="1109"/>
      <c r="O276" s="79"/>
      <c r="P276" s="311">
        <v>0</v>
      </c>
      <c r="Q276" s="311">
        <v>0</v>
      </c>
      <c r="R276" s="975">
        <v>0</v>
      </c>
      <c r="S276" s="311"/>
      <c r="T276" s="975"/>
      <c r="U276" s="311"/>
      <c r="V276" s="975"/>
      <c r="W276" s="76"/>
      <c r="X276" s="79"/>
      <c r="Y276" s="1578"/>
      <c r="Z276" s="1473"/>
      <c r="AA276" s="1473"/>
      <c r="AB276" s="1473"/>
      <c r="AC276" s="1473"/>
      <c r="AD276" s="1473"/>
      <c r="AE276" s="1473"/>
      <c r="AF276" s="1473"/>
      <c r="AG276" s="1540"/>
    </row>
    <row r="277" spans="1:33" s="5" customFormat="1" ht="11" thickBot="1" x14ac:dyDescent="0.3">
      <c r="A277" s="1031">
        <v>2025</v>
      </c>
      <c r="B277" s="136" t="s">
        <v>89</v>
      </c>
      <c r="C277" s="235">
        <v>0.7312092110837265</v>
      </c>
      <c r="D277" s="235">
        <v>0.68238009664007371</v>
      </c>
      <c r="E277" s="235">
        <v>0.731691087587786</v>
      </c>
      <c r="F277" s="235">
        <v>0.82424017997082377</v>
      </c>
      <c r="G277" s="235">
        <v>0.79775487719035765</v>
      </c>
      <c r="H277" s="235">
        <v>0.84472966234052171</v>
      </c>
      <c r="I277" s="235">
        <v>0.91041589119274002</v>
      </c>
      <c r="J277" s="235">
        <v>0.84897702616305493</v>
      </c>
      <c r="K277" s="235">
        <v>0.80577629156487762</v>
      </c>
      <c r="L277" s="235">
        <v>0.83087435051621006</v>
      </c>
      <c r="M277" s="235">
        <v>0.70809782230745</v>
      </c>
      <c r="N277" s="235">
        <v>0.85273472872378964</v>
      </c>
      <c r="O277" s="238"/>
      <c r="P277" s="339">
        <v>2.1452803953115862</v>
      </c>
      <c r="Q277" s="343">
        <v>2.4667247195017032</v>
      </c>
      <c r="R277" s="1081">
        <v>4.6120051148132895</v>
      </c>
      <c r="S277" s="343">
        <v>2.5651692089206728</v>
      </c>
      <c r="T277" s="1081">
        <v>7.1771743237339622</v>
      </c>
      <c r="U277" s="339">
        <v>2.3917069015474497</v>
      </c>
      <c r="V277" s="976">
        <v>9.5688812252814124</v>
      </c>
      <c r="W277" s="282"/>
      <c r="X277" s="272"/>
      <c r="Y277" s="1577" t="s">
        <v>89</v>
      </c>
      <c r="Z277" s="1473">
        <v>18.181288451126587</v>
      </c>
      <c r="AA277" s="1473">
        <v>14.565648171447245</v>
      </c>
      <c r="AB277" s="1473">
        <v>13.276447128075825</v>
      </c>
      <c r="AC277" s="1473">
        <v>13.139539458755291</v>
      </c>
      <c r="AD277" s="1473">
        <v>11.225560710951751</v>
      </c>
      <c r="AE277" s="1473">
        <v>10.632398089883338</v>
      </c>
      <c r="AF277" s="1502">
        <v>9.5688812252814124</v>
      </c>
      <c r="AG277" s="1540">
        <v>-0.10002605767873343</v>
      </c>
    </row>
    <row r="278" spans="1:33" s="5" customFormat="1" ht="15" customHeight="1" thickBot="1" x14ac:dyDescent="0.3">
      <c r="A278" s="1032">
        <v>2026</v>
      </c>
      <c r="B278" s="138"/>
      <c r="C278" s="277">
        <v>0.71339965239276126</v>
      </c>
      <c r="D278" s="277">
        <v>0.69603303397201244</v>
      </c>
      <c r="E278" s="277">
        <v>0.77907812519990616</v>
      </c>
      <c r="F278" s="277">
        <v>0.82916868054155901</v>
      </c>
      <c r="G278" s="277">
        <v>0.75018846831846953</v>
      </c>
      <c r="H278" s="277">
        <v>0.87466717888056111</v>
      </c>
      <c r="I278" s="277"/>
      <c r="J278" s="277"/>
      <c r="K278" s="277"/>
      <c r="L278" s="277"/>
      <c r="M278" s="277"/>
      <c r="N278" s="277"/>
      <c r="O278" s="238"/>
      <c r="P278" s="340">
        <v>2.1885108115646799</v>
      </c>
      <c r="Q278" s="340">
        <v>2.4540243277405898</v>
      </c>
      <c r="R278" s="977">
        <v>4.6425351393052701</v>
      </c>
      <c r="S278" s="340"/>
      <c r="T278" s="977"/>
      <c r="U278" s="340"/>
      <c r="V278" s="977"/>
      <c r="W278" s="282"/>
      <c r="X278" s="272"/>
      <c r="Y278" s="1578"/>
      <c r="Z278" s="1473"/>
      <c r="AA278" s="1473"/>
      <c r="AB278" s="1473"/>
      <c r="AC278" s="1473"/>
      <c r="AD278" s="1473"/>
      <c r="AE278" s="1473"/>
      <c r="AF278" s="1502"/>
      <c r="AG278" s="1540"/>
    </row>
    <row r="279" spans="1:33" s="5" customFormat="1" ht="15" customHeight="1" thickBot="1" x14ac:dyDescent="0.3">
      <c r="A279" s="1033" t="s">
        <v>220</v>
      </c>
      <c r="B279" s="139"/>
      <c r="C279" s="1104">
        <v>-2.4356310644076343E-2</v>
      </c>
      <c r="D279" s="1104">
        <v>2.0007818808261739E-2</v>
      </c>
      <c r="E279" s="1105">
        <v>6.4763721215115672E-2</v>
      </c>
      <c r="F279" s="1105">
        <v>5.9794471205100643E-3</v>
      </c>
      <c r="G279" s="1105">
        <v>-5.9625343864288256E-2</v>
      </c>
      <c r="H279" s="1105">
        <v>3.5440351954837822E-2</v>
      </c>
      <c r="I279" s="1105"/>
      <c r="J279" s="1105"/>
      <c r="K279" s="1105"/>
      <c r="L279" s="1105"/>
      <c r="M279" s="1105"/>
      <c r="N279" s="1106"/>
      <c r="O279" s="79"/>
      <c r="P279" s="78">
        <v>2.0151406010874746E-2</v>
      </c>
      <c r="Q279" s="78">
        <v>-5.148686296734018E-3</v>
      </c>
      <c r="R279" s="129">
        <v>6.619685740139639E-3</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46">
        <v>2.9235273856455567E-3</v>
      </c>
      <c r="D280" s="246">
        <v>2.7924083816545596E-3</v>
      </c>
      <c r="E280" s="246">
        <v>2.9381336046331867E-3</v>
      </c>
      <c r="F280" s="246">
        <v>3.1196473041978307E-3</v>
      </c>
      <c r="G280" s="246">
        <v>2.9031214479383481E-3</v>
      </c>
      <c r="H280" s="246">
        <v>3.0856499362756028E-3</v>
      </c>
      <c r="I280" s="246">
        <v>3.2588159289636438E-3</v>
      </c>
      <c r="J280" s="246">
        <v>2.7304505373845823E-3</v>
      </c>
      <c r="K280" s="246">
        <v>3.0040585861100086E-3</v>
      </c>
      <c r="L280" s="246">
        <v>3.1861127287374602E-3</v>
      </c>
      <c r="M280" s="246">
        <v>2.6878384811206703E-3</v>
      </c>
      <c r="N280" s="246">
        <v>3.1236416579617956E-3</v>
      </c>
      <c r="O280" s="226"/>
      <c r="P280" s="341">
        <v>8.6540693719333022E-3</v>
      </c>
      <c r="Q280" s="345">
        <v>9.1084186884117825E-3</v>
      </c>
      <c r="R280" s="1261">
        <v>1.7762488060345083E-2</v>
      </c>
      <c r="S280" s="345">
        <v>8.9933250524582339E-3</v>
      </c>
      <c r="T280" s="1261">
        <v>2.6755813112803319E-2</v>
      </c>
      <c r="U280" s="341">
        <v>8.9975928678199257E-3</v>
      </c>
      <c r="V280" s="982">
        <v>3.5753405980623244E-2</v>
      </c>
      <c r="W280" s="809"/>
      <c r="X280" s="272"/>
      <c r="Y280" s="1577" t="s">
        <v>91</v>
      </c>
      <c r="Z280" s="1473">
        <v>0.1298929457308787</v>
      </c>
      <c r="AA280" s="1473">
        <v>0.11459076762702129</v>
      </c>
      <c r="AB280" s="1473">
        <v>9.7449462189329733E-2</v>
      </c>
      <c r="AC280" s="1473">
        <v>7.9748851778165403E-2</v>
      </c>
      <c r="AD280" s="1473">
        <v>6.0720229871600709E-2</v>
      </c>
      <c r="AE280" s="1473">
        <v>4.6501694801270574E-2</v>
      </c>
      <c r="AF280" s="1503">
        <v>3.5753405980623244E-2</v>
      </c>
      <c r="AG280" s="1540">
        <v>-0.23113757179348338</v>
      </c>
    </row>
    <row r="281" spans="1:33" s="5" customFormat="1" ht="15" customHeight="1" thickBot="1" x14ac:dyDescent="0.3">
      <c r="A281" s="1032">
        <v>2026</v>
      </c>
      <c r="B281" s="138"/>
      <c r="C281" s="249">
        <v>2.6132780748776927E-3</v>
      </c>
      <c r="D281" s="249">
        <v>2.6684564043717787E-3</v>
      </c>
      <c r="E281" s="249">
        <v>2.8810151234244167E-3</v>
      </c>
      <c r="F281" s="249">
        <v>2.85660187168795E-3</v>
      </c>
      <c r="G281" s="249">
        <v>2.5283196477884182E-3</v>
      </c>
      <c r="H281" s="249">
        <v>2.9413283100284404E-3</v>
      </c>
      <c r="I281" s="249"/>
      <c r="J281" s="249"/>
      <c r="K281" s="249"/>
      <c r="L281" s="249"/>
      <c r="M281" s="249"/>
      <c r="N281" s="249"/>
      <c r="O281" s="238"/>
      <c r="P281" s="342">
        <v>8.1627496026738886E-3</v>
      </c>
      <c r="Q281" s="342">
        <v>8.3262498295048094E-3</v>
      </c>
      <c r="R281" s="983">
        <v>1.64889994321787E-2</v>
      </c>
      <c r="S281" s="342"/>
      <c r="T281" s="983"/>
      <c r="U281" s="342"/>
      <c r="V281" s="983"/>
      <c r="W281" s="809"/>
      <c r="X281" s="272"/>
      <c r="Y281" s="1578"/>
      <c r="Z281" s="1473"/>
      <c r="AA281" s="1473"/>
      <c r="AB281" s="1473"/>
      <c r="AC281" s="1473"/>
      <c r="AD281" s="1473"/>
      <c r="AE281" s="1473"/>
      <c r="AF281" s="1503"/>
      <c r="AG281" s="1540"/>
    </row>
    <row r="282" spans="1:33" s="5" customFormat="1" ht="15" customHeight="1" thickBot="1" x14ac:dyDescent="0.3">
      <c r="A282" s="1033" t="s">
        <v>220</v>
      </c>
      <c r="B282" s="139"/>
      <c r="C282" s="1104">
        <v>-0.10612156817520507</v>
      </c>
      <c r="D282" s="1104">
        <v>-4.4388914636238418E-2</v>
      </c>
      <c r="E282" s="1105">
        <v>-1.9440396147642501E-2</v>
      </c>
      <c r="F282" s="1105">
        <v>-8.4318965209921007E-2</v>
      </c>
      <c r="G282" s="1105">
        <v>-0.1291030385298195</v>
      </c>
      <c r="H282" s="1105">
        <v>-4.6771872774835709E-2</v>
      </c>
      <c r="I282" s="1105"/>
      <c r="J282" s="1105"/>
      <c r="K282" s="1105"/>
      <c r="L282" s="1105"/>
      <c r="M282" s="1105"/>
      <c r="N282" s="1106"/>
      <c r="O282" s="79"/>
      <c r="P282" s="78">
        <v>-5.6773264477501376E-2</v>
      </c>
      <c r="Q282" s="78">
        <v>-8.5873177953719904E-2</v>
      </c>
      <c r="R282" s="129">
        <v>-7.169539671694182E-2</v>
      </c>
      <c r="S282" s="78"/>
      <c r="T282" s="129"/>
      <c r="U282" s="78"/>
      <c r="V282" s="129"/>
      <c r="W282" s="797"/>
      <c r="X282" s="79"/>
      <c r="Y282" s="1578"/>
      <c r="Z282" s="1473"/>
      <c r="AA282" s="1473"/>
      <c r="AB282" s="1473"/>
      <c r="AC282" s="1473"/>
      <c r="AD282" s="1473"/>
      <c r="AE282" s="1473"/>
      <c r="AF282" s="1503"/>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294">
        <v>0</v>
      </c>
      <c r="Q283" s="295">
        <v>0</v>
      </c>
      <c r="R283" s="179">
        <v>0</v>
      </c>
      <c r="S283" s="295">
        <v>0</v>
      </c>
      <c r="T283" s="179">
        <v>0</v>
      </c>
      <c r="U283" s="294">
        <v>0</v>
      </c>
      <c r="V283" s="119">
        <v>0</v>
      </c>
      <c r="W283" s="83"/>
      <c r="X283" s="272"/>
      <c r="Y283" s="1577" t="s">
        <v>93</v>
      </c>
      <c r="Z283" s="1473">
        <v>0</v>
      </c>
      <c r="AA283" s="1473">
        <v>0</v>
      </c>
      <c r="AB283" s="1473">
        <v>0</v>
      </c>
      <c r="AC283" s="1473">
        <v>0</v>
      </c>
      <c r="AD283" s="1473">
        <v>0</v>
      </c>
      <c r="AE283" s="1473">
        <v>0</v>
      </c>
      <c r="AF283" s="1473">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38"/>
      <c r="P284" s="296">
        <v>0</v>
      </c>
      <c r="Q284" s="296">
        <v>0</v>
      </c>
      <c r="R284" s="124">
        <v>0</v>
      </c>
      <c r="S284" s="296"/>
      <c r="T284" s="124"/>
      <c r="U284" s="296"/>
      <c r="V284" s="124"/>
      <c r="W284" s="83"/>
      <c r="X284" s="272"/>
      <c r="Y284" s="1578"/>
      <c r="Z284" s="1473"/>
      <c r="AA284" s="1473"/>
      <c r="AB284" s="1473"/>
      <c r="AC284" s="1473"/>
      <c r="AD284" s="1473"/>
      <c r="AE284" s="1473"/>
      <c r="AF284" s="1473"/>
      <c r="AG284" s="1540"/>
    </row>
    <row r="285" spans="1:33" s="5" customFormat="1" ht="15" customHeight="1" thickBot="1" x14ac:dyDescent="0.3">
      <c r="A285" s="1033" t="s">
        <v>220</v>
      </c>
      <c r="B285" s="139"/>
      <c r="C285" s="1107">
        <v>0</v>
      </c>
      <c r="D285" s="1107">
        <v>0</v>
      </c>
      <c r="E285" s="1108">
        <v>0</v>
      </c>
      <c r="F285" s="1108">
        <v>0</v>
      </c>
      <c r="G285" s="1108">
        <v>0</v>
      </c>
      <c r="H285" s="1108">
        <v>0</v>
      </c>
      <c r="I285" s="1108"/>
      <c r="J285" s="1108"/>
      <c r="K285" s="1108"/>
      <c r="L285" s="1108"/>
      <c r="M285" s="1108"/>
      <c r="N285" s="1109"/>
      <c r="O285" s="79"/>
      <c r="P285" s="311">
        <v>0</v>
      </c>
      <c r="Q285" s="311">
        <v>0</v>
      </c>
      <c r="R285" s="975">
        <v>0</v>
      </c>
      <c r="S285" s="311"/>
      <c r="T285" s="975"/>
      <c r="U285" s="311"/>
      <c r="V285" s="975"/>
      <c r="W285" s="76"/>
      <c r="X285" s="79"/>
      <c r="Y285" s="1578"/>
      <c r="Z285" s="1473"/>
      <c r="AA285" s="1473"/>
      <c r="AB285" s="1473"/>
      <c r="AC285" s="1473"/>
      <c r="AD285" s="1473"/>
      <c r="AE285" s="1473"/>
      <c r="AF285" s="1473"/>
      <c r="AG285" s="1540"/>
    </row>
    <row r="286" spans="1:33" s="5" customFormat="1" ht="11" thickBot="1" x14ac:dyDescent="0.3">
      <c r="A286" s="1235">
        <v>2025</v>
      </c>
      <c r="B286" s="1178" t="s">
        <v>261</v>
      </c>
      <c r="C286" s="60">
        <v>10.57743456434463</v>
      </c>
      <c r="D286" s="60">
        <v>9.969484845451916</v>
      </c>
      <c r="E286" s="60">
        <v>10.588816395980079</v>
      </c>
      <c r="F286" s="60">
        <v>11.714567395337276</v>
      </c>
      <c r="G286" s="60">
        <v>11.338500553704678</v>
      </c>
      <c r="H286" s="60">
        <v>11.938736286379829</v>
      </c>
      <c r="I286" s="60">
        <v>12.754514008233064</v>
      </c>
      <c r="J286" s="60">
        <v>11.873372181114897</v>
      </c>
      <c r="K286" s="60">
        <v>11.464465174662074</v>
      </c>
      <c r="L286" s="60">
        <v>11.816043512138515</v>
      </c>
      <c r="M286" s="60">
        <v>10.235805069601607</v>
      </c>
      <c r="N286" s="60">
        <v>12.048940100632169</v>
      </c>
      <c r="O286" s="83"/>
      <c r="P286" s="1205">
        <v>31.135735805776616</v>
      </c>
      <c r="Q286" s="1206">
        <v>34.991804235421789</v>
      </c>
      <c r="R286" s="179">
        <v>66.127540041198415</v>
      </c>
      <c r="S286" s="1206">
        <v>36.092351364010035</v>
      </c>
      <c r="T286" s="179">
        <v>102.21989140520843</v>
      </c>
      <c r="U286" s="1205">
        <v>34.10078868237229</v>
      </c>
      <c r="V286" s="119">
        <v>136.32068008758077</v>
      </c>
      <c r="W286" s="83"/>
      <c r="X286" s="83"/>
      <c r="Y286" s="1579" t="s">
        <v>261</v>
      </c>
      <c r="Z286" s="1480">
        <v>155.20553320794366</v>
      </c>
      <c r="AA286" s="1480">
        <v>126.23819412340535</v>
      </c>
      <c r="AB286" s="1480">
        <v>140.10504634557799</v>
      </c>
      <c r="AC286" s="1480">
        <v>141.065615953747</v>
      </c>
      <c r="AD286" s="1480">
        <v>138.86128619168935</v>
      </c>
      <c r="AE286" s="1480">
        <v>137.67923096641519</v>
      </c>
      <c r="AF286" s="1480">
        <v>136.32068008758074</v>
      </c>
      <c r="AG286" s="1563">
        <v>-9.8675077518834212E-3</v>
      </c>
    </row>
    <row r="287" spans="1:33" s="5" customFormat="1" ht="15" customHeight="1" thickBot="1" x14ac:dyDescent="0.3">
      <c r="A287" s="1236">
        <v>2026</v>
      </c>
      <c r="B287" s="1179"/>
      <c r="C287" s="70">
        <v>10.245505284432523</v>
      </c>
      <c r="D287" s="70">
        <v>10.114096828866419</v>
      </c>
      <c r="E287" s="70">
        <v>11.204588341479305</v>
      </c>
      <c r="F287" s="70">
        <v>11.699877772707186</v>
      </c>
      <c r="G287" s="70">
        <v>10.589058128538944</v>
      </c>
      <c r="H287" s="70">
        <v>12.293586146651307</v>
      </c>
      <c r="I287" s="70"/>
      <c r="J287" s="70"/>
      <c r="K287" s="70"/>
      <c r="L287" s="70"/>
      <c r="M287" s="70"/>
      <c r="N287" s="70"/>
      <c r="O287" s="83"/>
      <c r="P287" s="1207">
        <v>31.564190454778249</v>
      </c>
      <c r="Q287" s="1207">
        <v>34.582522047897442</v>
      </c>
      <c r="R287" s="124">
        <v>66.146712502675683</v>
      </c>
      <c r="S287" s="1207"/>
      <c r="T287" s="124"/>
      <c r="U287" s="1207"/>
      <c r="V287" s="124"/>
      <c r="W287" s="83"/>
      <c r="X287" s="83"/>
      <c r="Y287" s="1580"/>
      <c r="Z287" s="1480"/>
      <c r="AA287" s="1480"/>
      <c r="AB287" s="1480"/>
      <c r="AC287" s="1480"/>
      <c r="AD287" s="1480"/>
      <c r="AE287" s="1480"/>
      <c r="AF287" s="1480"/>
      <c r="AG287" s="1563"/>
    </row>
    <row r="288" spans="1:33" s="5" customFormat="1" ht="15" customHeight="1" thickBot="1" x14ac:dyDescent="0.3">
      <c r="A288" s="1237" t="s">
        <v>220</v>
      </c>
      <c r="B288" s="1180"/>
      <c r="C288" s="1118">
        <v>-3.1380887103854435E-2</v>
      </c>
      <c r="D288" s="1118">
        <v>1.4505461982870163E-2</v>
      </c>
      <c r="E288" s="1118">
        <v>5.8153047750737916E-2</v>
      </c>
      <c r="F288" s="1118">
        <v>-1.2539620230395537E-3</v>
      </c>
      <c r="G288" s="1118">
        <v>-6.6097137061113892E-2</v>
      </c>
      <c r="H288" s="1118">
        <v>2.9722564579662013E-2</v>
      </c>
      <c r="I288" s="1118"/>
      <c r="J288" s="1118"/>
      <c r="K288" s="1118"/>
      <c r="L288" s="1118"/>
      <c r="M288" s="1118"/>
      <c r="N288" s="1118"/>
      <c r="O288" s="76"/>
      <c r="P288" s="1330">
        <v>1.3760864739934682E-2</v>
      </c>
      <c r="Q288" s="1330">
        <v>-1.1696515697525417E-2</v>
      </c>
      <c r="R288" s="975">
        <v>2.8993156958996845E-4</v>
      </c>
      <c r="S288" s="1330"/>
      <c r="T288" s="975"/>
      <c r="U288" s="1330"/>
      <c r="V288" s="975"/>
      <c r="W288" s="797"/>
      <c r="X288" s="76"/>
      <c r="Y288" s="1580"/>
      <c r="Z288" s="1480"/>
      <c r="AA288" s="1480"/>
      <c r="AB288" s="1480"/>
      <c r="AC288" s="1480"/>
      <c r="AD288" s="1480"/>
      <c r="AE288" s="1480"/>
      <c r="AF288" s="1480"/>
      <c r="AG288" s="1563"/>
    </row>
    <row r="289" spans="1:33" s="5" customFormat="1" ht="11" thickBot="1" x14ac:dyDescent="0.3">
      <c r="A289" s="1031">
        <v>2025</v>
      </c>
      <c r="B289" s="136" t="s">
        <v>95</v>
      </c>
      <c r="C289" s="240">
        <v>0.10024800551652066</v>
      </c>
      <c r="D289" s="240">
        <v>0.10514656801456271</v>
      </c>
      <c r="E289" s="240">
        <v>0.14259740964144024</v>
      </c>
      <c r="F289" s="240">
        <v>0.16866337924662109</v>
      </c>
      <c r="G289" s="240">
        <v>0.1484957457662234</v>
      </c>
      <c r="H289" s="240">
        <v>0.17574276863787189</v>
      </c>
      <c r="I289" s="240">
        <v>0.16826762792045763</v>
      </c>
      <c r="J289" s="240">
        <v>0.13380479999305592</v>
      </c>
      <c r="K289" s="240">
        <v>0.16325234613727982</v>
      </c>
      <c r="L289" s="240">
        <v>0.17925383063386238</v>
      </c>
      <c r="M289" s="240">
        <v>0.11698773949158707</v>
      </c>
      <c r="N289" s="240">
        <v>0.11332348343385582</v>
      </c>
      <c r="O289" s="238"/>
      <c r="P289" s="339">
        <v>0.34799198317252361</v>
      </c>
      <c r="Q289" s="343">
        <v>0.49290189365071635</v>
      </c>
      <c r="R289" s="1081">
        <v>0.84089387682323991</v>
      </c>
      <c r="S289" s="343">
        <v>0.46532477405079331</v>
      </c>
      <c r="T289" s="1081">
        <v>1.3062186508740332</v>
      </c>
      <c r="U289" s="339">
        <v>0.40956505355930528</v>
      </c>
      <c r="V289" s="976">
        <v>1.7157837044333384</v>
      </c>
      <c r="W289" s="282"/>
      <c r="X289" s="272"/>
      <c r="Y289" s="1577" t="s">
        <v>95</v>
      </c>
      <c r="Z289" s="1473">
        <v>1.8426406034605829</v>
      </c>
      <c r="AA289" s="1473">
        <v>1.4717885501801142</v>
      </c>
      <c r="AB289" s="1473">
        <v>1.6846208894809498</v>
      </c>
      <c r="AC289" s="1473">
        <v>1.7926182110568358</v>
      </c>
      <c r="AD289" s="1473">
        <v>1.6439449528347763</v>
      </c>
      <c r="AE289" s="1473">
        <v>1.7237891884025884</v>
      </c>
      <c r="AF289" s="1507">
        <v>1.7157837044333384</v>
      </c>
      <c r="AG289" s="1564">
        <v>-4.6441200717058798E-3</v>
      </c>
    </row>
    <row r="290" spans="1:33" s="5" customFormat="1" ht="15" customHeight="1" thickBot="1" x14ac:dyDescent="0.3">
      <c r="A290" s="1032">
        <v>2026</v>
      </c>
      <c r="B290" s="138"/>
      <c r="C290" s="243">
        <v>9.2788184205280469E-2</v>
      </c>
      <c r="D290" s="243">
        <v>8.9576944872982456E-2</v>
      </c>
      <c r="E290" s="243">
        <v>0.15272754934792737</v>
      </c>
      <c r="F290" s="243">
        <v>0.14914061981659857</v>
      </c>
      <c r="G290" s="243">
        <v>0.13679208419699965</v>
      </c>
      <c r="H290" s="243">
        <v>0.1687935941991007</v>
      </c>
      <c r="I290" s="243"/>
      <c r="J290" s="243"/>
      <c r="K290" s="243"/>
      <c r="L290" s="243"/>
      <c r="M290" s="243"/>
      <c r="N290" s="243"/>
      <c r="O290" s="238"/>
      <c r="P290" s="340">
        <v>0.33509267842619028</v>
      </c>
      <c r="Q290" s="340">
        <v>0.45472629821269894</v>
      </c>
      <c r="R290" s="977">
        <v>0.78981897663888923</v>
      </c>
      <c r="S290" s="340"/>
      <c r="T290" s="977"/>
      <c r="U290" s="340"/>
      <c r="V290" s="977"/>
      <c r="W290" s="282"/>
      <c r="X290" s="272"/>
      <c r="Y290" s="1578"/>
      <c r="Z290" s="1473"/>
      <c r="AA290" s="1473"/>
      <c r="AB290" s="1473"/>
      <c r="AC290" s="1473"/>
      <c r="AD290" s="1473"/>
      <c r="AE290" s="1473"/>
      <c r="AF290" s="1507"/>
      <c r="AG290" s="1564"/>
    </row>
    <row r="291" spans="1:33" s="5" customFormat="1" ht="15" customHeight="1" thickBot="1" x14ac:dyDescent="0.3">
      <c r="A291" s="1033" t="s">
        <v>220</v>
      </c>
      <c r="B291" s="139"/>
      <c r="C291" s="1104">
        <v>-7.4413663122812237E-2</v>
      </c>
      <c r="D291" s="1104">
        <v>-0.148075428761725</v>
      </c>
      <c r="E291" s="1105">
        <v>7.1040138330417529E-2</v>
      </c>
      <c r="F291" s="1105">
        <v>-0.11574984159113856</v>
      </c>
      <c r="G291" s="1105">
        <v>-7.8814793708964631E-2</v>
      </c>
      <c r="H291" s="1105">
        <v>-3.9541737578348744E-2</v>
      </c>
      <c r="I291" s="1105"/>
      <c r="J291" s="1105"/>
      <c r="K291" s="1105"/>
      <c r="L291" s="1105"/>
      <c r="M291" s="1105"/>
      <c r="N291" s="1106"/>
      <c r="O291" s="79"/>
      <c r="P291" s="1202">
        <v>-3.7067821588114731E-2</v>
      </c>
      <c r="Q291" s="1202">
        <v>-7.7450697450697298E-2</v>
      </c>
      <c r="R291" s="129">
        <v>-6.0738818050743021E-2</v>
      </c>
      <c r="S291" s="1202"/>
      <c r="T291" s="129"/>
      <c r="U291" s="1202"/>
      <c r="V291" s="129"/>
      <c r="W291" s="797"/>
      <c r="X291" s="79"/>
      <c r="Y291" s="1578"/>
      <c r="Z291" s="1473"/>
      <c r="AA291" s="1473"/>
      <c r="AB291" s="1473"/>
      <c r="AC291" s="1473"/>
      <c r="AD291" s="1473"/>
      <c r="AE291" s="1473"/>
      <c r="AF291" s="1507"/>
      <c r="AG291" s="1564"/>
    </row>
    <row r="292" spans="1:33" s="5" customFormat="1" ht="11" thickBot="1" x14ac:dyDescent="0.3">
      <c r="A292" s="1031">
        <v>2025</v>
      </c>
      <c r="B292" s="136" t="s">
        <v>97</v>
      </c>
      <c r="C292" s="240">
        <v>1.5426106406792608E-2</v>
      </c>
      <c r="D292" s="240">
        <v>1.6179894434252839E-2</v>
      </c>
      <c r="E292" s="240">
        <v>2.1942808768393315E-2</v>
      </c>
      <c r="F292" s="240">
        <v>2.5953825433053815E-2</v>
      </c>
      <c r="G292" s="240">
        <v>2.2850441396245844E-2</v>
      </c>
      <c r="H292" s="240">
        <v>2.7043197869760862E-2</v>
      </c>
      <c r="I292" s="240">
        <v>2.5892927442748952E-2</v>
      </c>
      <c r="J292" s="240">
        <v>2.058980696720521E-2</v>
      </c>
      <c r="K292" s="240">
        <v>2.5121178717687286E-2</v>
      </c>
      <c r="L292" s="240">
        <v>2.7583478104484027E-2</v>
      </c>
      <c r="M292" s="240">
        <v>1.8002007205918436E-2</v>
      </c>
      <c r="N292" s="240">
        <v>1.7438153555593382E-2</v>
      </c>
      <c r="O292" s="238"/>
      <c r="P292" s="339">
        <v>5.3548809609438766E-2</v>
      </c>
      <c r="Q292" s="343">
        <v>7.5847464699060521E-2</v>
      </c>
      <c r="R292" s="1081">
        <v>0.12939627430849929</v>
      </c>
      <c r="S292" s="343">
        <v>7.1603913127641444E-2</v>
      </c>
      <c r="T292" s="1081">
        <v>0.20100018743614073</v>
      </c>
      <c r="U292" s="339">
        <v>6.3023638865995851E-2</v>
      </c>
      <c r="V292" s="976">
        <v>0.26402382630213661</v>
      </c>
      <c r="W292" s="282"/>
      <c r="X292" s="272"/>
      <c r="Y292" s="1577" t="s">
        <v>97</v>
      </c>
      <c r="Z292" s="1473">
        <v>0.35209959980682876</v>
      </c>
      <c r="AA292" s="1473">
        <v>0.32351823478413622</v>
      </c>
      <c r="AB292" s="1473">
        <v>0.3442033804554262</v>
      </c>
      <c r="AC292" s="1473">
        <v>0.30091971064286083</v>
      </c>
      <c r="AD292" s="1473">
        <v>0.27195925004681315</v>
      </c>
      <c r="AE292" s="1473">
        <v>0.26525570564887496</v>
      </c>
      <c r="AF292" s="1507">
        <v>0.26402382630213661</v>
      </c>
      <c r="AG292" s="1564">
        <v>-4.6441200717055198E-3</v>
      </c>
    </row>
    <row r="293" spans="1:33" s="5" customFormat="1" ht="15" customHeight="1" thickBot="1" x14ac:dyDescent="0.3">
      <c r="A293" s="1032">
        <v>2026</v>
      </c>
      <c r="B293" s="138"/>
      <c r="C293" s="243">
        <v>1.4278193321340884E-2</v>
      </c>
      <c r="D293" s="243">
        <v>1.3784049628581405E-2</v>
      </c>
      <c r="E293" s="243">
        <v>2.3501628938657877E-2</v>
      </c>
      <c r="F293" s="243">
        <v>2.2949674250493775E-2</v>
      </c>
      <c r="G293" s="243">
        <v>2.1049488571441941E-2</v>
      </c>
      <c r="H293" s="243">
        <v>2.5973862836315417E-2</v>
      </c>
      <c r="I293" s="243"/>
      <c r="J293" s="243"/>
      <c r="K293" s="243"/>
      <c r="L293" s="243"/>
      <c r="M293" s="243"/>
      <c r="N293" s="243"/>
      <c r="O293" s="238"/>
      <c r="P293" s="340">
        <v>5.1563871888580165E-2</v>
      </c>
      <c r="Q293" s="340">
        <v>6.9973025658251128E-2</v>
      </c>
      <c r="R293" s="977">
        <v>0.12153689754683129</v>
      </c>
      <c r="S293" s="340"/>
      <c r="T293" s="977"/>
      <c r="U293" s="340"/>
      <c r="V293" s="977"/>
      <c r="W293" s="282"/>
      <c r="X293" s="272"/>
      <c r="Y293" s="1578"/>
      <c r="Z293" s="1473"/>
      <c r="AA293" s="1473"/>
      <c r="AB293" s="1473"/>
      <c r="AC293" s="1473"/>
      <c r="AD293" s="1473"/>
      <c r="AE293" s="1473"/>
      <c r="AF293" s="1507"/>
      <c r="AG293" s="1564"/>
    </row>
    <row r="294" spans="1:33" s="5" customFormat="1" ht="15" customHeight="1" thickBot="1" x14ac:dyDescent="0.3">
      <c r="A294" s="1033" t="s">
        <v>220</v>
      </c>
      <c r="B294" s="139"/>
      <c r="C294" s="1104">
        <v>-7.441366312281246E-2</v>
      </c>
      <c r="D294" s="1104">
        <v>-0.14807542876172478</v>
      </c>
      <c r="E294" s="1105">
        <v>7.1040138330417626E-2</v>
      </c>
      <c r="F294" s="1105">
        <v>-0.11574984159113848</v>
      </c>
      <c r="G294" s="1105">
        <v>-7.8814793708964714E-2</v>
      </c>
      <c r="H294" s="1105">
        <v>-3.9541737578348807E-2</v>
      </c>
      <c r="I294" s="1105"/>
      <c r="J294" s="1105"/>
      <c r="K294" s="1105"/>
      <c r="L294" s="1105"/>
      <c r="M294" s="1105"/>
      <c r="N294" s="1106"/>
      <c r="O294" s="79"/>
      <c r="P294" s="1202">
        <v>-3.7067821588114752E-2</v>
      </c>
      <c r="Q294" s="1202">
        <v>-7.7450697450697464E-2</v>
      </c>
      <c r="R294" s="129">
        <v>-6.0738818050743187E-2</v>
      </c>
      <c r="S294" s="1202"/>
      <c r="T294" s="129"/>
      <c r="U294" s="1202"/>
      <c r="V294" s="129"/>
      <c r="W294" s="797"/>
      <c r="X294" s="79"/>
      <c r="Y294" s="1578"/>
      <c r="Z294" s="1473"/>
      <c r="AA294" s="1473"/>
      <c r="AB294" s="1473"/>
      <c r="AC294" s="1473"/>
      <c r="AD294" s="1473"/>
      <c r="AE294" s="1473"/>
      <c r="AF294" s="1507"/>
      <c r="AG294" s="1564"/>
    </row>
    <row r="295" spans="1:33" s="5" customFormat="1" ht="11" thickBot="1" x14ac:dyDescent="0.3">
      <c r="A295" s="1031">
        <v>2025</v>
      </c>
      <c r="B295" s="136" t="s">
        <v>519</v>
      </c>
      <c r="C295" s="235">
        <v>0.39709129441016133</v>
      </c>
      <c r="D295" s="235">
        <v>0.37193166993256005</v>
      </c>
      <c r="E295" s="235">
        <v>0.37664787135822453</v>
      </c>
      <c r="F295" s="235">
        <v>0.37415584437985849</v>
      </c>
      <c r="G295" s="235">
        <v>0.38004912788628642</v>
      </c>
      <c r="H295" s="235">
        <v>0.36652085140611207</v>
      </c>
      <c r="I295" s="235">
        <v>0.3751727032374928</v>
      </c>
      <c r="J295" s="235">
        <v>0.32581988304340342</v>
      </c>
      <c r="K295" s="235">
        <v>0.33245160630628245</v>
      </c>
      <c r="L295" s="235">
        <v>0.36711292750990637</v>
      </c>
      <c r="M295" s="235">
        <v>0.32580891959131242</v>
      </c>
      <c r="N295" s="235">
        <v>0.37926857855754575</v>
      </c>
      <c r="O295" s="238"/>
      <c r="P295" s="339">
        <v>1.1456708357009457</v>
      </c>
      <c r="Q295" s="343">
        <v>1.120725823672257</v>
      </c>
      <c r="R295" s="1081">
        <v>2.2663966593732026</v>
      </c>
      <c r="S295" s="343">
        <v>1.0334441925871787</v>
      </c>
      <c r="T295" s="1081">
        <v>3.299840851960381</v>
      </c>
      <c r="U295" s="339">
        <v>1.0721904256587647</v>
      </c>
      <c r="V295" s="976">
        <v>4.3720312776191452</v>
      </c>
      <c r="W295" s="282"/>
      <c r="X295" s="272"/>
      <c r="Y295" s="1577" t="s">
        <v>519</v>
      </c>
      <c r="Z295" s="1473">
        <v>4.3629041464666338</v>
      </c>
      <c r="AA295" s="1473">
        <v>4.4061134122952605</v>
      </c>
      <c r="AB295" s="1473">
        <v>4.8278913696733845</v>
      </c>
      <c r="AC295" s="1473">
        <v>5.2540982632919802</v>
      </c>
      <c r="AD295" s="1473">
        <v>4.4726876959869877</v>
      </c>
      <c r="AE295" s="1473">
        <v>4.7410509163302041</v>
      </c>
      <c r="AF295" s="1507">
        <v>4.3720312776191452</v>
      </c>
      <c r="AG295" s="1564">
        <v>-7.7834987479252271E-2</v>
      </c>
    </row>
    <row r="296" spans="1:33" s="5" customFormat="1" ht="15" customHeight="1" thickBot="1" x14ac:dyDescent="0.3">
      <c r="A296" s="1032">
        <v>2026</v>
      </c>
      <c r="B296" s="138"/>
      <c r="C296" s="277">
        <v>0.36342163794348425</v>
      </c>
      <c r="D296" s="277">
        <v>0.35709476177508137</v>
      </c>
      <c r="E296" s="277">
        <v>0.39655279573970637</v>
      </c>
      <c r="F296" s="277">
        <v>0.38482733105779915</v>
      </c>
      <c r="G296" s="277">
        <v>0.35372223668692626</v>
      </c>
      <c r="H296" s="277">
        <v>0.38612193266950523</v>
      </c>
      <c r="I296" s="277"/>
      <c r="J296" s="277"/>
      <c r="K296" s="277"/>
      <c r="L296" s="277"/>
      <c r="M296" s="277"/>
      <c r="N296" s="277"/>
      <c r="O296" s="238"/>
      <c r="P296" s="340">
        <v>1.1170691954582721</v>
      </c>
      <c r="Q296" s="340">
        <v>1.1246715004142307</v>
      </c>
      <c r="R296" s="977">
        <v>2.2417406958725028</v>
      </c>
      <c r="S296" s="340"/>
      <c r="T296" s="977"/>
      <c r="U296" s="340"/>
      <c r="V296" s="977"/>
      <c r="W296" s="282"/>
      <c r="X296" s="272"/>
      <c r="Y296" s="1578"/>
      <c r="Z296" s="1473"/>
      <c r="AA296" s="1473"/>
      <c r="AB296" s="1473"/>
      <c r="AC296" s="1473"/>
      <c r="AD296" s="1473"/>
      <c r="AE296" s="1473"/>
      <c r="AF296" s="1507"/>
      <c r="AG296" s="1564"/>
    </row>
    <row r="297" spans="1:33" s="5" customFormat="1" ht="15" customHeight="1" thickBot="1" x14ac:dyDescent="0.3">
      <c r="A297" s="1033" t="s">
        <v>220</v>
      </c>
      <c r="B297" s="139"/>
      <c r="C297" s="1104">
        <v>-8.4790719264419848E-2</v>
      </c>
      <c r="D297" s="1104">
        <v>-3.9891489101126984E-2</v>
      </c>
      <c r="E297" s="1105">
        <v>5.2847569029669465E-2</v>
      </c>
      <c r="F297" s="1105">
        <v>2.8521502037815349E-2</v>
      </c>
      <c r="G297" s="1105">
        <v>-6.9272336831246104E-2</v>
      </c>
      <c r="H297" s="1105">
        <v>5.347876168080487E-2</v>
      </c>
      <c r="I297" s="1105"/>
      <c r="J297" s="1105"/>
      <c r="K297" s="1105"/>
      <c r="L297" s="1105"/>
      <c r="M297" s="1105"/>
      <c r="N297" s="1106"/>
      <c r="O297" s="79"/>
      <c r="P297" s="1202">
        <v>-2.4964971919857373E-2</v>
      </c>
      <c r="Q297" s="1202">
        <v>3.5206440849600024E-3</v>
      </c>
      <c r="R297" s="129">
        <v>-1.0878926863366736E-2</v>
      </c>
      <c r="S297" s="1202"/>
      <c r="T297" s="129"/>
      <c r="U297" s="1202"/>
      <c r="V297" s="129"/>
      <c r="W297" s="797"/>
      <c r="X297" s="79"/>
      <c r="Y297" s="1578"/>
      <c r="Z297" s="1473"/>
      <c r="AA297" s="1473"/>
      <c r="AB297" s="1473"/>
      <c r="AC297" s="1473"/>
      <c r="AD297" s="1473"/>
      <c r="AE297" s="1473"/>
      <c r="AF297" s="1507"/>
      <c r="AG297" s="1564"/>
    </row>
    <row r="298" spans="1:33" s="5" customFormat="1" ht="11" thickBot="1" x14ac:dyDescent="0.3">
      <c r="A298" s="1031">
        <v>2025</v>
      </c>
      <c r="B298" s="136" t="s">
        <v>100</v>
      </c>
      <c r="C298" s="235">
        <v>1.6762196987814266</v>
      </c>
      <c r="D298" s="235">
        <v>1.5683857481825496</v>
      </c>
      <c r="E298" s="235">
        <v>1.6894375277221754</v>
      </c>
      <c r="F298" s="235">
        <v>1.9039559576818408</v>
      </c>
      <c r="G298" s="235">
        <v>1.8389230885093941</v>
      </c>
      <c r="H298" s="235">
        <v>1.951823413161228</v>
      </c>
      <c r="I298" s="235">
        <v>2.0966306982013574</v>
      </c>
      <c r="J298" s="235">
        <v>1.9493035561289789</v>
      </c>
      <c r="K298" s="235">
        <v>1.8610983120535818</v>
      </c>
      <c r="L298" s="235">
        <v>1.9218334454127022</v>
      </c>
      <c r="M298" s="235">
        <v>1.6293145830861813</v>
      </c>
      <c r="N298" s="235">
        <v>1.9518389744699274</v>
      </c>
      <c r="O298" s="238"/>
      <c r="P298" s="339">
        <v>4.9340429746861512</v>
      </c>
      <c r="Q298" s="343">
        <v>5.6947024593524631</v>
      </c>
      <c r="R298" s="1081">
        <v>10.628745434038613</v>
      </c>
      <c r="S298" s="343">
        <v>5.9070325663839185</v>
      </c>
      <c r="T298" s="1081">
        <v>16.535778000422532</v>
      </c>
      <c r="U298" s="339">
        <v>5.502987002968811</v>
      </c>
      <c r="V298" s="976">
        <v>22.038765003391344</v>
      </c>
      <c r="W298" s="282"/>
      <c r="X298" s="272"/>
      <c r="Y298" s="1577" t="s">
        <v>100</v>
      </c>
      <c r="Z298" s="1473">
        <v>20.777629665222651</v>
      </c>
      <c r="AA298" s="1473">
        <v>20.792671569554539</v>
      </c>
      <c r="AB298" s="1473">
        <v>20.888986434676376</v>
      </c>
      <c r="AC298" s="1473">
        <v>20.6019429553184</v>
      </c>
      <c r="AD298" s="1473">
        <v>20.723125169898903</v>
      </c>
      <c r="AE298" s="1473">
        <v>20.876126194172393</v>
      </c>
      <c r="AF298" s="1507">
        <v>22.038765003391344</v>
      </c>
      <c r="AG298" s="1564">
        <v>5.5692267732291419E-2</v>
      </c>
    </row>
    <row r="299" spans="1:33" s="5" customFormat="1" ht="15" customHeight="1" thickBot="1" x14ac:dyDescent="0.3">
      <c r="A299" s="1032">
        <v>2026</v>
      </c>
      <c r="B299" s="138"/>
      <c r="C299" s="277">
        <v>1.6261829135072554</v>
      </c>
      <c r="D299" s="277">
        <v>1.6006418274009944</v>
      </c>
      <c r="E299" s="277">
        <v>1.8197876789403433</v>
      </c>
      <c r="F299" s="277">
        <v>1.9116146817552093</v>
      </c>
      <c r="G299" s="277">
        <v>1.7076394600091598</v>
      </c>
      <c r="H299" s="277">
        <v>2.0303475862614411</v>
      </c>
      <c r="I299" s="277"/>
      <c r="J299" s="277"/>
      <c r="K299" s="277"/>
      <c r="L299" s="277"/>
      <c r="M299" s="277"/>
      <c r="N299" s="277"/>
      <c r="O299" s="238"/>
      <c r="P299" s="340">
        <v>5.0466124198485929</v>
      </c>
      <c r="Q299" s="340">
        <v>5.64960172802581</v>
      </c>
      <c r="R299" s="977">
        <v>10.696214147874404</v>
      </c>
      <c r="S299" s="340"/>
      <c r="T299" s="977"/>
      <c r="U299" s="340"/>
      <c r="V299" s="977"/>
      <c r="W299" s="282"/>
      <c r="X299" s="272"/>
      <c r="Y299" s="1578"/>
      <c r="Z299" s="1473"/>
      <c r="AA299" s="1473"/>
      <c r="AB299" s="1473"/>
      <c r="AC299" s="1473"/>
      <c r="AD299" s="1473"/>
      <c r="AE299" s="1473"/>
      <c r="AF299" s="1507"/>
      <c r="AG299" s="1564"/>
    </row>
    <row r="300" spans="1:33" s="5" customFormat="1" ht="15" customHeight="1" thickBot="1" x14ac:dyDescent="0.3">
      <c r="A300" s="1033" t="s">
        <v>220</v>
      </c>
      <c r="B300" s="139"/>
      <c r="C300" s="1104">
        <v>-2.9850970794906426E-2</v>
      </c>
      <c r="D300" s="1104">
        <v>2.0566419489480316E-2</v>
      </c>
      <c r="E300" s="1105">
        <v>7.7155946330797837E-2</v>
      </c>
      <c r="F300" s="1105">
        <v>4.022532161244638E-3</v>
      </c>
      <c r="G300" s="1105">
        <v>-7.1391582019153965E-2</v>
      </c>
      <c r="H300" s="1105">
        <v>4.0231187191792694E-2</v>
      </c>
      <c r="I300" s="1105"/>
      <c r="J300" s="1105"/>
      <c r="K300" s="1105"/>
      <c r="L300" s="1105"/>
      <c r="M300" s="1105"/>
      <c r="N300" s="1106"/>
      <c r="O300" s="79"/>
      <c r="P300" s="1202">
        <v>2.2814848946386027E-2</v>
      </c>
      <c r="Q300" s="1202">
        <v>-7.9197695838496007E-3</v>
      </c>
      <c r="R300" s="129">
        <v>6.3477589386722374E-3</v>
      </c>
      <c r="S300" s="1202"/>
      <c r="T300" s="129"/>
      <c r="U300" s="1202"/>
      <c r="V300" s="129"/>
      <c r="W300" s="797"/>
      <c r="X300" s="79"/>
      <c r="Y300" s="1578"/>
      <c r="Z300" s="1473"/>
      <c r="AA300" s="1473"/>
      <c r="AB300" s="1473"/>
      <c r="AC300" s="1473"/>
      <c r="AD300" s="1473"/>
      <c r="AE300" s="1473"/>
      <c r="AF300" s="1507"/>
      <c r="AG300" s="1564"/>
    </row>
    <row r="301" spans="1:33" s="5" customFormat="1" ht="11" thickBot="1" x14ac:dyDescent="0.3">
      <c r="A301" s="1031">
        <v>2025</v>
      </c>
      <c r="B301" s="136" t="s">
        <v>520</v>
      </c>
      <c r="C301" s="235">
        <v>8.1499711690621271E-2</v>
      </c>
      <c r="D301" s="235">
        <v>8.1708669181281085E-2</v>
      </c>
      <c r="E301" s="235">
        <v>0.10645644906419247</v>
      </c>
      <c r="F301" s="235">
        <v>0.10627759027833275</v>
      </c>
      <c r="G301" s="235">
        <v>0.11990942603333397</v>
      </c>
      <c r="H301" s="235">
        <v>0.12789307858924365</v>
      </c>
      <c r="I301" s="235">
        <v>0.12559779644052699</v>
      </c>
      <c r="J301" s="235">
        <v>0.11494188018497546</v>
      </c>
      <c r="K301" s="235">
        <v>0.11213711488465671</v>
      </c>
      <c r="L301" s="235">
        <v>0.10679700221121149</v>
      </c>
      <c r="M301" s="235">
        <v>8.5629537748202797E-2</v>
      </c>
      <c r="N301" s="235">
        <v>7.3967838455749141E-2</v>
      </c>
      <c r="O301" s="238"/>
      <c r="P301" s="339">
        <v>0.26966482993609486</v>
      </c>
      <c r="Q301" s="343">
        <v>0.35408009490091036</v>
      </c>
      <c r="R301" s="1081">
        <v>0.62374492483700528</v>
      </c>
      <c r="S301" s="343">
        <v>0.35267679151015918</v>
      </c>
      <c r="T301" s="1081">
        <v>0.97642171634716446</v>
      </c>
      <c r="U301" s="339">
        <v>0.26639437841516345</v>
      </c>
      <c r="V301" s="976">
        <v>1.2428160947623279</v>
      </c>
      <c r="W301" s="282"/>
      <c r="X301" s="272"/>
      <c r="Y301" s="1577" t="s">
        <v>520</v>
      </c>
      <c r="Z301" s="1473">
        <v>1.3757092724420972</v>
      </c>
      <c r="AA301" s="1473">
        <v>0.94432560807704224</v>
      </c>
      <c r="AB301" s="1473">
        <v>1.2335956790508402</v>
      </c>
      <c r="AC301" s="1473">
        <v>1.3227367830084853</v>
      </c>
      <c r="AD301" s="1473">
        <v>1.2167133541297801</v>
      </c>
      <c r="AE301" s="1473">
        <v>1.1984656446399367</v>
      </c>
      <c r="AF301" s="1507">
        <v>1.2428160947623279</v>
      </c>
      <c r="AG301" s="1564">
        <v>3.7006025429886867E-2</v>
      </c>
    </row>
    <row r="302" spans="1:33" s="5" customFormat="1" ht="15" customHeight="1" thickBot="1" x14ac:dyDescent="0.3">
      <c r="A302" s="1032">
        <v>2026</v>
      </c>
      <c r="B302" s="138"/>
      <c r="C302" s="277">
        <v>8.1128763038408561E-2</v>
      </c>
      <c r="D302" s="277">
        <v>7.7285731188017029E-2</v>
      </c>
      <c r="E302" s="277">
        <v>0.10547404645700101</v>
      </c>
      <c r="F302" s="277">
        <v>0.10916377465660831</v>
      </c>
      <c r="G302" s="277">
        <v>0.10025341952471396</v>
      </c>
      <c r="H302" s="277">
        <v>0.11818770555636912</v>
      </c>
      <c r="I302" s="277"/>
      <c r="J302" s="277"/>
      <c r="K302" s="277"/>
      <c r="L302" s="277"/>
      <c r="M302" s="277"/>
      <c r="N302" s="277"/>
      <c r="O302" s="238"/>
      <c r="P302" s="340">
        <v>0.2638885406834266</v>
      </c>
      <c r="Q302" s="340">
        <v>0.32760489973769136</v>
      </c>
      <c r="R302" s="977">
        <v>0.59149344042111796</v>
      </c>
      <c r="S302" s="340"/>
      <c r="T302" s="977"/>
      <c r="U302" s="340"/>
      <c r="V302" s="977"/>
      <c r="W302" s="282"/>
      <c r="X302" s="272"/>
      <c r="Y302" s="1578"/>
      <c r="Z302" s="1473"/>
      <c r="AA302" s="1473"/>
      <c r="AB302" s="1473"/>
      <c r="AC302" s="1473"/>
      <c r="AD302" s="1473"/>
      <c r="AE302" s="1473"/>
      <c r="AF302" s="1507"/>
      <c r="AG302" s="1564"/>
    </row>
    <row r="303" spans="1:33" s="5" customFormat="1" ht="15" customHeight="1" thickBot="1" x14ac:dyDescent="0.3">
      <c r="A303" s="1033" t="s">
        <v>220</v>
      </c>
      <c r="B303" s="139"/>
      <c r="C303" s="1104">
        <v>-4.5515333062877321E-3</v>
      </c>
      <c r="D303" s="1104">
        <v>-5.4130584154432927E-2</v>
      </c>
      <c r="E303" s="1105">
        <v>-9.2282113092000233E-3</v>
      </c>
      <c r="F303" s="1105">
        <v>2.7157036311388608E-2</v>
      </c>
      <c r="G303" s="1105">
        <v>-0.16392378113089942</v>
      </c>
      <c r="H303" s="1105">
        <v>-7.5886616695227394E-2</v>
      </c>
      <c r="I303" s="1105"/>
      <c r="J303" s="1105"/>
      <c r="K303" s="1105"/>
      <c r="L303" s="1105"/>
      <c r="M303" s="1105"/>
      <c r="N303" s="1106"/>
      <c r="O303" s="79"/>
      <c r="P303" s="1202">
        <v>-2.1420254372945591E-2</v>
      </c>
      <c r="Q303" s="1202">
        <v>-7.4771769281829034E-2</v>
      </c>
      <c r="R303" s="129">
        <v>-5.1706207348003928E-2</v>
      </c>
      <c r="S303" s="1202"/>
      <c r="T303" s="129"/>
      <c r="U303" s="1202"/>
      <c r="V303" s="129"/>
      <c r="W303" s="797"/>
      <c r="X303" s="79"/>
      <c r="Y303" s="1578"/>
      <c r="Z303" s="1473"/>
      <c r="AA303" s="1473"/>
      <c r="AB303" s="1473"/>
      <c r="AC303" s="1473"/>
      <c r="AD303" s="1473"/>
      <c r="AE303" s="1473"/>
      <c r="AF303" s="1507"/>
      <c r="AG303" s="1564"/>
    </row>
    <row r="304" spans="1:33" s="5" customFormat="1" ht="11" thickBot="1" x14ac:dyDescent="0.3">
      <c r="A304" s="1235">
        <v>2025</v>
      </c>
      <c r="B304" s="1178" t="s">
        <v>262</v>
      </c>
      <c r="C304" s="60">
        <v>2.2704848168055225</v>
      </c>
      <c r="D304" s="60">
        <v>2.1433525497452059</v>
      </c>
      <c r="E304" s="61">
        <v>2.3370820665544261</v>
      </c>
      <c r="F304" s="61">
        <v>2.5790065970197071</v>
      </c>
      <c r="G304" s="61">
        <v>2.5102278295914835</v>
      </c>
      <c r="H304" s="61">
        <v>2.6490233096642166</v>
      </c>
      <c r="I304" s="61">
        <v>2.7915617532425836</v>
      </c>
      <c r="J304" s="61">
        <v>2.5444599263176189</v>
      </c>
      <c r="K304" s="61">
        <v>2.4940605580994881</v>
      </c>
      <c r="L304" s="61">
        <v>2.6025806838721666</v>
      </c>
      <c r="M304" s="61">
        <v>2.1757427871232022</v>
      </c>
      <c r="N304" s="62">
        <v>2.5358370284726712</v>
      </c>
      <c r="O304" s="63"/>
      <c r="P304" s="1203">
        <v>6.7509194331051541</v>
      </c>
      <c r="Q304" s="1200">
        <v>7.7382577362754068</v>
      </c>
      <c r="R304" s="64">
        <v>14.489177169380561</v>
      </c>
      <c r="S304" s="1200">
        <v>7.8300822376596919</v>
      </c>
      <c r="T304" s="64">
        <v>22.319259407040253</v>
      </c>
      <c r="U304" s="1203">
        <v>7.3141604994680405</v>
      </c>
      <c r="V304" s="73">
        <v>29.633419906508294</v>
      </c>
      <c r="W304" s="63"/>
      <c r="X304" s="63"/>
      <c r="Y304" s="1579" t="s">
        <v>262</v>
      </c>
      <c r="Z304" s="1476">
        <v>28.710983287398793</v>
      </c>
      <c r="AA304" s="1476">
        <v>27.938417374891095</v>
      </c>
      <c r="AB304" s="1476">
        <v>28.979297753336976</v>
      </c>
      <c r="AC304" s="1476">
        <v>29.272315923318562</v>
      </c>
      <c r="AD304" s="1476">
        <v>28.328430422897259</v>
      </c>
      <c r="AE304" s="1476">
        <v>28.804687649194001</v>
      </c>
      <c r="AF304" s="1476">
        <v>29.633419906508294</v>
      </c>
      <c r="AG304" s="1563">
        <v>2.8770742714076338E-2</v>
      </c>
    </row>
    <row r="305" spans="1:33" s="5" customFormat="1" ht="15" customHeight="1" thickBot="1" x14ac:dyDescent="0.3">
      <c r="A305" s="1236">
        <v>2026</v>
      </c>
      <c r="B305" s="1179"/>
      <c r="C305" s="70">
        <v>2.1777996920157694</v>
      </c>
      <c r="D305" s="70">
        <v>2.1383833148656568</v>
      </c>
      <c r="E305" s="71">
        <v>2.4980436994236359</v>
      </c>
      <c r="F305" s="71">
        <v>2.5776960815367089</v>
      </c>
      <c r="G305" s="71">
        <v>2.3194566889892414</v>
      </c>
      <c r="H305" s="71">
        <v>2.7294246815227314</v>
      </c>
      <c r="I305" s="71"/>
      <c r="J305" s="71"/>
      <c r="K305" s="71"/>
      <c r="L305" s="71"/>
      <c r="M305" s="71"/>
      <c r="N305" s="72"/>
      <c r="O305" s="63"/>
      <c r="P305" s="1201">
        <v>6.8142267063050621</v>
      </c>
      <c r="Q305" s="1201">
        <v>7.6265774520486822</v>
      </c>
      <c r="R305" s="73">
        <v>14.440804158353746</v>
      </c>
      <c r="S305" s="1201"/>
      <c r="T305" s="73"/>
      <c r="U305" s="1201"/>
      <c r="V305" s="73"/>
      <c r="W305" s="63"/>
      <c r="X305" s="63"/>
      <c r="Y305" s="1580"/>
      <c r="Z305" s="1476"/>
      <c r="AA305" s="1476"/>
      <c r="AB305" s="1476"/>
      <c r="AC305" s="1476"/>
      <c r="AD305" s="1476"/>
      <c r="AE305" s="1476"/>
      <c r="AF305" s="1476"/>
      <c r="AG305" s="1563"/>
    </row>
    <row r="306" spans="1:33" s="5" customFormat="1" ht="15" customHeight="1" thickBot="1" x14ac:dyDescent="0.3">
      <c r="A306" s="1237" t="s">
        <v>220</v>
      </c>
      <c r="B306" s="1180"/>
      <c r="C306" s="1118">
        <v>-4.0821732919648947E-2</v>
      </c>
      <c r="D306" s="1118">
        <v>-2.3184402771909219E-3</v>
      </c>
      <c r="E306" s="1119">
        <v>6.8872905736903162E-2</v>
      </c>
      <c r="F306" s="1119">
        <v>-5.0814739462575907E-4</v>
      </c>
      <c r="G306" s="1119">
        <v>-7.5997540284336793E-2</v>
      </c>
      <c r="H306" s="1119">
        <v>3.035132668149541E-2</v>
      </c>
      <c r="I306" s="1119"/>
      <c r="J306" s="1119"/>
      <c r="K306" s="1119"/>
      <c r="L306" s="1119"/>
      <c r="M306" s="1119"/>
      <c r="N306" s="1120"/>
      <c r="O306" s="76"/>
      <c r="P306" s="1199">
        <v>9.3775779473032773E-3</v>
      </c>
      <c r="Q306" s="1199">
        <v>-1.443222596517944E-2</v>
      </c>
      <c r="R306" s="129">
        <v>-3.3385616354419129E-3</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49">
        <v>12.847919381150152</v>
      </c>
      <c r="D307" s="1049">
        <v>12.112837395197122</v>
      </c>
      <c r="E307" s="1050">
        <v>12.925898462534505</v>
      </c>
      <c r="F307" s="1050">
        <v>14.293573992356983</v>
      </c>
      <c r="G307" s="1050">
        <v>13.848728383296162</v>
      </c>
      <c r="H307" s="1050">
        <v>14.587759596044044</v>
      </c>
      <c r="I307" s="1050">
        <v>15.546075761475649</v>
      </c>
      <c r="J307" s="1050">
        <v>14.417832107432517</v>
      </c>
      <c r="K307" s="1050">
        <v>13.958525732761561</v>
      </c>
      <c r="L307" s="1050">
        <v>14.418624196010683</v>
      </c>
      <c r="M307" s="1050">
        <v>12.411547856724809</v>
      </c>
      <c r="N307" s="1051">
        <v>14.58477712910484</v>
      </c>
      <c r="O307" s="83"/>
      <c r="P307" s="1074">
        <v>37.886655238881772</v>
      </c>
      <c r="Q307" s="1075">
        <v>42.730061971697197</v>
      </c>
      <c r="R307" s="1075">
        <v>80.616717210578969</v>
      </c>
      <c r="S307" s="1075">
        <v>43.922433601669724</v>
      </c>
      <c r="T307" s="1075">
        <v>124.53915081224868</v>
      </c>
      <c r="U307" s="1074">
        <v>41.414949181840328</v>
      </c>
      <c r="V307" s="1074">
        <v>165.95409999408901</v>
      </c>
      <c r="W307" s="83"/>
      <c r="X307" s="83"/>
      <c r="Y307" s="1522" t="s">
        <v>263</v>
      </c>
      <c r="Z307" s="1626">
        <v>183.91651649534245</v>
      </c>
      <c r="AA307" s="1626">
        <v>154.17661149829644</v>
      </c>
      <c r="AB307" s="1626">
        <v>169.08434409891495</v>
      </c>
      <c r="AC307" s="1626">
        <v>170.33793187706556</v>
      </c>
      <c r="AD307" s="1626">
        <v>167.18971661458662</v>
      </c>
      <c r="AE307" s="1626">
        <v>166.48391861560918</v>
      </c>
      <c r="AF307" s="1626">
        <v>165.95409999408903</v>
      </c>
      <c r="AG307" s="1570">
        <v>-3.182401194817113E-3</v>
      </c>
    </row>
    <row r="308" spans="1:33" s="5" customFormat="1" ht="15" customHeight="1" thickBot="1" x14ac:dyDescent="0.3">
      <c r="A308" s="1245">
        <v>2026</v>
      </c>
      <c r="B308" s="1041"/>
      <c r="C308" s="1052">
        <v>12.423304976448293</v>
      </c>
      <c r="D308" s="1052">
        <v>12.252480143732075</v>
      </c>
      <c r="E308" s="1053">
        <v>13.702632040902941</v>
      </c>
      <c r="F308" s="1053">
        <v>14.277573854243895</v>
      </c>
      <c r="G308" s="1053">
        <v>12.908514817528186</v>
      </c>
      <c r="H308" s="1053">
        <v>15.023010828174039</v>
      </c>
      <c r="I308" s="1053"/>
      <c r="J308" s="1053"/>
      <c r="K308" s="1053"/>
      <c r="L308" s="1053"/>
      <c r="M308" s="1053"/>
      <c r="N308" s="1054"/>
      <c r="O308" s="83"/>
      <c r="P308" s="1076">
        <v>38.378417161083313</v>
      </c>
      <c r="Q308" s="1076">
        <v>42.20909949994612</v>
      </c>
      <c r="R308" s="1076">
        <v>80.587516661029426</v>
      </c>
      <c r="S308" s="1076"/>
      <c r="T308" s="1076"/>
      <c r="U308" s="1076"/>
      <c r="V308" s="1076"/>
      <c r="W308" s="83"/>
      <c r="X308" s="83"/>
      <c r="Y308" s="1523"/>
      <c r="Z308" s="1626"/>
      <c r="AA308" s="1626"/>
      <c r="AB308" s="1626"/>
      <c r="AC308" s="1626"/>
      <c r="AD308" s="1626"/>
      <c r="AE308" s="1626"/>
      <c r="AF308" s="1626"/>
      <c r="AG308" s="1570"/>
    </row>
    <row r="309" spans="1:33" s="5" customFormat="1" ht="15" customHeight="1" thickBot="1" x14ac:dyDescent="0.3">
      <c r="A309" s="1246" t="s">
        <v>220</v>
      </c>
      <c r="B309" s="1045"/>
      <c r="C309" s="1046">
        <v>-3.3049273746598488E-2</v>
      </c>
      <c r="D309" s="1046">
        <v>1.1528491960960636E-2</v>
      </c>
      <c r="E309" s="1047">
        <v>6.0091264109785859E-2</v>
      </c>
      <c r="F309" s="1047">
        <v>-1.1193938004338698E-3</v>
      </c>
      <c r="G309" s="1047">
        <v>-6.7891689384422346E-2</v>
      </c>
      <c r="H309" s="1047">
        <v>2.9836742870922223E-2</v>
      </c>
      <c r="I309" s="1047"/>
      <c r="J309" s="1047"/>
      <c r="K309" s="1047"/>
      <c r="L309" s="1047"/>
      <c r="M309" s="1047"/>
      <c r="N309" s="1048"/>
      <c r="O309" s="76"/>
      <c r="P309" s="1069">
        <v>1.2979818859725099E-2</v>
      </c>
      <c r="Q309" s="1069">
        <v>-1.219194280823048E-2</v>
      </c>
      <c r="R309" s="1069">
        <v>-3.6221456987969787E-4</v>
      </c>
      <c r="S309" s="1069"/>
      <c r="T309" s="1069"/>
      <c r="U309" s="1069"/>
      <c r="V309" s="1069"/>
      <c r="W309" s="797"/>
      <c r="X309" s="76"/>
      <c r="Y309" s="1523"/>
      <c r="Z309" s="1626"/>
      <c r="AA309" s="1626"/>
      <c r="AB309" s="1626"/>
      <c r="AC309" s="1626"/>
      <c r="AD309" s="1626"/>
      <c r="AE309" s="1626"/>
      <c r="AF309" s="1626"/>
      <c r="AG309" s="1570"/>
    </row>
    <row r="310" spans="1:33" s="5" customFormat="1" ht="8.25" customHeight="1" thickBot="1" x14ac:dyDescent="0.3">
      <c r="R310" s="23"/>
      <c r="T310" s="23"/>
      <c r="V310" s="23"/>
      <c r="W310" s="23"/>
    </row>
    <row r="311" spans="1:33" s="103" customFormat="1" ht="11" thickBot="1" x14ac:dyDescent="0.3">
      <c r="A311" s="1267">
        <v>2025</v>
      </c>
      <c r="B311" s="156" t="s">
        <v>516</v>
      </c>
      <c r="C311" s="319">
        <v>9.1385467843948069E-3</v>
      </c>
      <c r="D311" s="319">
        <v>9.5850967415135237E-3</v>
      </c>
      <c r="E311" s="319">
        <v>1.2999092526853905E-2</v>
      </c>
      <c r="F311" s="319">
        <v>1.5375250351543022E-2</v>
      </c>
      <c r="G311" s="319">
        <v>1.3536781235459027E-2</v>
      </c>
      <c r="H311" s="319">
        <v>1.6020603152564403E-2</v>
      </c>
      <c r="I311" s="319">
        <v>1.5339173903034176E-2</v>
      </c>
      <c r="J311" s="319">
        <v>1.2197563616481324E-2</v>
      </c>
      <c r="K311" s="319">
        <v>1.4881983887369072E-2</v>
      </c>
      <c r="L311" s="319">
        <v>1.6340669413712934E-2</v>
      </c>
      <c r="M311" s="319">
        <v>1.0664530681044573E-2</v>
      </c>
      <c r="N311" s="319">
        <v>1.0330499343053912E-2</v>
      </c>
      <c r="O311" s="284"/>
      <c r="P311" s="349">
        <v>3.1722736052762233E-2</v>
      </c>
      <c r="Q311" s="350">
        <v>4.4932634739566449E-2</v>
      </c>
      <c r="R311" s="1278">
        <v>7.6655370792328675E-2</v>
      </c>
      <c r="S311" s="350">
        <v>4.2418721406884574E-2</v>
      </c>
      <c r="T311" s="1278">
        <v>0.11907409219921325</v>
      </c>
      <c r="U311" s="350">
        <v>3.7335699437811419E-2</v>
      </c>
      <c r="V311" s="1278">
        <v>0.15640979163702468</v>
      </c>
      <c r="W311" s="808"/>
      <c r="X311" s="331"/>
      <c r="Y311" s="1591" t="s">
        <v>516</v>
      </c>
      <c r="Z311" s="1472">
        <v>0.20029022919332246</v>
      </c>
      <c r="AA311" s="1472">
        <v>0.16500609351696566</v>
      </c>
      <c r="AB311" s="1472">
        <v>0.1673687458318821</v>
      </c>
      <c r="AC311" s="1472">
        <v>0.16297518661260077</v>
      </c>
      <c r="AD311" s="1472">
        <v>0.14290153045003176</v>
      </c>
      <c r="AE311" s="1472">
        <v>0.157139566652575</v>
      </c>
      <c r="AF311" s="1502">
        <v>0.15640979163702468</v>
      </c>
      <c r="AG311" s="1547">
        <v>-4.6441200717054938E-3</v>
      </c>
    </row>
    <row r="312" spans="1:33" s="103" customFormat="1" ht="15" customHeight="1" thickBot="1" x14ac:dyDescent="0.3">
      <c r="A312" s="1267">
        <v>2026</v>
      </c>
      <c r="B312" s="156"/>
      <c r="C312" s="319">
        <v>8.4585140425487912E-3</v>
      </c>
      <c r="D312" s="319">
        <v>8.1657794317912934E-3</v>
      </c>
      <c r="E312" s="319">
        <v>1.3922549858131501E-2</v>
      </c>
      <c r="F312" s="319">
        <v>1.3595567558927822E-2</v>
      </c>
      <c r="G312" s="319">
        <v>1.2469882614902937E-2</v>
      </c>
      <c r="H312" s="319">
        <v>1.5387120666858838E-2</v>
      </c>
      <c r="I312" s="319"/>
      <c r="J312" s="319"/>
      <c r="K312" s="319"/>
      <c r="L312" s="319"/>
      <c r="M312" s="319"/>
      <c r="N312" s="319"/>
      <c r="O312" s="284"/>
      <c r="P312" s="349">
        <v>3.0546843332471589E-2</v>
      </c>
      <c r="Q312" s="350">
        <v>4.1452570840689595E-2</v>
      </c>
      <c r="R312" s="1278">
        <v>7.1999414173161191E-2</v>
      </c>
      <c r="S312" s="350"/>
      <c r="T312" s="1278"/>
      <c r="U312" s="350"/>
      <c r="V312" s="1278"/>
      <c r="W312" s="808"/>
      <c r="X312" s="331"/>
      <c r="Y312" s="1592"/>
      <c r="Z312" s="1472"/>
      <c r="AA312" s="1472"/>
      <c r="AB312" s="1472"/>
      <c r="AC312" s="1472"/>
      <c r="AD312" s="1472"/>
      <c r="AE312" s="1472"/>
      <c r="AF312" s="1502"/>
      <c r="AG312" s="1547"/>
    </row>
    <row r="313" spans="1:33" s="103" customFormat="1" ht="15" customHeight="1" thickBot="1" x14ac:dyDescent="0.3">
      <c r="A313" s="1267" t="s">
        <v>220</v>
      </c>
      <c r="B313" s="156"/>
      <c r="C313" s="164">
        <v>-7.4413663122812404E-2</v>
      </c>
      <c r="D313" s="164">
        <v>-0.14807542876172522</v>
      </c>
      <c r="E313" s="164">
        <v>7.1040138330417404E-2</v>
      </c>
      <c r="F313" s="164">
        <v>-0.11574984159113844</v>
      </c>
      <c r="G313" s="164">
        <v>-7.8814793708964839E-2</v>
      </c>
      <c r="H313" s="164">
        <v>-3.9541737578348571E-2</v>
      </c>
      <c r="I313" s="164"/>
      <c r="J313" s="164"/>
      <c r="K313" s="164"/>
      <c r="L313" s="164"/>
      <c r="M313" s="164"/>
      <c r="N313" s="164"/>
      <c r="O313" s="284"/>
      <c r="P313" s="163">
        <v>-3.7067821588114697E-2</v>
      </c>
      <c r="Q313" s="163">
        <v>-7.7450697450697326E-2</v>
      </c>
      <c r="R313" s="1275">
        <v>-6.073881805074291E-2</v>
      </c>
      <c r="S313" s="163"/>
      <c r="T313" s="1275"/>
      <c r="U313" s="164"/>
      <c r="V313" s="268"/>
      <c r="W313" s="798"/>
      <c r="X313" s="116"/>
      <c r="Y313" s="1592"/>
      <c r="Z313" s="1472"/>
      <c r="AA313" s="1472"/>
      <c r="AB313" s="1472"/>
      <c r="AC313" s="1472"/>
      <c r="AD313" s="1472"/>
      <c r="AE313" s="1472"/>
      <c r="AF313" s="1502"/>
      <c r="AG313" s="1547"/>
    </row>
    <row r="314" spans="1:33" s="103" customFormat="1" ht="11" thickBot="1" x14ac:dyDescent="0.3">
      <c r="A314" s="1267">
        <v>2025</v>
      </c>
      <c r="B314" s="156" t="s">
        <v>517</v>
      </c>
      <c r="C314" s="283">
        <v>11.006144603141022</v>
      </c>
      <c r="D314" s="283">
        <v>10.940205742036229</v>
      </c>
      <c r="E314" s="283">
        <v>10.902053190682402</v>
      </c>
      <c r="F314" s="283">
        <v>10.812203053153095</v>
      </c>
      <c r="G314" s="283">
        <v>10.927764845567122</v>
      </c>
      <c r="H314" s="283">
        <v>10.787525209337318</v>
      </c>
      <c r="I314" s="283">
        <v>10.756363189973483</v>
      </c>
      <c r="J314" s="283">
        <v>10.731699411614427</v>
      </c>
      <c r="K314" s="283">
        <v>10.658537938483761</v>
      </c>
      <c r="L314" s="283">
        <v>10.751665327428899</v>
      </c>
      <c r="M314" s="283">
        <v>10.757966652039597</v>
      </c>
      <c r="N314" s="283">
        <v>10.833287172776831</v>
      </c>
      <c r="O314" s="284"/>
      <c r="P314" s="351">
        <v>32.848403535859653</v>
      </c>
      <c r="Q314" s="352">
        <v>32.527493108057534</v>
      </c>
      <c r="R314" s="447">
        <v>65.375896643917187</v>
      </c>
      <c r="S314" s="352">
        <v>32.146600540071674</v>
      </c>
      <c r="T314" s="447">
        <v>97.522497183988861</v>
      </c>
      <c r="U314" s="352">
        <v>32.342919152245329</v>
      </c>
      <c r="V314" s="447">
        <v>129.8654163362342</v>
      </c>
      <c r="W314" s="448"/>
      <c r="X314" s="331"/>
      <c r="Y314" s="1591" t="s">
        <v>517</v>
      </c>
      <c r="Z314" s="1472">
        <v>12.085656060622673</v>
      </c>
      <c r="AA314" s="1472">
        <v>7.317993818750046</v>
      </c>
      <c r="AB314" s="1472">
        <v>12.829676842524778</v>
      </c>
      <c r="AC314" s="1472">
        <v>73.673140581630733</v>
      </c>
      <c r="AD314" s="1472">
        <v>111.67979923796221</v>
      </c>
      <c r="AE314" s="1472">
        <v>132.17955268964985</v>
      </c>
      <c r="AF314" s="1502">
        <v>129.8654163362342</v>
      </c>
      <c r="AG314" s="1547">
        <v>-1.7507521445840495E-2</v>
      </c>
    </row>
    <row r="315" spans="1:33" s="103" customFormat="1" ht="15" customHeight="1" thickBot="1" x14ac:dyDescent="0.3">
      <c r="A315" s="1267">
        <v>2026</v>
      </c>
      <c r="B315" s="156"/>
      <c r="C315" s="283">
        <v>10.950424875259857</v>
      </c>
      <c r="D315" s="283">
        <v>10.908023087123913</v>
      </c>
      <c r="E315" s="283">
        <v>11.050244819256804</v>
      </c>
      <c r="F315" s="283">
        <v>11.006637391715977</v>
      </c>
      <c r="G315" s="283">
        <v>10.951024773219563</v>
      </c>
      <c r="H315" s="283">
        <v>10.977606338540081</v>
      </c>
      <c r="I315" s="283"/>
      <c r="J315" s="283"/>
      <c r="K315" s="283"/>
      <c r="L315" s="283"/>
      <c r="M315" s="283"/>
      <c r="N315" s="283"/>
      <c r="O315" s="284"/>
      <c r="P315" s="351">
        <v>32.908692781640575</v>
      </c>
      <c r="Q315" s="352">
        <v>32.935268503475626</v>
      </c>
      <c r="R315" s="447">
        <v>65.843961285116194</v>
      </c>
      <c r="S315" s="352"/>
      <c r="T315" s="447"/>
      <c r="U315" s="352"/>
      <c r="V315" s="447"/>
      <c r="W315" s="448"/>
      <c r="X315" s="331"/>
      <c r="Y315" s="1592"/>
      <c r="Z315" s="1472"/>
      <c r="AA315" s="1472"/>
      <c r="AB315" s="1472"/>
      <c r="AC315" s="1472"/>
      <c r="AD315" s="1472"/>
      <c r="AE315" s="1472"/>
      <c r="AF315" s="1502"/>
      <c r="AG315" s="1547"/>
    </row>
    <row r="316" spans="1:33" s="103" customFormat="1" ht="15" customHeight="1" thickBot="1" x14ac:dyDescent="0.3">
      <c r="A316" s="1267" t="s">
        <v>220</v>
      </c>
      <c r="B316" s="156"/>
      <c r="C316" s="164">
        <v>-5.0626018365471249E-3</v>
      </c>
      <c r="D316" s="164">
        <v>-2.9416864427565378E-3</v>
      </c>
      <c r="E316" s="164">
        <v>1.3593001793557215E-2</v>
      </c>
      <c r="F316" s="164">
        <v>1.7982860440840527E-2</v>
      </c>
      <c r="G316" s="164">
        <v>2.1285164881523692E-3</v>
      </c>
      <c r="H316" s="164">
        <v>1.7620457474179112E-2</v>
      </c>
      <c r="I316" s="164"/>
      <c r="J316" s="164"/>
      <c r="K316" s="164"/>
      <c r="L316" s="164"/>
      <c r="M316" s="164"/>
      <c r="N316" s="164"/>
      <c r="O316" s="116"/>
      <c r="P316" s="163">
        <v>1.835378261689517E-3</v>
      </c>
      <c r="Q316" s="163">
        <v>1.2536330238037316E-2</v>
      </c>
      <c r="R316" s="1275">
        <v>7.1595903876992143E-3</v>
      </c>
      <c r="S316" s="163"/>
      <c r="T316" s="1275"/>
      <c r="U316" s="164"/>
      <c r="V316" s="268"/>
      <c r="W316" s="798"/>
      <c r="X316" s="116"/>
      <c r="Y316" s="1592"/>
      <c r="Z316" s="1472"/>
      <c r="AA316" s="1472"/>
      <c r="AB316" s="1472"/>
      <c r="AC316" s="1472"/>
      <c r="AD316" s="1472"/>
      <c r="AE316" s="1472"/>
      <c r="AF316" s="1502"/>
      <c r="AG316" s="1547"/>
    </row>
    <row r="317" spans="1:33" s="103" customFormat="1" ht="11" thickBot="1" x14ac:dyDescent="0.3">
      <c r="A317" s="1267">
        <v>2025</v>
      </c>
      <c r="B317" s="156" t="s">
        <v>518</v>
      </c>
      <c r="C317" s="283">
        <v>0.11293150750195281</v>
      </c>
      <c r="D317" s="283">
        <v>0.10938984362031277</v>
      </c>
      <c r="E317" s="283">
        <v>0.12351052180949369</v>
      </c>
      <c r="F317" s="283">
        <v>0.14114448840438407</v>
      </c>
      <c r="G317" s="283">
        <v>0.14922951121879904</v>
      </c>
      <c r="H317" s="283">
        <v>0.153296372333841</v>
      </c>
      <c r="I317" s="283">
        <v>0.16899715440505056</v>
      </c>
      <c r="J317" s="283">
        <v>0.16609695473117075</v>
      </c>
      <c r="K317" s="283">
        <v>0.15501739904732265</v>
      </c>
      <c r="L317" s="283">
        <v>0.15192101478219552</v>
      </c>
      <c r="M317" s="283">
        <v>0.12252719871963628</v>
      </c>
      <c r="N317" s="283">
        <v>0.13141569841004033</v>
      </c>
      <c r="O317" s="284"/>
      <c r="P317" s="351">
        <v>0.34583187293175927</v>
      </c>
      <c r="Q317" s="352">
        <v>0.44367037195702408</v>
      </c>
      <c r="R317" s="447">
        <v>0.7895022448887834</v>
      </c>
      <c r="S317" s="352">
        <v>0.49011150818354393</v>
      </c>
      <c r="T317" s="447">
        <v>1.2796137530723273</v>
      </c>
      <c r="U317" s="352">
        <v>0.4058639119118721</v>
      </c>
      <c r="V317" s="447">
        <v>1.6854776649841994</v>
      </c>
      <c r="W317" s="448"/>
      <c r="X317" s="331"/>
      <c r="Y317" s="1591" t="s">
        <v>518</v>
      </c>
      <c r="Z317" s="1472">
        <v>1.803616461710011</v>
      </c>
      <c r="AA317" s="1472">
        <v>0.78107324913239395</v>
      </c>
      <c r="AB317" s="1472">
        <v>0.98456204708959738</v>
      </c>
      <c r="AC317" s="1472">
        <v>1.4919392977300081</v>
      </c>
      <c r="AD317" s="1472">
        <v>1.5691419160312186</v>
      </c>
      <c r="AE317" s="1472">
        <v>1.5574581699880294</v>
      </c>
      <c r="AF317" s="1502">
        <v>1.6854776649841994</v>
      </c>
      <c r="AG317" s="1547">
        <v>8.2197710001517335E-2</v>
      </c>
    </row>
    <row r="318" spans="1:33" s="103" customFormat="1" ht="15" customHeight="1" thickBot="1" x14ac:dyDescent="0.3">
      <c r="A318" s="1267">
        <v>2026</v>
      </c>
      <c r="B318" s="156"/>
      <c r="C318" s="283">
        <v>0.11907412151087958</v>
      </c>
      <c r="D318" s="283">
        <v>0.11366723182898535</v>
      </c>
      <c r="E318" s="283">
        <v>0.12979817167386692</v>
      </c>
      <c r="F318" s="283">
        <v>0.14262818684470074</v>
      </c>
      <c r="G318" s="283">
        <v>0.14517621961175997</v>
      </c>
      <c r="H318" s="283">
        <v>0.15282600810541658</v>
      </c>
      <c r="I318" s="283"/>
      <c r="J318" s="283"/>
      <c r="K318" s="283"/>
      <c r="L318" s="283"/>
      <c r="M318" s="283"/>
      <c r="N318" s="283"/>
      <c r="O318" s="284"/>
      <c r="P318" s="351">
        <v>0.36253952501373188</v>
      </c>
      <c r="Q318" s="352">
        <v>0.44063041456187729</v>
      </c>
      <c r="R318" s="447">
        <v>0.80316993957560912</v>
      </c>
      <c r="S318" s="352"/>
      <c r="T318" s="447"/>
      <c r="U318" s="352"/>
      <c r="V318" s="447"/>
      <c r="W318" s="448"/>
      <c r="X318" s="331"/>
      <c r="Y318" s="1592"/>
      <c r="Z318" s="1472"/>
      <c r="AA318" s="1472"/>
      <c r="AB318" s="1472"/>
      <c r="AC318" s="1472"/>
      <c r="AD318" s="1472"/>
      <c r="AE318" s="1472"/>
      <c r="AF318" s="1502"/>
      <c r="AG318" s="1547"/>
    </row>
    <row r="319" spans="1:33" s="103" customFormat="1" ht="15" customHeight="1" thickBot="1" x14ac:dyDescent="0.3">
      <c r="A319" s="1267" t="s">
        <v>220</v>
      </c>
      <c r="B319" s="156"/>
      <c r="C319" s="164">
        <v>5.4392384771987115E-2</v>
      </c>
      <c r="D319" s="164">
        <v>3.9102242649867884E-2</v>
      </c>
      <c r="E319" s="164">
        <v>5.0907807466569449E-2</v>
      </c>
      <c r="F319" s="164">
        <v>1.0511911992382075E-2</v>
      </c>
      <c r="G319" s="164">
        <v>-2.7161461388801111E-2</v>
      </c>
      <c r="H319" s="164">
        <v>-3.0683324155909185E-3</v>
      </c>
      <c r="I319" s="164"/>
      <c r="J319" s="164"/>
      <c r="K319" s="164"/>
      <c r="L319" s="164"/>
      <c r="M319" s="164"/>
      <c r="N319" s="164"/>
      <c r="O319" s="116"/>
      <c r="P319" s="163">
        <v>4.8311487140658735E-2</v>
      </c>
      <c r="Q319" s="163">
        <v>-6.8518377320026464E-3</v>
      </c>
      <c r="R319" s="1275">
        <v>1.7311786983900311E-2</v>
      </c>
      <c r="S319" s="163"/>
      <c r="T319" s="1275"/>
      <c r="U319" s="164"/>
      <c r="V319" s="268"/>
      <c r="W319" s="798"/>
      <c r="X319" s="116"/>
      <c r="Y319" s="1592"/>
      <c r="Z319" s="1472"/>
      <c r="AA319" s="1472"/>
      <c r="AB319" s="1472"/>
      <c r="AC319" s="1472"/>
      <c r="AD319" s="1472"/>
      <c r="AE319" s="1472"/>
      <c r="AF319" s="1502"/>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338">
        <v>0</v>
      </c>
      <c r="Q320" s="337">
        <v>0</v>
      </c>
      <c r="R320" s="166">
        <v>0</v>
      </c>
      <c r="S320" s="337">
        <v>0</v>
      </c>
      <c r="T320" s="166">
        <v>0</v>
      </c>
      <c r="U320" s="337">
        <v>0</v>
      </c>
      <c r="V320" s="166">
        <v>0</v>
      </c>
      <c r="W320" s="167"/>
      <c r="X320" s="331"/>
      <c r="Y320" s="1591" t="s">
        <v>264</v>
      </c>
      <c r="Z320" s="1472">
        <v>0</v>
      </c>
      <c r="AA320" s="1472">
        <v>0</v>
      </c>
      <c r="AB320" s="1472">
        <v>0</v>
      </c>
      <c r="AC320" s="1472">
        <v>0</v>
      </c>
      <c r="AD320" s="1472">
        <v>0</v>
      </c>
      <c r="AE320" s="1472">
        <v>0</v>
      </c>
      <c r="AF320" s="1473">
        <v>0</v>
      </c>
      <c r="AG320" s="1547">
        <v>0</v>
      </c>
    </row>
    <row r="321" spans="1:33" s="103" customFormat="1" ht="15" customHeight="1" thickBot="1" x14ac:dyDescent="0.3">
      <c r="A321" s="1267">
        <v>2026</v>
      </c>
      <c r="B321" s="156"/>
      <c r="C321" s="260">
        <v>0</v>
      </c>
      <c r="D321" s="260">
        <v>0</v>
      </c>
      <c r="E321" s="260">
        <v>0</v>
      </c>
      <c r="F321" s="260">
        <v>0</v>
      </c>
      <c r="G321" s="260">
        <v>0</v>
      </c>
      <c r="H321" s="260">
        <v>0</v>
      </c>
      <c r="I321" s="260"/>
      <c r="J321" s="260"/>
      <c r="K321" s="260"/>
      <c r="L321" s="260"/>
      <c r="M321" s="260"/>
      <c r="N321" s="260"/>
      <c r="O321" s="284"/>
      <c r="P321" s="338">
        <v>0</v>
      </c>
      <c r="Q321" s="337">
        <v>0</v>
      </c>
      <c r="R321" s="166">
        <v>0</v>
      </c>
      <c r="S321" s="337"/>
      <c r="T321" s="166"/>
      <c r="U321" s="337"/>
      <c r="V321" s="166"/>
      <c r="W321" s="167"/>
      <c r="X321" s="331"/>
      <c r="Y321" s="1592"/>
      <c r="Z321" s="1472"/>
      <c r="AA321" s="1472"/>
      <c r="AB321" s="1472"/>
      <c r="AC321" s="1472"/>
      <c r="AD321" s="1472"/>
      <c r="AE321" s="1472"/>
      <c r="AF321" s="1473"/>
      <c r="AG321" s="1547"/>
    </row>
    <row r="322" spans="1:33" s="103" customFormat="1" ht="15" customHeight="1" thickBot="1" x14ac:dyDescent="0.3">
      <c r="A322" s="1270" t="s">
        <v>220</v>
      </c>
      <c r="B322" s="156"/>
      <c r="C322" s="320">
        <v>0</v>
      </c>
      <c r="D322" s="320">
        <v>0</v>
      </c>
      <c r="E322" s="320">
        <v>0</v>
      </c>
      <c r="F322" s="320">
        <v>0</v>
      </c>
      <c r="G322" s="320">
        <v>0</v>
      </c>
      <c r="H322" s="320">
        <v>0</v>
      </c>
      <c r="I322" s="320"/>
      <c r="J322" s="320"/>
      <c r="K322" s="320"/>
      <c r="L322" s="320"/>
      <c r="M322" s="320"/>
      <c r="N322" s="320"/>
      <c r="O322" s="116"/>
      <c r="P322" s="165">
        <v>0</v>
      </c>
      <c r="Q322" s="165">
        <v>0</v>
      </c>
      <c r="R322" s="1276">
        <v>0</v>
      </c>
      <c r="S322" s="165"/>
      <c r="T322" s="1276"/>
      <c r="U322" s="320"/>
      <c r="V322" s="30"/>
      <c r="W322" s="113"/>
      <c r="X322" s="116"/>
      <c r="Y322" s="1592"/>
      <c r="Z322" s="1472"/>
      <c r="AA322" s="1472"/>
      <c r="AB322" s="1472"/>
      <c r="AC322" s="1472"/>
      <c r="AD322" s="1472"/>
      <c r="AE322" s="1472"/>
      <c r="AF322" s="1473"/>
      <c r="AG322" s="1547"/>
    </row>
    <row r="323" spans="1:33" s="103" customFormat="1" ht="11" thickBot="1" x14ac:dyDescent="0.3">
      <c r="A323" s="1269">
        <v>2025</v>
      </c>
      <c r="B323" s="1058" t="s">
        <v>521</v>
      </c>
      <c r="C323" s="1059">
        <v>11.128214657427371</v>
      </c>
      <c r="D323" s="1059">
        <v>11.059180682398056</v>
      </c>
      <c r="E323" s="1059">
        <v>11.038562805018749</v>
      </c>
      <c r="F323" s="1059">
        <v>10.968722791909022</v>
      </c>
      <c r="G323" s="1059">
        <v>11.09053113802138</v>
      </c>
      <c r="H323" s="1059">
        <v>10.956842184823723</v>
      </c>
      <c r="I323" s="1059">
        <v>10.940699518281566</v>
      </c>
      <c r="J323" s="1059">
        <v>10.909993929962079</v>
      </c>
      <c r="K323" s="1059">
        <v>10.828437321418452</v>
      </c>
      <c r="L323" s="1059">
        <v>10.919927011624807</v>
      </c>
      <c r="M323" s="1059">
        <v>10.891158381440277</v>
      </c>
      <c r="N323" s="1059">
        <v>10.975033370529925</v>
      </c>
      <c r="O323" s="153"/>
      <c r="P323" s="1059">
        <v>33.225958144844178</v>
      </c>
      <c r="Q323" s="1059">
        <v>33.016096114754127</v>
      </c>
      <c r="R323" s="1059">
        <v>66.242054259598291</v>
      </c>
      <c r="S323" s="1059">
        <v>32.679130769662102</v>
      </c>
      <c r="T323" s="1059">
        <v>98.9211850292604</v>
      </c>
      <c r="U323" s="1059">
        <v>32.786118763595013</v>
      </c>
      <c r="V323" s="1059">
        <v>131.70730379285541</v>
      </c>
      <c r="W323" s="153"/>
      <c r="X323" s="153"/>
      <c r="Y323" s="1593" t="s">
        <v>521</v>
      </c>
      <c r="Z323" s="1605">
        <v>14.089562751526007</v>
      </c>
      <c r="AA323" s="1605">
        <v>8.2640731613994056</v>
      </c>
      <c r="AB323" s="1605">
        <v>13.981607635446256</v>
      </c>
      <c r="AC323" s="1605">
        <v>75.328055065973345</v>
      </c>
      <c r="AD323" s="1605">
        <v>113.39184268444346</v>
      </c>
      <c r="AE323" s="1605">
        <v>133.89415042629045</v>
      </c>
      <c r="AF323" s="1605">
        <v>131.70730379285544</v>
      </c>
      <c r="AG323" s="1567">
        <v>-1.6332652520461548E-2</v>
      </c>
    </row>
    <row r="324" spans="1:33" s="103" customFormat="1" ht="15" customHeight="1" thickBot="1" x14ac:dyDescent="0.3">
      <c r="A324" s="1269">
        <v>2026</v>
      </c>
      <c r="B324" s="1058"/>
      <c r="C324" s="1059">
        <v>11.077957510813285</v>
      </c>
      <c r="D324" s="1059">
        <v>11.029856098384691</v>
      </c>
      <c r="E324" s="1059">
        <v>11.193965540788803</v>
      </c>
      <c r="F324" s="1059">
        <v>11.162861146119605</v>
      </c>
      <c r="G324" s="1059">
        <v>11.108670875446226</v>
      </c>
      <c r="H324" s="1059">
        <v>11.145819467312355</v>
      </c>
      <c r="I324" s="1059"/>
      <c r="J324" s="1059"/>
      <c r="K324" s="1059"/>
      <c r="L324" s="1059"/>
      <c r="M324" s="1059"/>
      <c r="N324" s="1059"/>
      <c r="O324" s="153"/>
      <c r="P324" s="1059">
        <v>33.301779149986778</v>
      </c>
      <c r="Q324" s="1059">
        <v>33.417351488878197</v>
      </c>
      <c r="R324" s="1059">
        <v>66.719130638864968</v>
      </c>
      <c r="S324" s="1059"/>
      <c r="T324" s="1059"/>
      <c r="U324" s="1059"/>
      <c r="V324" s="1059"/>
      <c r="W324" s="153"/>
      <c r="X324" s="153"/>
      <c r="Y324" s="1594"/>
      <c r="Z324" s="1605"/>
      <c r="AA324" s="1605"/>
      <c r="AB324" s="1605"/>
      <c r="AC324" s="1605"/>
      <c r="AD324" s="1605"/>
      <c r="AE324" s="1605"/>
      <c r="AF324" s="1605"/>
      <c r="AG324" s="1568"/>
    </row>
    <row r="325" spans="1:33" s="103" customFormat="1" ht="15" customHeight="1" thickBot="1" x14ac:dyDescent="0.3">
      <c r="A325" s="1269" t="s">
        <v>220</v>
      </c>
      <c r="B325" s="1058"/>
      <c r="C325" s="1273">
        <v>-4.5161913353767846E-3</v>
      </c>
      <c r="D325" s="1273">
        <v>-2.6516054720073521E-3</v>
      </c>
      <c r="E325" s="1273">
        <v>1.4078167467543744E-2</v>
      </c>
      <c r="F325" s="1273">
        <v>1.7699267079097632E-2</v>
      </c>
      <c r="G325" s="1273">
        <v>1.6356058333994675E-3</v>
      </c>
      <c r="H325" s="1273">
        <v>1.724742214051276E-2</v>
      </c>
      <c r="I325" s="1273"/>
      <c r="J325" s="1273"/>
      <c r="K325" s="1273"/>
      <c r="L325" s="1273"/>
      <c r="M325" s="1273"/>
      <c r="N325" s="1273"/>
      <c r="O325" s="113"/>
      <c r="P325" s="1273">
        <v>2.2819809984732063E-3</v>
      </c>
      <c r="Q325" s="1273">
        <v>1.2153325842323245E-2</v>
      </c>
      <c r="R325" s="1273">
        <v>7.2020166735325842E-3</v>
      </c>
      <c r="S325" s="1273"/>
      <c r="T325" s="1273"/>
      <c r="U325" s="1273"/>
      <c r="V325" s="1273"/>
      <c r="W325" s="798"/>
      <c r="X325" s="113"/>
      <c r="Y325" s="1594"/>
      <c r="Z325" s="1605"/>
      <c r="AA325" s="1605"/>
      <c r="AB325" s="1605"/>
      <c r="AC325" s="1605"/>
      <c r="AD325" s="1605"/>
      <c r="AE325" s="1605"/>
      <c r="AF325" s="1605"/>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4.5" thickBot="1" x14ac:dyDescent="0.35">
      <c r="B328" s="48" t="s">
        <v>530</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530</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5">
        <v>4.0125863360662271</v>
      </c>
      <c r="D329" s="235">
        <v>7.3771691678622178</v>
      </c>
      <c r="E329" s="235">
        <v>5.0458211977706302</v>
      </c>
      <c r="F329" s="235">
        <v>7.2515881375263582</v>
      </c>
      <c r="G329" s="235">
        <v>3.8330935252707397</v>
      </c>
      <c r="H329" s="235">
        <v>3.9546717855392455</v>
      </c>
      <c r="I329" s="235">
        <v>12.382905887094157</v>
      </c>
      <c r="J329" s="235">
        <v>24.996650389951579</v>
      </c>
      <c r="K329" s="235">
        <v>4.7163238278095863</v>
      </c>
      <c r="L329" s="235">
        <v>4.8110833541953335</v>
      </c>
      <c r="M329" s="235">
        <v>4.031552156003154</v>
      </c>
      <c r="N329" s="235">
        <v>4.0619467210702789</v>
      </c>
      <c r="O329" s="238"/>
      <c r="P329" s="294">
        <v>16.435576701699077</v>
      </c>
      <c r="Q329" s="295">
        <v>15.039353448336344</v>
      </c>
      <c r="R329" s="179">
        <v>31.474930150035419</v>
      </c>
      <c r="S329" s="295">
        <v>42.095880104855325</v>
      </c>
      <c r="T329" s="179">
        <v>73.570810254890745</v>
      </c>
      <c r="U329" s="294">
        <v>12.904582231268765</v>
      </c>
      <c r="V329" s="119">
        <v>86.475392486159507</v>
      </c>
      <c r="W329" s="83"/>
      <c r="X329" s="272"/>
      <c r="Y329" s="1595" t="s">
        <v>266</v>
      </c>
      <c r="Z329" s="1472">
        <v>80.296038938633387</v>
      </c>
      <c r="AA329" s="1472">
        <v>68.689127214372618</v>
      </c>
      <c r="AB329" s="1472">
        <v>70.17119631998753</v>
      </c>
      <c r="AC329" s="1472">
        <v>180.62138481852924</v>
      </c>
      <c r="AD329" s="1472">
        <v>63.756842018694336</v>
      </c>
      <c r="AE329" s="1472">
        <v>56.216757973976911</v>
      </c>
      <c r="AF329" s="1473">
        <v>86.475392486159507</v>
      </c>
      <c r="AG329" s="1540">
        <v>0.53824936909719179</v>
      </c>
    </row>
    <row r="330" spans="1:33" s="5" customFormat="1" ht="15" customHeight="1" thickBot="1" x14ac:dyDescent="0.3">
      <c r="A330" s="1032">
        <v>2026</v>
      </c>
      <c r="B330" s="145"/>
      <c r="C330" s="277">
        <v>3.8652760059300504</v>
      </c>
      <c r="D330" s="277">
        <v>7.8762858454354125</v>
      </c>
      <c r="E330" s="277">
        <v>6.7689403234163139</v>
      </c>
      <c r="F330" s="277">
        <v>5.5268678126400648</v>
      </c>
      <c r="G330" s="277">
        <v>3.8330935252707397</v>
      </c>
      <c r="H330" s="277">
        <v>4.4746803008232661</v>
      </c>
      <c r="I330" s="277"/>
      <c r="J330" s="277"/>
      <c r="K330" s="277"/>
      <c r="L330" s="277"/>
      <c r="M330" s="277"/>
      <c r="N330" s="277"/>
      <c r="O330" s="238"/>
      <c r="P330" s="296">
        <v>18.510502174781777</v>
      </c>
      <c r="Q330" s="296">
        <v>13.83464163873407</v>
      </c>
      <c r="R330" s="124">
        <v>32.345143813515847</v>
      </c>
      <c r="S330" s="296"/>
      <c r="T330" s="124"/>
      <c r="U330" s="296"/>
      <c r="V330" s="124"/>
      <c r="W330" s="83"/>
      <c r="X330" s="272"/>
      <c r="Y330" s="1596"/>
      <c r="Z330" s="1472"/>
      <c r="AA330" s="1472"/>
      <c r="AB330" s="1472"/>
      <c r="AC330" s="1472"/>
      <c r="AD330" s="1472"/>
      <c r="AE330" s="1472"/>
      <c r="AF330" s="1473"/>
      <c r="AG330" s="1540"/>
    </row>
    <row r="331" spans="1:33" s="5" customFormat="1" ht="15" customHeight="1" thickBot="1" x14ac:dyDescent="0.3">
      <c r="A331" s="1033" t="s">
        <v>220</v>
      </c>
      <c r="B331" s="146"/>
      <c r="C331" s="200">
        <v>-3.6712064937297673E-2</v>
      </c>
      <c r="D331" s="200">
        <v>6.7656938076944034E-2</v>
      </c>
      <c r="E331" s="201">
        <v>0.34149428965239609</v>
      </c>
      <c r="F331" s="201">
        <v>-0.2378403588533953</v>
      </c>
      <c r="G331" s="201">
        <v>0</v>
      </c>
      <c r="H331" s="201">
        <v>0.13149220554421157</v>
      </c>
      <c r="I331" s="201"/>
      <c r="J331" s="201"/>
      <c r="K331" s="201"/>
      <c r="L331" s="201"/>
      <c r="M331" s="201"/>
      <c r="N331" s="202"/>
      <c r="O331" s="79"/>
      <c r="P331" s="78">
        <v>0.12624597911846919</v>
      </c>
      <c r="Q331" s="78">
        <v>-8.010396282930235E-2</v>
      </c>
      <c r="R331" s="129">
        <v>2.7647834620514587E-2</v>
      </c>
      <c r="S331" s="78"/>
      <c r="T331" s="129"/>
      <c r="U331" s="78"/>
      <c r="V331" s="129"/>
      <c r="W331" s="797"/>
      <c r="X331" s="79"/>
      <c r="Y331" s="1596"/>
      <c r="Z331" s="1472"/>
      <c r="AA331" s="1472"/>
      <c r="AB331" s="1472"/>
      <c r="AC331" s="1472"/>
      <c r="AD331" s="1472"/>
      <c r="AE331" s="1472"/>
      <c r="AF331" s="1473"/>
      <c r="AG331" s="1540"/>
    </row>
    <row r="332" spans="1:33" s="5" customFormat="1" ht="11" thickBot="1" x14ac:dyDescent="0.3">
      <c r="A332" s="1031">
        <v>2025</v>
      </c>
      <c r="B332" s="144" t="s">
        <v>109</v>
      </c>
      <c r="C332" s="235">
        <v>10.981374735295352</v>
      </c>
      <c r="D332" s="235">
        <v>10.981374735295352</v>
      </c>
      <c r="E332" s="235">
        <v>10.981374735295352</v>
      </c>
      <c r="F332" s="235">
        <v>10.981374735295352</v>
      </c>
      <c r="G332" s="235">
        <v>10.981374735295352</v>
      </c>
      <c r="H332" s="235">
        <v>10.981374735295352</v>
      </c>
      <c r="I332" s="235">
        <v>10.981374735295352</v>
      </c>
      <c r="J332" s="235">
        <v>10.981374735295352</v>
      </c>
      <c r="K332" s="235">
        <v>10.981374735295352</v>
      </c>
      <c r="L332" s="235">
        <v>10.981374735295352</v>
      </c>
      <c r="M332" s="235">
        <v>10.981374735295352</v>
      </c>
      <c r="N332" s="235">
        <v>10.981374735295352</v>
      </c>
      <c r="O332" s="238"/>
      <c r="P332" s="294">
        <v>32.944124205886055</v>
      </c>
      <c r="Q332" s="295">
        <v>32.944124205886055</v>
      </c>
      <c r="R332" s="179">
        <v>65.888248411772111</v>
      </c>
      <c r="S332" s="295">
        <v>32.944124205886055</v>
      </c>
      <c r="T332" s="179">
        <v>98.832372617658166</v>
      </c>
      <c r="U332" s="294">
        <v>32.944124205886055</v>
      </c>
      <c r="V332" s="119">
        <v>131.77649682354422</v>
      </c>
      <c r="W332" s="83"/>
      <c r="X332" s="272"/>
      <c r="Y332" s="1595" t="s">
        <v>109</v>
      </c>
      <c r="Z332" s="1472">
        <v>135.77162143008275</v>
      </c>
      <c r="AA332" s="1472">
        <v>132.60499560500224</v>
      </c>
      <c r="AB332" s="1472">
        <v>133.63656528701472</v>
      </c>
      <c r="AC332" s="1472">
        <v>132.56452334600894</v>
      </c>
      <c r="AD332" s="1472">
        <v>134.47757874391058</v>
      </c>
      <c r="AE332" s="1472">
        <v>131.77649682354422</v>
      </c>
      <c r="AF332" s="1473">
        <v>131.77649682354422</v>
      </c>
      <c r="AG332" s="1540">
        <v>0</v>
      </c>
    </row>
    <row r="333" spans="1:33" s="5" customFormat="1" ht="15" customHeight="1" thickBot="1" x14ac:dyDescent="0.3">
      <c r="A333" s="1032">
        <v>2026</v>
      </c>
      <c r="B333" s="145"/>
      <c r="C333" s="277">
        <v>10.981374735295352</v>
      </c>
      <c r="D333" s="277">
        <v>10.981374735295352</v>
      </c>
      <c r="E333" s="277">
        <v>10.981374735295352</v>
      </c>
      <c r="F333" s="277">
        <v>10.981374735295352</v>
      </c>
      <c r="G333" s="277">
        <v>10.981374735295352</v>
      </c>
      <c r="H333" s="277">
        <v>10.981374735295352</v>
      </c>
      <c r="I333" s="277"/>
      <c r="J333" s="277"/>
      <c r="K333" s="277"/>
      <c r="L333" s="277"/>
      <c r="M333" s="277"/>
      <c r="N333" s="277"/>
      <c r="O333" s="238"/>
      <c r="P333" s="296">
        <v>32.944124205886055</v>
      </c>
      <c r="Q333" s="296">
        <v>32.944124205886055</v>
      </c>
      <c r="R333" s="124">
        <v>65.888248411772111</v>
      </c>
      <c r="S333" s="296"/>
      <c r="T333" s="124"/>
      <c r="U333" s="296"/>
      <c r="V333" s="124"/>
      <c r="W333" s="83"/>
      <c r="X333" s="272"/>
      <c r="Y333" s="1596"/>
      <c r="Z333" s="1472"/>
      <c r="AA333" s="1472"/>
      <c r="AB333" s="1472"/>
      <c r="AC333" s="1472"/>
      <c r="AD333" s="1472"/>
      <c r="AE333" s="1472"/>
      <c r="AF333" s="1473"/>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472"/>
      <c r="AA334" s="1472"/>
      <c r="AB334" s="1472"/>
      <c r="AC334" s="1472"/>
      <c r="AD334" s="1472"/>
      <c r="AE334" s="1472"/>
      <c r="AF334" s="1473"/>
      <c r="AG334" s="1540"/>
    </row>
    <row r="335" spans="1:33" s="5" customFormat="1" ht="11" thickBot="1" x14ac:dyDescent="0.3">
      <c r="A335" s="1031">
        <v>2025</v>
      </c>
      <c r="B335" s="144" t="s">
        <v>111</v>
      </c>
      <c r="C335" s="232">
        <v>11.916745319517522</v>
      </c>
      <c r="D335" s="232">
        <v>11.916745319517522</v>
      </c>
      <c r="E335" s="232">
        <v>11.916745319517522</v>
      </c>
      <c r="F335" s="232">
        <v>11.916745319517522</v>
      </c>
      <c r="G335" s="232">
        <v>11.916745319517522</v>
      </c>
      <c r="H335" s="232">
        <v>11.916745319517522</v>
      </c>
      <c r="I335" s="232">
        <v>11.916745319517522</v>
      </c>
      <c r="J335" s="232">
        <v>11.916745319517522</v>
      </c>
      <c r="K335" s="232">
        <v>11.916745319517522</v>
      </c>
      <c r="L335" s="232">
        <v>11.916745319517522</v>
      </c>
      <c r="M335" s="232">
        <v>11.916745319517522</v>
      </c>
      <c r="N335" s="232">
        <v>11.916745319517522</v>
      </c>
      <c r="O335" s="238"/>
      <c r="P335" s="294">
        <v>35.750235958552565</v>
      </c>
      <c r="Q335" s="295">
        <v>35.750235958552565</v>
      </c>
      <c r="R335" s="179">
        <v>71.500471917105131</v>
      </c>
      <c r="S335" s="295">
        <v>35.750235958552565</v>
      </c>
      <c r="T335" s="179">
        <v>107.2507078756577</v>
      </c>
      <c r="U335" s="294">
        <v>35.750235958552565</v>
      </c>
      <c r="V335" s="119">
        <v>143.00094383421026</v>
      </c>
      <c r="W335" s="83"/>
      <c r="X335" s="272"/>
      <c r="Y335" s="1595" t="s">
        <v>111</v>
      </c>
      <c r="Z335" s="1472">
        <v>148.42957926456478</v>
      </c>
      <c r="AA335" s="1472">
        <v>145.56302851662068</v>
      </c>
      <c r="AB335" s="1472">
        <v>148.65431611700515</v>
      </c>
      <c r="AC335" s="1472">
        <v>146.65899916515306</v>
      </c>
      <c r="AD335" s="1472">
        <v>147.99243647446656</v>
      </c>
      <c r="AE335" s="1472">
        <v>143.00094383421032</v>
      </c>
      <c r="AF335" s="1473">
        <v>143.00094383421026</v>
      </c>
      <c r="AG335" s="1540">
        <v>-3.9750380197986693E-16</v>
      </c>
    </row>
    <row r="336" spans="1:33" s="5" customFormat="1" ht="15" customHeight="1" thickBot="1" x14ac:dyDescent="0.3">
      <c r="A336" s="1032">
        <v>2026</v>
      </c>
      <c r="B336" s="145"/>
      <c r="C336" s="227">
        <v>11.916745319517522</v>
      </c>
      <c r="D336" s="227">
        <v>11.916745319517522</v>
      </c>
      <c r="E336" s="227">
        <v>11.916745319517522</v>
      </c>
      <c r="F336" s="227">
        <v>11.916745319517522</v>
      </c>
      <c r="G336" s="227">
        <v>11.916745319517522</v>
      </c>
      <c r="H336" s="227">
        <v>11.916745319517522</v>
      </c>
      <c r="I336" s="227"/>
      <c r="J336" s="227"/>
      <c r="K336" s="227"/>
      <c r="L336" s="227"/>
      <c r="M336" s="227"/>
      <c r="N336" s="227"/>
      <c r="O336" s="238"/>
      <c r="P336" s="296">
        <v>35.750235958552565</v>
      </c>
      <c r="Q336" s="296">
        <v>35.750235958552565</v>
      </c>
      <c r="R336" s="124">
        <v>71.500471917105131</v>
      </c>
      <c r="S336" s="296"/>
      <c r="T336" s="124"/>
      <c r="U336" s="296"/>
      <c r="V336" s="124"/>
      <c r="W336" s="83"/>
      <c r="X336" s="272"/>
      <c r="Y336" s="1596"/>
      <c r="Z336" s="1472"/>
      <c r="AA336" s="1472"/>
      <c r="AB336" s="1472"/>
      <c r="AC336" s="1472"/>
      <c r="AD336" s="1472"/>
      <c r="AE336" s="1472"/>
      <c r="AF336" s="1473"/>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472"/>
      <c r="AA337" s="1472"/>
      <c r="AB337" s="1472"/>
      <c r="AC337" s="1472"/>
      <c r="AD337" s="1472"/>
      <c r="AE337" s="1472"/>
      <c r="AF337" s="1473"/>
      <c r="AG337" s="1540"/>
    </row>
    <row r="338" spans="1:33" s="5" customFormat="1" ht="11" thickBot="1" x14ac:dyDescent="0.3">
      <c r="A338" s="1031">
        <v>2025</v>
      </c>
      <c r="B338" s="144" t="s">
        <v>113</v>
      </c>
      <c r="C338" s="235">
        <v>0.53746763712606194</v>
      </c>
      <c r="D338" s="235">
        <v>0.53746763712606194</v>
      </c>
      <c r="E338" s="235">
        <v>0.53746763712606194</v>
      </c>
      <c r="F338" s="235">
        <v>0.53746763712606194</v>
      </c>
      <c r="G338" s="235">
        <v>0.53746763712606194</v>
      </c>
      <c r="H338" s="235">
        <v>0.53746763712606194</v>
      </c>
      <c r="I338" s="235">
        <v>0.53746763712606194</v>
      </c>
      <c r="J338" s="235">
        <v>0.53746763712606194</v>
      </c>
      <c r="K338" s="235">
        <v>0.53746763712606194</v>
      </c>
      <c r="L338" s="235">
        <v>0.53746763712606194</v>
      </c>
      <c r="M338" s="235">
        <v>0.53746763712606194</v>
      </c>
      <c r="N338" s="235">
        <v>0.53746763712606194</v>
      </c>
      <c r="O338" s="238"/>
      <c r="P338" s="339">
        <v>1.6124029113781857</v>
      </c>
      <c r="Q338" s="343">
        <v>1.6124029113781857</v>
      </c>
      <c r="R338" s="1081">
        <v>3.2248058227563714</v>
      </c>
      <c r="S338" s="343">
        <v>1.6124029113781857</v>
      </c>
      <c r="T338" s="1081">
        <v>4.8372087341345571</v>
      </c>
      <c r="U338" s="339">
        <v>1.6124029113781857</v>
      </c>
      <c r="V338" s="976">
        <v>6.4496116455127428</v>
      </c>
      <c r="W338" s="282"/>
      <c r="X338" s="272"/>
      <c r="Y338" s="1595" t="s">
        <v>113</v>
      </c>
      <c r="Z338" s="1472">
        <v>8.3941904103127403</v>
      </c>
      <c r="AA338" s="1472">
        <v>7.6990873191127402</v>
      </c>
      <c r="AB338" s="1472">
        <v>7.315155440712739</v>
      </c>
      <c r="AC338" s="1472">
        <v>7.0687889511127411</v>
      </c>
      <c r="AD338" s="1472">
        <v>6.7261584615127425</v>
      </c>
      <c r="AE338" s="1472">
        <v>6.4496116455127446</v>
      </c>
      <c r="AF338" s="1502">
        <v>6.4496116455127428</v>
      </c>
      <c r="AG338" s="1540">
        <v>-2.7542074422979152E-16</v>
      </c>
    </row>
    <row r="339" spans="1:33" s="5" customFormat="1" ht="15" customHeight="1" thickBot="1" x14ac:dyDescent="0.3">
      <c r="A339" s="1032">
        <v>2026</v>
      </c>
      <c r="B339" s="145"/>
      <c r="C339" s="277">
        <v>0.53746763712606194</v>
      </c>
      <c r="D339" s="277">
        <v>0.53746763712606194</v>
      </c>
      <c r="E339" s="277">
        <v>0.53746763712606194</v>
      </c>
      <c r="F339" s="277">
        <v>0.53746763712606194</v>
      </c>
      <c r="G339" s="277">
        <v>0.53746763712606194</v>
      </c>
      <c r="H339" s="277">
        <v>0.53746763712606194</v>
      </c>
      <c r="I339" s="277"/>
      <c r="J339" s="277"/>
      <c r="K339" s="277"/>
      <c r="L339" s="277"/>
      <c r="M339" s="277"/>
      <c r="N339" s="277"/>
      <c r="O339" s="238"/>
      <c r="P339" s="340">
        <v>1.6124029113781857</v>
      </c>
      <c r="Q339" s="340">
        <v>1.6124029113781857</v>
      </c>
      <c r="R339" s="977">
        <v>3.2248058227563714</v>
      </c>
      <c r="S339" s="340"/>
      <c r="T339" s="977"/>
      <c r="U339" s="340"/>
      <c r="V339" s="977"/>
      <c r="W339" s="282"/>
      <c r="X339" s="272"/>
      <c r="Y339" s="1596"/>
      <c r="Z339" s="1472"/>
      <c r="AA339" s="1472"/>
      <c r="AB339" s="1472"/>
      <c r="AC339" s="1472"/>
      <c r="AD339" s="1472"/>
      <c r="AE339" s="1472"/>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472"/>
      <c r="AA340" s="1472"/>
      <c r="AB340" s="1472"/>
      <c r="AC340" s="1472"/>
      <c r="AD340" s="1472"/>
      <c r="AE340" s="1472"/>
      <c r="AF340" s="1502"/>
      <c r="AG340" s="1540"/>
    </row>
    <row r="341" spans="1:33" s="5" customFormat="1" ht="11" thickBot="1" x14ac:dyDescent="0.3">
      <c r="A341" s="1031">
        <v>2025</v>
      </c>
      <c r="B341" s="144" t="s">
        <v>115</v>
      </c>
      <c r="C341" s="235">
        <v>3.467633833621413</v>
      </c>
      <c r="D341" s="235">
        <v>3.467633833621413</v>
      </c>
      <c r="E341" s="235">
        <v>3.467633833621413</v>
      </c>
      <c r="F341" s="235">
        <v>3.467633833621413</v>
      </c>
      <c r="G341" s="235">
        <v>3.467633833621413</v>
      </c>
      <c r="H341" s="235">
        <v>3.467633833621413</v>
      </c>
      <c r="I341" s="235">
        <v>3.467633833621413</v>
      </c>
      <c r="J341" s="235">
        <v>3.467633833621413</v>
      </c>
      <c r="K341" s="235">
        <v>3.467633833621413</v>
      </c>
      <c r="L341" s="235">
        <v>3.467633833621413</v>
      </c>
      <c r="M341" s="235">
        <v>3.467633833621413</v>
      </c>
      <c r="N341" s="235">
        <v>3.467633833621413</v>
      </c>
      <c r="O341" s="238"/>
      <c r="P341" s="294">
        <v>10.402901500864239</v>
      </c>
      <c r="Q341" s="295">
        <v>10.402901500864239</v>
      </c>
      <c r="R341" s="179">
        <v>20.805803001728478</v>
      </c>
      <c r="S341" s="295">
        <v>10.402901500864239</v>
      </c>
      <c r="T341" s="179">
        <v>31.208704502592717</v>
      </c>
      <c r="U341" s="294">
        <v>10.402901500864239</v>
      </c>
      <c r="V341" s="119">
        <v>41.611606003456956</v>
      </c>
      <c r="W341" s="83"/>
      <c r="X341" s="272"/>
      <c r="Y341" s="1595" t="s">
        <v>115</v>
      </c>
      <c r="Z341" s="1472">
        <v>37.791977088256935</v>
      </c>
      <c r="AA341" s="1472">
        <v>38.591373504256964</v>
      </c>
      <c r="AB341" s="1472">
        <v>38.87206037785694</v>
      </c>
      <c r="AC341" s="1472">
        <v>38.733157171456945</v>
      </c>
      <c r="AD341" s="1472">
        <v>39.338889369856943</v>
      </c>
      <c r="AE341" s="1472">
        <v>41.611606003456941</v>
      </c>
      <c r="AF341" s="1473">
        <v>41.611606003456956</v>
      </c>
      <c r="AG341" s="1540">
        <v>3.4151180596157275E-16</v>
      </c>
    </row>
    <row r="342" spans="1:33" s="5" customFormat="1" ht="15" customHeight="1" thickBot="1" x14ac:dyDescent="0.3">
      <c r="A342" s="1032">
        <v>2026</v>
      </c>
      <c r="B342" s="145"/>
      <c r="C342" s="277">
        <v>3.467633833621413</v>
      </c>
      <c r="D342" s="277">
        <v>3.467633833621413</v>
      </c>
      <c r="E342" s="277">
        <v>3.467633833621413</v>
      </c>
      <c r="F342" s="277">
        <v>3.467633833621413</v>
      </c>
      <c r="G342" s="277">
        <v>3.467633833621413</v>
      </c>
      <c r="H342" s="277">
        <v>3.467633833621413</v>
      </c>
      <c r="I342" s="277"/>
      <c r="J342" s="277"/>
      <c r="K342" s="277"/>
      <c r="L342" s="277"/>
      <c r="M342" s="277"/>
      <c r="N342" s="277"/>
      <c r="O342" s="238"/>
      <c r="P342" s="296">
        <v>10.402901500864239</v>
      </c>
      <c r="Q342" s="296">
        <v>10.402901500864239</v>
      </c>
      <c r="R342" s="124">
        <v>20.805803001728478</v>
      </c>
      <c r="S342" s="296"/>
      <c r="T342" s="124"/>
      <c r="U342" s="296"/>
      <c r="V342" s="124"/>
      <c r="W342" s="83"/>
      <c r="X342" s="272"/>
      <c r="Y342" s="1596"/>
      <c r="Z342" s="1472"/>
      <c r="AA342" s="1472"/>
      <c r="AB342" s="1472"/>
      <c r="AC342" s="1472"/>
      <c r="AD342" s="1472"/>
      <c r="AE342" s="1472"/>
      <c r="AF342" s="1473"/>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472"/>
      <c r="AA343" s="1472"/>
      <c r="AB343" s="1472"/>
      <c r="AC343" s="1472"/>
      <c r="AD343" s="1472"/>
      <c r="AE343" s="1472"/>
      <c r="AF343" s="1473"/>
      <c r="AG343" s="1540"/>
    </row>
    <row r="344" spans="1:33" s="5" customFormat="1" ht="11" thickBot="1" x14ac:dyDescent="0.3">
      <c r="A344" s="1031">
        <v>2025</v>
      </c>
      <c r="B344" s="144" t="s">
        <v>117</v>
      </c>
      <c r="C344" s="232">
        <v>5.6167036800000021E-2</v>
      </c>
      <c r="D344" s="232">
        <v>5.6167036800000021E-2</v>
      </c>
      <c r="E344" s="232">
        <v>5.6167036800000021E-2</v>
      </c>
      <c r="F344" s="232">
        <v>5.6167036800000021E-2</v>
      </c>
      <c r="G344" s="232">
        <v>5.6167036800000021E-2</v>
      </c>
      <c r="H344" s="232">
        <v>5.6167036800000021E-2</v>
      </c>
      <c r="I344" s="232">
        <v>5.6167036800000021E-2</v>
      </c>
      <c r="J344" s="232">
        <v>5.6167036800000021E-2</v>
      </c>
      <c r="K344" s="232">
        <v>5.6167036800000021E-2</v>
      </c>
      <c r="L344" s="232">
        <v>5.6167036800000021E-2</v>
      </c>
      <c r="M344" s="232">
        <v>5.6167036800000021E-2</v>
      </c>
      <c r="N344" s="232">
        <v>5.6167036800000021E-2</v>
      </c>
      <c r="O344" s="226"/>
      <c r="P344" s="294">
        <v>0.16850111040000007</v>
      </c>
      <c r="Q344" s="295">
        <v>0.16850111040000007</v>
      </c>
      <c r="R344" s="179">
        <v>0.33700222080000014</v>
      </c>
      <c r="S344" s="295">
        <v>0.16850111040000007</v>
      </c>
      <c r="T344" s="179">
        <v>0.50550333120000024</v>
      </c>
      <c r="U344" s="294">
        <v>0.16850111040000007</v>
      </c>
      <c r="V344" s="119">
        <v>0.67400444160000028</v>
      </c>
      <c r="W344" s="83"/>
      <c r="X344" s="272"/>
      <c r="Y344" s="1595" t="s">
        <v>117</v>
      </c>
      <c r="Z344" s="1472">
        <v>0.40451443199999992</v>
      </c>
      <c r="AA344" s="1472">
        <v>0.55658453760000004</v>
      </c>
      <c r="AB344" s="1472">
        <v>0.62327139840000012</v>
      </c>
      <c r="AC344" s="1472">
        <v>0.66771774719999988</v>
      </c>
      <c r="AD344" s="1472">
        <v>0.67445441280000029</v>
      </c>
      <c r="AE344" s="1472">
        <v>0.67400444160000017</v>
      </c>
      <c r="AF344" s="1473">
        <v>0.67400444160000028</v>
      </c>
      <c r="AG344" s="1540">
        <v>1.6472043151371962E-16</v>
      </c>
    </row>
    <row r="345" spans="1:33" s="5" customFormat="1" ht="15" customHeight="1" thickBot="1" x14ac:dyDescent="0.3">
      <c r="A345" s="1032">
        <v>2026</v>
      </c>
      <c r="B345" s="145"/>
      <c r="C345" s="227">
        <v>5.6167036800000021E-2</v>
      </c>
      <c r="D345" s="227">
        <v>5.6167036800000021E-2</v>
      </c>
      <c r="E345" s="227">
        <v>5.6167036800000021E-2</v>
      </c>
      <c r="F345" s="227">
        <v>5.6167036800000021E-2</v>
      </c>
      <c r="G345" s="227">
        <v>5.6167036800000021E-2</v>
      </c>
      <c r="H345" s="227">
        <v>5.6167036800000021E-2</v>
      </c>
      <c r="I345" s="227"/>
      <c r="J345" s="227"/>
      <c r="K345" s="227"/>
      <c r="L345" s="227"/>
      <c r="M345" s="227"/>
      <c r="N345" s="227"/>
      <c r="O345" s="238"/>
      <c r="P345" s="296">
        <v>0.16850111040000007</v>
      </c>
      <c r="Q345" s="296">
        <v>0.16850111040000007</v>
      </c>
      <c r="R345" s="124">
        <v>0.33700222080000014</v>
      </c>
      <c r="S345" s="296"/>
      <c r="T345" s="124"/>
      <c r="U345" s="296"/>
      <c r="V345" s="124"/>
      <c r="W345" s="83"/>
      <c r="X345" s="272"/>
      <c r="Y345" s="1596"/>
      <c r="Z345" s="1472"/>
      <c r="AA345" s="1472"/>
      <c r="AB345" s="1472"/>
      <c r="AC345" s="1472"/>
      <c r="AD345" s="1472"/>
      <c r="AE345" s="1472"/>
      <c r="AF345" s="1473"/>
      <c r="AG345" s="1540"/>
    </row>
    <row r="346" spans="1:33" s="5" customFormat="1" ht="15" customHeight="1" thickBot="1" x14ac:dyDescent="0.3">
      <c r="A346" s="1033" t="s">
        <v>220</v>
      </c>
      <c r="B346" s="146"/>
      <c r="C346" s="308">
        <v>0</v>
      </c>
      <c r="D346" s="308">
        <v>0</v>
      </c>
      <c r="E346" s="309">
        <v>0</v>
      </c>
      <c r="F346" s="309">
        <v>0</v>
      </c>
      <c r="G346" s="309">
        <v>0</v>
      </c>
      <c r="H346" s="309">
        <v>0</v>
      </c>
      <c r="I346" s="309"/>
      <c r="J346" s="309"/>
      <c r="K346" s="309"/>
      <c r="L346" s="309"/>
      <c r="M346" s="309"/>
      <c r="N346" s="310"/>
      <c r="O346" s="79"/>
      <c r="P346" s="311">
        <v>0</v>
      </c>
      <c r="Q346" s="311">
        <v>0</v>
      </c>
      <c r="R346" s="975">
        <v>0</v>
      </c>
      <c r="S346" s="311"/>
      <c r="T346" s="975"/>
      <c r="U346" s="311"/>
      <c r="V346" s="975"/>
      <c r="W346" s="76"/>
      <c r="X346" s="79"/>
      <c r="Y346" s="1596"/>
      <c r="Z346" s="1472"/>
      <c r="AA346" s="1472"/>
      <c r="AB346" s="1472"/>
      <c r="AC346" s="1472"/>
      <c r="AD346" s="1472"/>
      <c r="AE346" s="1472"/>
      <c r="AF346" s="1473"/>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294">
        <v>0</v>
      </c>
      <c r="Q347" s="295">
        <v>0</v>
      </c>
      <c r="R347" s="179">
        <v>0</v>
      </c>
      <c r="S347" s="295">
        <v>0</v>
      </c>
      <c r="T347" s="179">
        <v>0</v>
      </c>
      <c r="U347" s="294">
        <v>0</v>
      </c>
      <c r="V347" s="119">
        <v>0</v>
      </c>
      <c r="W347" s="83"/>
      <c r="X347" s="272"/>
      <c r="Y347" s="1595" t="s">
        <v>119</v>
      </c>
      <c r="Z347" s="1472">
        <v>0</v>
      </c>
      <c r="AA347" s="1472">
        <v>0</v>
      </c>
      <c r="AB347" s="1472">
        <v>0</v>
      </c>
      <c r="AC347" s="1472">
        <v>0</v>
      </c>
      <c r="AD347" s="1472">
        <v>0</v>
      </c>
      <c r="AE347" s="1472">
        <v>0</v>
      </c>
      <c r="AF347" s="1473">
        <v>0</v>
      </c>
      <c r="AG347" s="1540">
        <v>0</v>
      </c>
    </row>
    <row r="348" spans="1:33" s="5" customFormat="1" ht="15" customHeight="1" thickBot="1" x14ac:dyDescent="0.3">
      <c r="A348" s="1032">
        <v>2026</v>
      </c>
      <c r="B348" s="145"/>
      <c r="C348" s="227">
        <v>0</v>
      </c>
      <c r="D348" s="227">
        <v>0</v>
      </c>
      <c r="E348" s="227">
        <v>0</v>
      </c>
      <c r="F348" s="227">
        <v>0</v>
      </c>
      <c r="G348" s="227">
        <v>0</v>
      </c>
      <c r="H348" s="227">
        <v>0</v>
      </c>
      <c r="I348" s="227"/>
      <c r="J348" s="227"/>
      <c r="K348" s="227"/>
      <c r="L348" s="227"/>
      <c r="M348" s="227"/>
      <c r="N348" s="227"/>
      <c r="O348" s="238"/>
      <c r="P348" s="296">
        <v>0</v>
      </c>
      <c r="Q348" s="296">
        <v>0</v>
      </c>
      <c r="R348" s="124">
        <v>0</v>
      </c>
      <c r="S348" s="296"/>
      <c r="T348" s="124"/>
      <c r="U348" s="296"/>
      <c r="V348" s="124"/>
      <c r="W348" s="83"/>
      <c r="X348" s="272"/>
      <c r="Y348" s="1596"/>
      <c r="Z348" s="1472"/>
      <c r="AA348" s="1472"/>
      <c r="AB348" s="1472"/>
      <c r="AC348" s="1472"/>
      <c r="AD348" s="1472"/>
      <c r="AE348" s="1472"/>
      <c r="AF348" s="1473"/>
      <c r="AG348" s="1540"/>
    </row>
    <row r="349" spans="1:33" s="5" customFormat="1" ht="15" customHeight="1" thickBot="1" x14ac:dyDescent="0.3">
      <c r="A349" s="1033" t="s">
        <v>220</v>
      </c>
      <c r="B349" s="146"/>
      <c r="C349" s="308">
        <v>0</v>
      </c>
      <c r="D349" s="308">
        <v>0</v>
      </c>
      <c r="E349" s="309">
        <v>0</v>
      </c>
      <c r="F349" s="309">
        <v>0</v>
      </c>
      <c r="G349" s="309">
        <v>0</v>
      </c>
      <c r="H349" s="309">
        <v>0</v>
      </c>
      <c r="I349" s="309"/>
      <c r="J349" s="309"/>
      <c r="K349" s="309"/>
      <c r="L349" s="309"/>
      <c r="M349" s="309"/>
      <c r="N349" s="310"/>
      <c r="O349" s="79"/>
      <c r="P349" s="311">
        <v>0</v>
      </c>
      <c r="Q349" s="311">
        <v>0</v>
      </c>
      <c r="R349" s="975">
        <v>0</v>
      </c>
      <c r="S349" s="311"/>
      <c r="T349" s="975"/>
      <c r="U349" s="311"/>
      <c r="V349" s="975"/>
      <c r="W349" s="76"/>
      <c r="X349" s="79"/>
      <c r="Y349" s="1596"/>
      <c r="Z349" s="1472"/>
      <c r="AA349" s="1472"/>
      <c r="AB349" s="1472"/>
      <c r="AC349" s="1472"/>
      <c r="AD349" s="1472"/>
      <c r="AE349" s="1472"/>
      <c r="AF349" s="1473"/>
      <c r="AG349" s="1540"/>
    </row>
    <row r="350" spans="1:33" s="5" customFormat="1" ht="11" thickBot="1" x14ac:dyDescent="0.3">
      <c r="A350" s="1031">
        <v>2025</v>
      </c>
      <c r="B350" s="144" t="s">
        <v>121</v>
      </c>
      <c r="C350" s="232">
        <v>20.321777777777786</v>
      </c>
      <c r="D350" s="232">
        <v>20.321777777777786</v>
      </c>
      <c r="E350" s="232">
        <v>20.321777777777786</v>
      </c>
      <c r="F350" s="232">
        <v>20.321777777777786</v>
      </c>
      <c r="G350" s="232">
        <v>20.321777777777786</v>
      </c>
      <c r="H350" s="232">
        <v>20.321777777777786</v>
      </c>
      <c r="I350" s="232">
        <v>20.321777777777786</v>
      </c>
      <c r="J350" s="232">
        <v>20.321777777777786</v>
      </c>
      <c r="K350" s="232">
        <v>20.321777777777786</v>
      </c>
      <c r="L350" s="232">
        <v>20.321777777777786</v>
      </c>
      <c r="M350" s="232">
        <v>20.321777777777786</v>
      </c>
      <c r="N350" s="232">
        <v>20.321777777777786</v>
      </c>
      <c r="O350" s="226"/>
      <c r="P350" s="294">
        <v>60.965333333333362</v>
      </c>
      <c r="Q350" s="294">
        <v>60.965333333333362</v>
      </c>
      <c r="R350" s="119">
        <v>121.93066666666672</v>
      </c>
      <c r="S350" s="294">
        <v>60.965333333333362</v>
      </c>
      <c r="T350" s="119">
        <v>182.89600000000007</v>
      </c>
      <c r="U350" s="294">
        <v>60.965333333333362</v>
      </c>
      <c r="V350" s="119">
        <v>243.86133333333345</v>
      </c>
      <c r="W350" s="83"/>
      <c r="X350" s="272"/>
      <c r="Y350" s="1595" t="s">
        <v>121</v>
      </c>
      <c r="Z350" s="1472">
        <v>244.60799999999998</v>
      </c>
      <c r="AA350" s="1472">
        <v>244.34666666666666</v>
      </c>
      <c r="AB350" s="1472">
        <v>244.15999999999991</v>
      </c>
      <c r="AC350" s="1472">
        <v>244.01066666666674</v>
      </c>
      <c r="AD350" s="1472">
        <v>243.93600000000004</v>
      </c>
      <c r="AE350" s="1472">
        <v>243.86133333333345</v>
      </c>
      <c r="AF350" s="1473">
        <v>243.86133333333345</v>
      </c>
      <c r="AG350" s="1540">
        <v>0</v>
      </c>
    </row>
    <row r="351" spans="1:33" s="5" customFormat="1" ht="15" customHeight="1" thickBot="1" x14ac:dyDescent="0.3">
      <c r="A351" s="1032">
        <v>2026</v>
      </c>
      <c r="B351" s="145"/>
      <c r="C351" s="227">
        <v>20.321777777777786</v>
      </c>
      <c r="D351" s="227">
        <v>20.321777777777786</v>
      </c>
      <c r="E351" s="227">
        <v>20.321777777777786</v>
      </c>
      <c r="F351" s="227">
        <v>20.321777777777786</v>
      </c>
      <c r="G351" s="227">
        <v>20.321777777777786</v>
      </c>
      <c r="H351" s="227">
        <v>20.321777777777786</v>
      </c>
      <c r="I351" s="227"/>
      <c r="J351" s="227"/>
      <c r="K351" s="227"/>
      <c r="L351" s="227"/>
      <c r="M351" s="227"/>
      <c r="N351" s="227"/>
      <c r="O351" s="238"/>
      <c r="P351" s="296">
        <v>60.965333333333362</v>
      </c>
      <c r="Q351" s="296">
        <v>60.965333333333362</v>
      </c>
      <c r="R351" s="124">
        <v>121.93066666666672</v>
      </c>
      <c r="S351" s="296"/>
      <c r="T351" s="124"/>
      <c r="U351" s="296"/>
      <c r="V351" s="124"/>
      <c r="W351" s="83"/>
      <c r="X351" s="272"/>
      <c r="Y351" s="1596"/>
      <c r="Z351" s="1472"/>
      <c r="AA351" s="1472"/>
      <c r="AB351" s="1472"/>
      <c r="AC351" s="1472"/>
      <c r="AD351" s="1472"/>
      <c r="AE351" s="1472"/>
      <c r="AF351" s="1473"/>
      <c r="AG351" s="1540"/>
    </row>
    <row r="352" spans="1:33" s="5" customFormat="1" ht="15" customHeight="1" thickBot="1" x14ac:dyDescent="0.3">
      <c r="A352" s="1033" t="s">
        <v>220</v>
      </c>
      <c r="B352" s="146"/>
      <c r="C352" s="308">
        <v>0</v>
      </c>
      <c r="D352" s="308">
        <v>0</v>
      </c>
      <c r="E352" s="309">
        <v>0</v>
      </c>
      <c r="F352" s="309">
        <v>0</v>
      </c>
      <c r="G352" s="309">
        <v>0</v>
      </c>
      <c r="H352" s="309">
        <v>0</v>
      </c>
      <c r="I352" s="309"/>
      <c r="J352" s="309"/>
      <c r="K352" s="309"/>
      <c r="L352" s="309"/>
      <c r="M352" s="309"/>
      <c r="N352" s="310"/>
      <c r="O352" s="79"/>
      <c r="P352" s="78">
        <v>0</v>
      </c>
      <c r="Q352" s="78">
        <v>0</v>
      </c>
      <c r="R352" s="129">
        <v>0</v>
      </c>
      <c r="S352" s="78"/>
      <c r="T352" s="129"/>
      <c r="U352" s="78"/>
      <c r="V352" s="129"/>
      <c r="W352" s="797"/>
      <c r="X352" s="79"/>
      <c r="Y352" s="1596"/>
      <c r="Z352" s="1472"/>
      <c r="AA352" s="1472"/>
      <c r="AB352" s="1472"/>
      <c r="AC352" s="1472"/>
      <c r="AD352" s="1472"/>
      <c r="AE352" s="1472"/>
      <c r="AF352" s="1473"/>
      <c r="AG352" s="1540"/>
    </row>
    <row r="353" spans="1:33" s="5" customFormat="1" ht="11" thickBot="1" x14ac:dyDescent="0.3">
      <c r="A353" s="1283">
        <v>2025</v>
      </c>
      <c r="B353" s="1037" t="s">
        <v>267</v>
      </c>
      <c r="C353" s="1049">
        <v>51.293752676204363</v>
      </c>
      <c r="D353" s="1049">
        <v>54.658335508000349</v>
      </c>
      <c r="E353" s="1049">
        <v>52.326987537908764</v>
      </c>
      <c r="F353" s="1049">
        <v>54.532754477664497</v>
      </c>
      <c r="G353" s="1049">
        <v>51.114259865408876</v>
      </c>
      <c r="H353" s="1049">
        <v>51.235838125677382</v>
      </c>
      <c r="I353" s="1049">
        <v>59.664072227232296</v>
      </c>
      <c r="J353" s="1049">
        <v>72.277816730089711</v>
      </c>
      <c r="K353" s="1049">
        <v>51.997490167947724</v>
      </c>
      <c r="L353" s="1049">
        <v>52.092249694333475</v>
      </c>
      <c r="M353" s="1049">
        <v>51.312718496141294</v>
      </c>
      <c r="N353" s="1049">
        <v>51.34311306120842</v>
      </c>
      <c r="O353" s="83"/>
      <c r="P353" s="1074">
        <v>158.27907572211348</v>
      </c>
      <c r="Q353" s="1074">
        <v>156.88285246875074</v>
      </c>
      <c r="R353" s="1074">
        <v>315.16192819086427</v>
      </c>
      <c r="S353" s="1074">
        <v>183.93937912526974</v>
      </c>
      <c r="T353" s="1074">
        <v>499.1013073161339</v>
      </c>
      <c r="U353" s="1074">
        <v>154.74808125168317</v>
      </c>
      <c r="V353" s="1074">
        <v>653.84938856781719</v>
      </c>
      <c r="W353" s="83"/>
      <c r="X353" s="83"/>
      <c r="Y353" s="1538" t="s">
        <v>267</v>
      </c>
      <c r="Z353" s="1625">
        <v>655.69592156385056</v>
      </c>
      <c r="AA353" s="1625">
        <v>638.05086336363195</v>
      </c>
      <c r="AB353" s="1625">
        <v>643.43256494097693</v>
      </c>
      <c r="AC353" s="1625">
        <v>750.32523786612774</v>
      </c>
      <c r="AD353" s="1625">
        <v>636.90235948124121</v>
      </c>
      <c r="AE353" s="1625">
        <v>623.59075405563453</v>
      </c>
      <c r="AF353" s="1625">
        <v>653.84938856781719</v>
      </c>
      <c r="AG353" s="1544">
        <v>4.8523225072517807E-2</v>
      </c>
    </row>
    <row r="354" spans="1:33" s="5" customFormat="1" ht="15" customHeight="1" thickBot="1" x14ac:dyDescent="0.3">
      <c r="A354" s="1284">
        <v>2026</v>
      </c>
      <c r="B354" s="1041"/>
      <c r="C354" s="1052">
        <v>51.146442346068191</v>
      </c>
      <c r="D354" s="1052">
        <v>55.157452185573547</v>
      </c>
      <c r="E354" s="1052">
        <v>54.050106663554445</v>
      </c>
      <c r="F354" s="1052">
        <v>52.808034152778205</v>
      </c>
      <c r="G354" s="1052">
        <v>51.114259865408876</v>
      </c>
      <c r="H354" s="1052">
        <v>51.755846640961408</v>
      </c>
      <c r="I354" s="1052"/>
      <c r="J354" s="1052"/>
      <c r="K354" s="1052"/>
      <c r="L354" s="1052"/>
      <c r="M354" s="1052"/>
      <c r="N354" s="1052"/>
      <c r="O354" s="83"/>
      <c r="P354" s="1076">
        <v>160.35400119519619</v>
      </c>
      <c r="Q354" s="1076">
        <v>155.67814065914848</v>
      </c>
      <c r="R354" s="1076">
        <v>316.03214185434467</v>
      </c>
      <c r="S354" s="1076"/>
      <c r="T354" s="1076"/>
      <c r="U354" s="1076"/>
      <c r="V354" s="1076"/>
      <c r="W354" s="83"/>
      <c r="X354" s="83"/>
      <c r="Y354" s="1539"/>
      <c r="Z354" s="1625"/>
      <c r="AA354" s="1625"/>
      <c r="AB354" s="1625"/>
      <c r="AC354" s="1625"/>
      <c r="AD354" s="1625"/>
      <c r="AE354" s="1625"/>
      <c r="AF354" s="1625"/>
      <c r="AG354" s="1545"/>
    </row>
    <row r="355" spans="1:33" s="5" customFormat="1" ht="15" customHeight="1" thickBot="1" x14ac:dyDescent="0.3">
      <c r="A355" s="1285" t="s">
        <v>220</v>
      </c>
      <c r="B355" s="1045"/>
      <c r="C355" s="1046">
        <v>-2.8718961364764873E-3</v>
      </c>
      <c r="D355" s="1046">
        <v>9.1315747714297395E-3</v>
      </c>
      <c r="E355" s="1047">
        <v>3.2929836146163613E-2</v>
      </c>
      <c r="F355" s="1047">
        <v>-3.1627236537129295E-2</v>
      </c>
      <c r="G355" s="1047">
        <v>0</v>
      </c>
      <c r="H355" s="1047">
        <v>1.0149312167168748E-2</v>
      </c>
      <c r="I355" s="1047"/>
      <c r="J355" s="1047"/>
      <c r="K355" s="1047"/>
      <c r="L355" s="1047"/>
      <c r="M355" s="1047"/>
      <c r="N355" s="1048"/>
      <c r="O355" s="76"/>
      <c r="P355" s="1069">
        <v>1.3109284746681287E-2</v>
      </c>
      <c r="Q355" s="1069">
        <v>-7.6790534506773036E-3</v>
      </c>
      <c r="R355" s="1069">
        <v>2.761163661092312E-3</v>
      </c>
      <c r="S355" s="1069"/>
      <c r="T355" s="1069"/>
      <c r="U355" s="1069"/>
      <c r="V355" s="1069"/>
      <c r="W355" s="797"/>
      <c r="X355" s="76"/>
      <c r="Y355" s="1539"/>
      <c r="Z355" s="1625"/>
      <c r="AA355" s="1625"/>
      <c r="AB355" s="1625"/>
      <c r="AC355" s="1625"/>
      <c r="AD355" s="1625"/>
      <c r="AE355" s="1625"/>
      <c r="AF355" s="1625"/>
      <c r="AG355" s="1546"/>
    </row>
    <row r="356" spans="1:33" s="1" customFormat="1" ht="8.25" customHeight="1" x14ac:dyDescent="0.25">
      <c r="A356" s="5"/>
      <c r="B356" s="152"/>
      <c r="C356" s="153"/>
      <c r="D356" s="153"/>
      <c r="E356" s="153"/>
      <c r="F356" s="153"/>
      <c r="G356" s="153"/>
      <c r="H356" s="153"/>
      <c r="I356" s="153"/>
      <c r="J356" s="153"/>
      <c r="K356" s="153"/>
      <c r="L356" s="153"/>
      <c r="M356" s="153"/>
      <c r="N356" s="153"/>
      <c r="O356" s="153"/>
      <c r="P356" s="153"/>
      <c r="Q356" s="153"/>
      <c r="R356" s="153"/>
      <c r="S356" s="153"/>
      <c r="T356" s="153"/>
      <c r="U356" s="153"/>
      <c r="V356" s="153"/>
      <c r="W356" s="153"/>
      <c r="X356" s="153"/>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AF357" s="42"/>
    </row>
    <row r="358" spans="1:33" x14ac:dyDescent="0.35">
      <c r="B358" s="10"/>
      <c r="C358" s="10"/>
      <c r="D358" s="10"/>
      <c r="E358" s="10"/>
      <c r="F358" s="10"/>
      <c r="G358" s="10"/>
      <c r="H358" s="10"/>
      <c r="I358" s="10"/>
      <c r="J358" s="10"/>
      <c r="K358" s="10"/>
      <c r="L358" s="10"/>
      <c r="M358" s="10"/>
      <c r="N358" s="10"/>
      <c r="O358" s="10"/>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3" s="43" customFormat="1" ht="24.5" thickBot="1" x14ac:dyDescent="0.35">
      <c r="B361" s="48" t="s">
        <v>530</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530</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334">
        <v>0</v>
      </c>
      <c r="Q362" s="334">
        <v>0</v>
      </c>
      <c r="R362" s="265">
        <v>0</v>
      </c>
      <c r="S362" s="334">
        <v>0</v>
      </c>
      <c r="T362" s="265">
        <v>0</v>
      </c>
      <c r="U362" s="334">
        <v>0</v>
      </c>
      <c r="V362" s="265">
        <v>0</v>
      </c>
      <c r="W362" s="167"/>
      <c r="X362" s="331"/>
      <c r="Y362" s="1530" t="s">
        <v>549</v>
      </c>
      <c r="Z362" s="1472">
        <v>0</v>
      </c>
      <c r="AA362" s="1472">
        <v>0</v>
      </c>
      <c r="AB362" s="1472">
        <v>0</v>
      </c>
      <c r="AC362" s="1472">
        <v>0</v>
      </c>
      <c r="AD362" s="1472">
        <v>0</v>
      </c>
      <c r="AE362" s="1472">
        <v>0</v>
      </c>
      <c r="AF362" s="1472">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84"/>
      <c r="P363" s="336">
        <v>0</v>
      </c>
      <c r="Q363" s="336">
        <v>0</v>
      </c>
      <c r="R363" s="267">
        <v>0</v>
      </c>
      <c r="S363" s="336"/>
      <c r="T363" s="267"/>
      <c r="U363" s="336"/>
      <c r="V363" s="267"/>
      <c r="W363" s="167"/>
      <c r="X363" s="331"/>
      <c r="Y363" s="1531"/>
      <c r="Z363" s="1472"/>
      <c r="AA363" s="1472"/>
      <c r="AB363" s="1472"/>
      <c r="AC363" s="1472"/>
      <c r="AD363" s="1472"/>
      <c r="AE363" s="1472"/>
      <c r="AF363" s="1472"/>
      <c r="AG363" s="1547"/>
    </row>
    <row r="364" spans="1:33" s="103" customFormat="1" ht="15" customHeight="1" thickBot="1" x14ac:dyDescent="0.3">
      <c r="A364" s="1036" t="s">
        <v>220</v>
      </c>
      <c r="B364" s="174"/>
      <c r="C364" s="321">
        <v>0</v>
      </c>
      <c r="D364" s="321">
        <v>0</v>
      </c>
      <c r="E364" s="322">
        <v>0</v>
      </c>
      <c r="F364" s="322">
        <v>0</v>
      </c>
      <c r="G364" s="322">
        <v>0</v>
      </c>
      <c r="H364" s="322">
        <v>0</v>
      </c>
      <c r="I364" s="322"/>
      <c r="J364" s="322"/>
      <c r="K364" s="322"/>
      <c r="L364" s="322"/>
      <c r="M364" s="322"/>
      <c r="N364" s="323"/>
      <c r="O364" s="116"/>
      <c r="P364" s="304">
        <v>0</v>
      </c>
      <c r="Q364" s="304">
        <v>0</v>
      </c>
      <c r="R364" s="456">
        <v>0</v>
      </c>
      <c r="S364" s="304"/>
      <c r="T364" s="456"/>
      <c r="U364" s="304"/>
      <c r="V364" s="456"/>
      <c r="W364" s="113"/>
      <c r="X364" s="116"/>
      <c r="Y364" s="1531"/>
      <c r="Z364" s="1472"/>
      <c r="AA364" s="1472"/>
      <c r="AB364" s="1472"/>
      <c r="AC364" s="1472"/>
      <c r="AD364" s="1472"/>
      <c r="AE364" s="1472"/>
      <c r="AF364" s="1472"/>
      <c r="AG364" s="1547"/>
    </row>
    <row r="365" spans="1:33" s="103" customFormat="1" ht="11" thickBot="1" x14ac:dyDescent="0.3">
      <c r="A365" s="1034">
        <v>2025</v>
      </c>
      <c r="B365" s="156" t="s">
        <v>140</v>
      </c>
      <c r="C365" s="262">
        <v>322.99827750830184</v>
      </c>
      <c r="D365" s="262">
        <v>322.99827750830184</v>
      </c>
      <c r="E365" s="262">
        <v>322.99827750830184</v>
      </c>
      <c r="F365" s="262">
        <v>322.99827750830184</v>
      </c>
      <c r="G365" s="262">
        <v>322.99827750830184</v>
      </c>
      <c r="H365" s="262">
        <v>322.99827750830184</v>
      </c>
      <c r="I365" s="262">
        <v>322.99827750830184</v>
      </c>
      <c r="J365" s="262">
        <v>322.99827750830184</v>
      </c>
      <c r="K365" s="262">
        <v>322.99827750830184</v>
      </c>
      <c r="L365" s="262">
        <v>322.99827750830184</v>
      </c>
      <c r="M365" s="262">
        <v>322.99827750830184</v>
      </c>
      <c r="N365" s="262">
        <v>322.99827750830184</v>
      </c>
      <c r="O365" s="261"/>
      <c r="P365" s="334">
        <v>968.99483252490552</v>
      </c>
      <c r="Q365" s="335">
        <v>968.99483252490552</v>
      </c>
      <c r="R365" s="266">
        <v>1937.989665049811</v>
      </c>
      <c r="S365" s="335">
        <v>968.99483252490552</v>
      </c>
      <c r="T365" s="266">
        <v>2906.9844975747164</v>
      </c>
      <c r="U365" s="334">
        <v>968.99483252490552</v>
      </c>
      <c r="V365" s="265">
        <v>3875.9793300996221</v>
      </c>
      <c r="W365" s="167"/>
      <c r="X365" s="331"/>
      <c r="Y365" s="1530" t="s">
        <v>140</v>
      </c>
      <c r="Z365" s="1472">
        <v>3819.3482500117611</v>
      </c>
      <c r="AA365" s="1472">
        <v>3813.1111884789307</v>
      </c>
      <c r="AB365" s="1472">
        <v>3817.1577106807626</v>
      </c>
      <c r="AC365" s="1472">
        <v>3839.1657562528799</v>
      </c>
      <c r="AD365" s="1472">
        <v>3875.9793300996221</v>
      </c>
      <c r="AE365" s="1472">
        <v>3875.9793300996221</v>
      </c>
      <c r="AF365" s="1647">
        <v>3875.9793300996221</v>
      </c>
      <c r="AG365" s="1547">
        <v>0</v>
      </c>
    </row>
    <row r="366" spans="1:33" s="103" customFormat="1" ht="15" customHeight="1" thickBot="1" x14ac:dyDescent="0.3">
      <c r="A366" s="1035">
        <v>2026</v>
      </c>
      <c r="B366" s="156"/>
      <c r="C366" s="260">
        <v>322.99827750830184</v>
      </c>
      <c r="D366" s="260">
        <v>322.99827750830184</v>
      </c>
      <c r="E366" s="260">
        <v>322.99827750830184</v>
      </c>
      <c r="F366" s="260">
        <v>322.99827750830184</v>
      </c>
      <c r="G366" s="260">
        <v>322.99827750830184</v>
      </c>
      <c r="H366" s="260">
        <v>322.99827750830184</v>
      </c>
      <c r="I366" s="260"/>
      <c r="J366" s="260"/>
      <c r="K366" s="260"/>
      <c r="L366" s="260"/>
      <c r="M366" s="260"/>
      <c r="N366" s="260"/>
      <c r="O366" s="284"/>
      <c r="P366" s="336">
        <v>968.99483252490552</v>
      </c>
      <c r="Q366" s="336">
        <v>968.99483252490552</v>
      </c>
      <c r="R366" s="267">
        <v>1937.989665049811</v>
      </c>
      <c r="S366" s="336"/>
      <c r="T366" s="267"/>
      <c r="U366" s="336"/>
      <c r="V366" s="267"/>
      <c r="W366" s="167"/>
      <c r="X366" s="331"/>
      <c r="Y366" s="1531"/>
      <c r="Z366" s="1472"/>
      <c r="AA366" s="1472"/>
      <c r="AB366" s="1472"/>
      <c r="AC366" s="1472"/>
      <c r="AD366" s="1472"/>
      <c r="AE366" s="1472"/>
      <c r="AF366" s="1647"/>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472"/>
      <c r="AA367" s="1472"/>
      <c r="AB367" s="1472"/>
      <c r="AC367" s="1472"/>
      <c r="AD367" s="1472"/>
      <c r="AE367" s="1472"/>
      <c r="AF367" s="1647"/>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334">
        <v>0</v>
      </c>
      <c r="Q368" s="335">
        <v>0</v>
      </c>
      <c r="R368" s="266">
        <v>0</v>
      </c>
      <c r="S368" s="335">
        <v>0</v>
      </c>
      <c r="T368" s="266">
        <v>0</v>
      </c>
      <c r="U368" s="334">
        <v>0</v>
      </c>
      <c r="V368" s="265">
        <v>0</v>
      </c>
      <c r="W368" s="167"/>
      <c r="X368" s="331"/>
      <c r="Y368" s="1530" t="s">
        <v>124</v>
      </c>
      <c r="Z368" s="1472">
        <v>0</v>
      </c>
      <c r="AA368" s="1472">
        <v>0</v>
      </c>
      <c r="AB368" s="1472">
        <v>0</v>
      </c>
      <c r="AC368" s="1472">
        <v>0</v>
      </c>
      <c r="AD368" s="1472">
        <v>0</v>
      </c>
      <c r="AE368" s="1472">
        <v>0</v>
      </c>
      <c r="AF368" s="1472">
        <v>0</v>
      </c>
      <c r="AG368" s="1547">
        <v>0</v>
      </c>
    </row>
    <row r="369" spans="1:33" s="103" customFormat="1" ht="15" customHeight="1" thickBot="1" x14ac:dyDescent="0.3">
      <c r="A369" s="1035">
        <v>2026</v>
      </c>
      <c r="B369" s="156"/>
      <c r="C369" s="260">
        <v>0</v>
      </c>
      <c r="D369" s="260">
        <v>0</v>
      </c>
      <c r="E369" s="260">
        <v>0</v>
      </c>
      <c r="F369" s="260">
        <v>0</v>
      </c>
      <c r="G369" s="260">
        <v>0</v>
      </c>
      <c r="H369" s="260">
        <v>0</v>
      </c>
      <c r="I369" s="260"/>
      <c r="J369" s="260"/>
      <c r="K369" s="260"/>
      <c r="L369" s="260"/>
      <c r="M369" s="260"/>
      <c r="N369" s="260"/>
      <c r="O369" s="284"/>
      <c r="P369" s="336">
        <v>0</v>
      </c>
      <c r="Q369" s="336">
        <v>0</v>
      </c>
      <c r="R369" s="267">
        <v>0</v>
      </c>
      <c r="S369" s="336"/>
      <c r="T369" s="267"/>
      <c r="U369" s="336"/>
      <c r="V369" s="267"/>
      <c r="W369" s="167"/>
      <c r="X369" s="331"/>
      <c r="Y369" s="1531"/>
      <c r="Z369" s="1472"/>
      <c r="AA369" s="1472"/>
      <c r="AB369" s="1472"/>
      <c r="AC369" s="1472"/>
      <c r="AD369" s="1472"/>
      <c r="AE369" s="1472"/>
      <c r="AF369" s="1472"/>
      <c r="AG369" s="1547"/>
    </row>
    <row r="370" spans="1:33" s="103" customFormat="1" ht="15" customHeight="1" thickBot="1" x14ac:dyDescent="0.3">
      <c r="A370" s="1036" t="s">
        <v>220</v>
      </c>
      <c r="B370" s="174"/>
      <c r="C370" s="321">
        <v>0</v>
      </c>
      <c r="D370" s="321">
        <v>0</v>
      </c>
      <c r="E370" s="322">
        <v>0</v>
      </c>
      <c r="F370" s="322">
        <v>0</v>
      </c>
      <c r="G370" s="322">
        <v>0</v>
      </c>
      <c r="H370" s="322">
        <v>0</v>
      </c>
      <c r="I370" s="322"/>
      <c r="J370" s="322"/>
      <c r="K370" s="322"/>
      <c r="L370" s="322"/>
      <c r="M370" s="322"/>
      <c r="N370" s="323"/>
      <c r="O370" s="116"/>
      <c r="P370" s="304">
        <v>0</v>
      </c>
      <c r="Q370" s="304">
        <v>0</v>
      </c>
      <c r="R370" s="456">
        <v>0</v>
      </c>
      <c r="S370" s="304"/>
      <c r="T370" s="456"/>
      <c r="U370" s="304"/>
      <c r="V370" s="456"/>
      <c r="W370" s="113"/>
      <c r="X370" s="116"/>
      <c r="Y370" s="1531"/>
      <c r="Z370" s="1472"/>
      <c r="AA370" s="1472"/>
      <c r="AB370" s="1472"/>
      <c r="AC370" s="1472"/>
      <c r="AD370" s="1472"/>
      <c r="AE370" s="1472"/>
      <c r="AF370" s="1472"/>
      <c r="AG370" s="1547"/>
    </row>
    <row r="371" spans="1:33" s="103" customFormat="1" ht="11" thickBot="1" x14ac:dyDescent="0.3">
      <c r="A371" s="176">
        <v>2025</v>
      </c>
      <c r="B371" s="1292" t="s">
        <v>270</v>
      </c>
      <c r="C371" s="1098">
        <v>322.99827750830184</v>
      </c>
      <c r="D371" s="1098">
        <v>322.99827750830184</v>
      </c>
      <c r="E371" s="1098">
        <v>322.99827750830184</v>
      </c>
      <c r="F371" s="1098">
        <v>322.99827750830184</v>
      </c>
      <c r="G371" s="1098">
        <v>322.99827750830184</v>
      </c>
      <c r="H371" s="1098">
        <v>322.99827750830184</v>
      </c>
      <c r="I371" s="1098">
        <v>322.99827750830184</v>
      </c>
      <c r="J371" s="1098">
        <v>322.99827750830184</v>
      </c>
      <c r="K371" s="1098">
        <v>322.99827750830184</v>
      </c>
      <c r="L371" s="1098">
        <v>322.99827750830184</v>
      </c>
      <c r="M371" s="1098">
        <v>322.99827750830184</v>
      </c>
      <c r="N371" s="1099">
        <v>322.99827750830184</v>
      </c>
      <c r="O371" s="167"/>
      <c r="P371" s="1300">
        <v>968.99483252490552</v>
      </c>
      <c r="Q371" s="1301">
        <v>968.99483252490552</v>
      </c>
      <c r="R371" s="1301">
        <v>1937.989665049811</v>
      </c>
      <c r="S371" s="1301">
        <v>968.99483252490552</v>
      </c>
      <c r="T371" s="1301">
        <v>2906.9844975747164</v>
      </c>
      <c r="U371" s="1300">
        <v>968.99483252490552</v>
      </c>
      <c r="V371" s="1300">
        <v>3875.9793300996221</v>
      </c>
      <c r="W371" s="167"/>
      <c r="X371" s="167"/>
      <c r="Y371" s="1535" t="s">
        <v>270</v>
      </c>
      <c r="Z371" s="1645">
        <v>3819.3482500117611</v>
      </c>
      <c r="AA371" s="1645">
        <v>3813.1111884789307</v>
      </c>
      <c r="AB371" s="1645">
        <v>3817.1577106807626</v>
      </c>
      <c r="AC371" s="1645">
        <v>3839.1657562528799</v>
      </c>
      <c r="AD371" s="1645">
        <v>3875.9793300996221</v>
      </c>
      <c r="AE371" s="1645">
        <v>3875.9793300996221</v>
      </c>
      <c r="AF371" s="1645">
        <v>3875.9793300996221</v>
      </c>
      <c r="AG371" s="1548">
        <v>0</v>
      </c>
    </row>
    <row r="372" spans="1:33" s="103" customFormat="1" ht="15" customHeight="1" thickBot="1" x14ac:dyDescent="0.3">
      <c r="A372" s="177">
        <v>2026</v>
      </c>
      <c r="B372" s="1290"/>
      <c r="C372" s="1100">
        <v>322.99827750830184</v>
      </c>
      <c r="D372" s="1100">
        <v>322.99827750830184</v>
      </c>
      <c r="E372" s="1100">
        <v>322.99827750830184</v>
      </c>
      <c r="F372" s="1100">
        <v>322.99827750830184</v>
      </c>
      <c r="G372" s="1100">
        <v>322.99827750830184</v>
      </c>
      <c r="H372" s="1100">
        <v>322.99827750830184</v>
      </c>
      <c r="I372" s="1100"/>
      <c r="J372" s="1100"/>
      <c r="K372" s="1100"/>
      <c r="L372" s="1100"/>
      <c r="M372" s="1100"/>
      <c r="N372" s="1101"/>
      <c r="O372" s="167"/>
      <c r="P372" s="1302">
        <v>968.99483252490552</v>
      </c>
      <c r="Q372" s="1302">
        <v>968.99483252490552</v>
      </c>
      <c r="R372" s="1302">
        <v>1937.989665049811</v>
      </c>
      <c r="S372" s="1302"/>
      <c r="T372" s="1302"/>
      <c r="U372" s="1302"/>
      <c r="V372" s="1302"/>
      <c r="W372" s="167"/>
      <c r="X372" s="167"/>
      <c r="Y372" s="1535"/>
      <c r="Z372" s="1645"/>
      <c r="AA372" s="1645"/>
      <c r="AB372" s="1645"/>
      <c r="AC372" s="1645"/>
      <c r="AD372" s="1645"/>
      <c r="AE372" s="1645"/>
      <c r="AF372" s="1645"/>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645"/>
      <c r="AA373" s="1645"/>
      <c r="AB373" s="1645"/>
      <c r="AC373" s="1645"/>
      <c r="AD373" s="1645"/>
      <c r="AE373" s="1645"/>
      <c r="AF373" s="1645"/>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A53D-B867-4A83-8857-E3BC33674B45}">
  <sheetPr codeName="Feuil14"/>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6.1796875"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30" x14ac:dyDescent="0.8">
      <c r="A1" s="1321"/>
      <c r="B1" s="1314" t="s">
        <v>358</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12"/>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45">
      <c r="A3" s="7"/>
      <c r="B3" s="8" t="s">
        <v>359</v>
      </c>
      <c r="C3" s="9"/>
      <c r="D3" s="9"/>
      <c r="E3" s="9"/>
      <c r="F3" s="9"/>
      <c r="G3" s="7"/>
      <c r="H3" s="8" t="s">
        <v>360</v>
      </c>
      <c r="I3" s="7"/>
      <c r="J3" s="7"/>
      <c r="K3" s="7"/>
      <c r="L3" s="7"/>
      <c r="M3" s="7"/>
      <c r="N3" s="7"/>
      <c r="O3" s="7"/>
      <c r="P3" s="7"/>
      <c r="Q3" s="7"/>
      <c r="R3" s="7"/>
      <c r="S3" s="7"/>
      <c r="T3" s="7"/>
      <c r="U3" s="7"/>
      <c r="V3" s="8" t="s">
        <v>359</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6264.4187023380337</v>
      </c>
      <c r="AJ5" s="14">
        <v>5951.3920191543093</v>
      </c>
      <c r="AK5" s="14">
        <v>6020.8603679168609</v>
      </c>
      <c r="AL5" s="14">
        <v>5907.7808570715952</v>
      </c>
      <c r="AM5" s="14">
        <v>5821.887288867656</v>
      </c>
      <c r="AN5" s="14">
        <v>5530.3775403475574</v>
      </c>
      <c r="AO5" s="14">
        <v>5494.8065693950975</v>
      </c>
      <c r="AP5" s="14">
        <v>5466.1900127633789</v>
      </c>
      <c r="AQ5" s="14">
        <v>5443.6154376492696</v>
      </c>
      <c r="AR5" s="14">
        <v>5658.7046925468094</v>
      </c>
      <c r="AS5" s="14">
        <v>5935.381242690788</v>
      </c>
      <c r="AT5" s="14">
        <v>6068.0581209136217</v>
      </c>
      <c r="AU5" s="7"/>
      <c r="AV5" s="14">
        <v>35496.716775696012</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6005.3294112121785</v>
      </c>
      <c r="AJ6" s="14">
        <v>5882.2336362568021</v>
      </c>
      <c r="AK6" s="14">
        <v>5897.7020039047429</v>
      </c>
      <c r="AL6" s="14">
        <v>5646.6832200330182</v>
      </c>
      <c r="AM6" s="14">
        <v>5589.9290703190709</v>
      </c>
      <c r="AN6" s="14">
        <v>5464.3847858014233</v>
      </c>
      <c r="AO6" s="14">
        <v>5427.0838840850265</v>
      </c>
      <c r="AP6" s="14">
        <v>5409.7200899209329</v>
      </c>
      <c r="AQ6" s="14">
        <v>5423.1380517072657</v>
      </c>
      <c r="AR6" s="14">
        <v>5657.6665821341549</v>
      </c>
      <c r="AS6" s="14">
        <v>5783.649991186534</v>
      </c>
      <c r="AT6" s="14">
        <v>5982.0214385601303</v>
      </c>
      <c r="AU6" s="7"/>
      <c r="AV6" s="14">
        <v>34486.262127527239</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5953.8007040737157</v>
      </c>
      <c r="AJ7" s="14">
        <v>5683.8790133453285</v>
      </c>
      <c r="AK7" s="14">
        <v>5828.0393919656453</v>
      </c>
      <c r="AL7" s="14">
        <v>5741.0697289985983</v>
      </c>
      <c r="AM7" s="14">
        <v>5623.7911096927182</v>
      </c>
      <c r="AN7" s="14">
        <v>5325.0191217891261</v>
      </c>
      <c r="AO7" s="14">
        <v>5292.9101464538553</v>
      </c>
      <c r="AP7" s="14">
        <v>5258.764540254725</v>
      </c>
      <c r="AQ7" s="14">
        <v>5211.4414738451142</v>
      </c>
      <c r="AR7" s="14">
        <v>5458.4967049800616</v>
      </c>
      <c r="AS7" s="14">
        <v>5688.8222148040059</v>
      </c>
      <c r="AT7" s="14">
        <v>5803.3523919239824</v>
      </c>
      <c r="AU7" s="7"/>
      <c r="AV7" s="14">
        <v>34155.599069865129</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5879.1259264633027</v>
      </c>
      <c r="AJ8" s="14">
        <v>5622.4217795743716</v>
      </c>
      <c r="AK8" s="14">
        <v>5716.9124478936228</v>
      </c>
      <c r="AL8" s="14">
        <v>5596.3040741077166</v>
      </c>
      <c r="AM8" s="14">
        <v>5434.451440773094</v>
      </c>
      <c r="AN8" s="14">
        <v>5252.3227508838663</v>
      </c>
      <c r="AO8" s="14">
        <v>5240.9593112106641</v>
      </c>
      <c r="AP8" s="14">
        <v>5184.2971262521878</v>
      </c>
      <c r="AQ8" s="14">
        <v>5171.5236045024349</v>
      </c>
      <c r="AR8" s="14">
        <v>5288.1618927581421</v>
      </c>
      <c r="AS8" s="14">
        <v>5505.6518047400859</v>
      </c>
      <c r="AT8" s="14">
        <v>5753.4980519135497</v>
      </c>
      <c r="AU8" s="7"/>
      <c r="AV8" s="14">
        <v>33501.538419695971</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5759.9623187724792</v>
      </c>
      <c r="AJ9" s="14">
        <v>5614.5858564424188</v>
      </c>
      <c r="AK9" s="14">
        <v>5641.4043343892672</v>
      </c>
      <c r="AL9" s="14">
        <v>5543.3362673805032</v>
      </c>
      <c r="AM9" s="14">
        <v>5391.863577029726</v>
      </c>
      <c r="AN9" s="14">
        <v>5198.9060613576148</v>
      </c>
      <c r="AO9" s="14">
        <v>5183.8185777598574</v>
      </c>
      <c r="AP9" s="14">
        <v>5141.9272806997324</v>
      </c>
      <c r="AQ9" s="14">
        <v>5089.3638477508612</v>
      </c>
      <c r="AR9" s="14">
        <v>5259.1349713944728</v>
      </c>
      <c r="AS9" s="14">
        <v>5454.5498506755412</v>
      </c>
      <c r="AT9" s="14">
        <v>5635.6533592402839</v>
      </c>
      <c r="AU9" s="7"/>
      <c r="AV9" s="14">
        <v>33150.058415372012</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5690.585943252685</v>
      </c>
      <c r="AJ10" s="14">
        <v>5477.1110672591058</v>
      </c>
      <c r="AK10" s="14">
        <v>5543.3572261474455</v>
      </c>
      <c r="AL10" s="14">
        <v>5434.7272726938727</v>
      </c>
      <c r="AM10" s="14">
        <v>5322.8540251328386</v>
      </c>
      <c r="AN10" s="14">
        <v>5155.5315044900071</v>
      </c>
      <c r="AO10" s="14">
        <v>5137.6643764303917</v>
      </c>
      <c r="AP10" s="14">
        <v>5081.6734941787108</v>
      </c>
      <c r="AQ10" s="14">
        <v>5059.1607856485043</v>
      </c>
      <c r="AR10" s="14">
        <v>5213.329608030901</v>
      </c>
      <c r="AS10" s="14">
        <v>5404.4899527663856</v>
      </c>
      <c r="AT10" s="14">
        <v>5602.5825950709323</v>
      </c>
      <c r="AV10" s="14">
        <v>32624.167038975953</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5639.1004057799246</v>
      </c>
      <c r="AJ11" s="14">
        <v>5332.9064428197089</v>
      </c>
      <c r="AK11" s="14">
        <v>4790.7525258414234</v>
      </c>
      <c r="AL11" s="14">
        <v>4608.2810780067657</v>
      </c>
      <c r="AM11" s="14">
        <v>4643.1571688571075</v>
      </c>
      <c r="AN11" s="14">
        <v>4723.2088066384858</v>
      </c>
      <c r="AO11" s="14">
        <v>4881.0169254625498</v>
      </c>
      <c r="AP11" s="14">
        <v>4898.7215537612037</v>
      </c>
      <c r="AQ11" s="14">
        <v>4720.6215470421184</v>
      </c>
      <c r="AR11" s="14">
        <v>4763.135616365631</v>
      </c>
      <c r="AS11" s="14">
        <v>4892.7236496969281</v>
      </c>
      <c r="AT11" s="14">
        <v>5269.6845316467497</v>
      </c>
      <c r="AU11" s="7"/>
      <c r="AV11" s="14">
        <v>29737.406427943421</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5530.3951740404209</v>
      </c>
      <c r="AJ12" s="14">
        <v>5131.4159376755015</v>
      </c>
      <c r="AK12" s="14">
        <v>4684.4070805944048</v>
      </c>
      <c r="AL12" s="14">
        <v>4524.5768264050739</v>
      </c>
      <c r="AM12" s="14">
        <v>4584.7852208872309</v>
      </c>
      <c r="AN12" s="14">
        <v>4656.2175230478788</v>
      </c>
      <c r="AO12" s="14"/>
      <c r="AP12" s="14"/>
      <c r="AQ12" s="14"/>
      <c r="AR12" s="14"/>
      <c r="AS12" s="14"/>
      <c r="AT12" s="14"/>
      <c r="AU12" s="7"/>
      <c r="AV12" s="14">
        <v>29111.797762650513</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-1.9277051997173836E-2</v>
      </c>
      <c r="AJ13" s="17">
        <v>-3.7782493899831439E-2</v>
      </c>
      <c r="AK13" s="17">
        <v>-2.2198066936955946E-2</v>
      </c>
      <c r="AL13" s="17">
        <v>-1.816387719949944E-2</v>
      </c>
      <c r="AM13" s="17">
        <v>-1.2571607173109024E-2</v>
      </c>
      <c r="AN13" s="17">
        <v>-1.4183426211530301E-2</v>
      </c>
      <c r="AO13" s="17"/>
      <c r="AP13" s="17"/>
      <c r="AQ13" s="17"/>
      <c r="AR13" s="17"/>
      <c r="AS13" s="17"/>
      <c r="AT13" s="17"/>
      <c r="AU13" s="7"/>
      <c r="AV13" s="18">
        <v>-2.1037768267008004E-2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-0.11717344628060339</v>
      </c>
      <c r="AJ14" s="17">
        <v>-0.13777887237805017</v>
      </c>
      <c r="AK14" s="17">
        <v>-0.2219704835614468</v>
      </c>
      <c r="AL14" s="17">
        <v>-0.23413258956801528</v>
      </c>
      <c r="AM14" s="17">
        <v>-0.21249158676533544</v>
      </c>
      <c r="AN14" s="17">
        <v>-0.1580651611797089</v>
      </c>
      <c r="AO14" s="17"/>
      <c r="AP14" s="17"/>
      <c r="AQ14" s="17"/>
      <c r="AR14" s="17"/>
      <c r="AS14" s="17"/>
      <c r="AT14" s="17"/>
      <c r="AU14" s="7"/>
      <c r="AV14" s="18">
        <v>-0.17987350924289264</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ht="16" x14ac:dyDescent="0.45">
      <c r="A19" s="10"/>
      <c r="B19" s="10"/>
      <c r="C19" s="10"/>
      <c r="D19" s="10"/>
      <c r="E19" s="10"/>
      <c r="F19" s="10"/>
      <c r="G19" s="7"/>
      <c r="H19" s="8" t="s">
        <v>361</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397.73553613341835</v>
      </c>
      <c r="X21" s="14">
        <v>372.468370297371</v>
      </c>
      <c r="Y21" s="14">
        <v>-25.267165836047354</v>
      </c>
      <c r="Z21" s="27">
        <v>-6.3527554217764459E-2</v>
      </c>
      <c r="AA21" s="17">
        <v>1.2794413224979043E-2</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103.41034828317812</v>
      </c>
      <c r="X22" s="14">
        <v>103.34599963169542</v>
      </c>
      <c r="Y22" s="14">
        <v>-6.434865148270319E-2</v>
      </c>
      <c r="Z22" s="27">
        <v>-6.2226510741936192E-4</v>
      </c>
      <c r="AA22" s="17">
        <v>3.5499696883812852E-3</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6107.0169377130678</v>
      </c>
      <c r="X23" s="14">
        <v>6107.0169377130678</v>
      </c>
      <c r="Y23" s="14">
        <v>0</v>
      </c>
      <c r="Z23" s="27">
        <v>0</v>
      </c>
      <c r="AA23" s="17">
        <v>0.20977807648650859</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2192.9450655365331</v>
      </c>
      <c r="X24" s="14">
        <v>2092.7745915229507</v>
      </c>
      <c r="Y24" s="14">
        <v>-100.17047401358241</v>
      </c>
      <c r="Z24" s="27">
        <v>-4.5678514974142437E-2</v>
      </c>
      <c r="AA24" s="17">
        <v>7.1887507895782118E-2</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20855.681823066639</v>
      </c>
      <c r="X25" s="14">
        <v>20355.604346824395</v>
      </c>
      <c r="Y25" s="14">
        <v>-500.0774762422443</v>
      </c>
      <c r="Z25" s="27">
        <v>-2.3977997002675444E-2</v>
      </c>
      <c r="AA25" s="17">
        <v>0.69922182452572457</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80.616717210578969</v>
      </c>
      <c r="X26" s="14">
        <v>80.587516661029426</v>
      </c>
      <c r="Y26" s="14">
        <v>-2.9200549549543098E-2</v>
      </c>
      <c r="Z26" s="27">
        <v>-3.6221456987972633E-4</v>
      </c>
      <c r="AA26" s="17">
        <v>2.7682081786244267E-3</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29737.406427943417</v>
      </c>
      <c r="X27" s="29">
        <v>29111.797762650509</v>
      </c>
      <c r="Y27" s="29">
        <v>-625.60866529290627</v>
      </c>
      <c r="Z27" s="268">
        <v>-2.1037768267007984E-2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45">
      <c r="B42" s="8" t="s">
        <v>362</v>
      </c>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111.25477169574015</v>
      </c>
      <c r="U43" s="14">
        <v>92.729888237677145</v>
      </c>
      <c r="V43" s="14">
        <v>77.99403280525874</v>
      </c>
      <c r="W43" s="14">
        <v>47.408797021740952</v>
      </c>
      <c r="X43" s="14">
        <v>35.891603061009768</v>
      </c>
      <c r="Y43" s="14">
        <v>32.456443311991627</v>
      </c>
      <c r="Z43" s="14">
        <v>33.508109863907869</v>
      </c>
      <c r="AA43" s="14">
        <v>30.819785471621294</v>
      </c>
      <c r="AB43" s="14">
        <v>37.576859631727267</v>
      </c>
      <c r="AC43" s="14">
        <v>54.715439293362927</v>
      </c>
      <c r="AD43" s="14">
        <v>78.009386396447724</v>
      </c>
      <c r="AE43" s="14">
        <v>92.685022135526111</v>
      </c>
      <c r="AF43" s="7"/>
      <c r="AG43" s="7"/>
      <c r="AH43" s="14">
        <v>397.73553613341835</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110.72073477975057</v>
      </c>
      <c r="U44" s="14">
        <v>74.4741342873061</v>
      </c>
      <c r="V44" s="14">
        <v>69.836990478722257</v>
      </c>
      <c r="W44" s="14">
        <v>47.550018391277838</v>
      </c>
      <c r="X44" s="14">
        <v>36.686520993799469</v>
      </c>
      <c r="Y44" s="14">
        <v>33.199971366514738</v>
      </c>
      <c r="Z44" s="14"/>
      <c r="AA44" s="14"/>
      <c r="AB44" s="14"/>
      <c r="AC44" s="14"/>
      <c r="AD44" s="14"/>
      <c r="AE44" s="14"/>
      <c r="AF44" s="7"/>
      <c r="AG44" s="7"/>
      <c r="AH44" s="14">
        <v>372.468370297371</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-4.8001259438117403E-3</v>
      </c>
      <c r="U45" s="17">
        <v>-0.19687022487916184</v>
      </c>
      <c r="V45" s="17">
        <v>-0.10458546677415168</v>
      </c>
      <c r="W45" s="17">
        <v>2.9788009485270058E-3</v>
      </c>
      <c r="X45" s="17">
        <v>2.2147741114780323E-2</v>
      </c>
      <c r="Y45" s="17">
        <v>2.2908488381670606E-2</v>
      </c>
      <c r="Z45" s="17"/>
      <c r="AA45" s="17"/>
      <c r="AB45" s="17"/>
      <c r="AC45" s="17"/>
      <c r="AD45" s="17"/>
      <c r="AE45" s="17"/>
      <c r="AF45" s="7"/>
      <c r="AG45" s="7"/>
      <c r="AH45" s="17">
        <v>-6.3527554217764473E-2</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17.934572416954094</v>
      </c>
      <c r="U46" s="14">
        <v>17.514433560500134</v>
      </c>
      <c r="V46" s="14">
        <v>17.743580359856512</v>
      </c>
      <c r="W46" s="14">
        <v>16.883291748687721</v>
      </c>
      <c r="X46" s="14">
        <v>16.709520006052518</v>
      </c>
      <c r="Y46" s="14">
        <v>16.624950191127144</v>
      </c>
      <c r="Z46" s="14">
        <v>17.236000869549436</v>
      </c>
      <c r="AA46" s="14">
        <v>16.343386381964763</v>
      </c>
      <c r="AB46" s="14">
        <v>17.583330457710776</v>
      </c>
      <c r="AC46" s="14">
        <v>17.795424109218942</v>
      </c>
      <c r="AD46" s="14">
        <v>17.367739169259423</v>
      </c>
      <c r="AE46" s="14">
        <v>17.275332598304541</v>
      </c>
      <c r="AF46" s="7"/>
      <c r="AG46" s="7"/>
      <c r="AH46" s="14">
        <v>103.41034828317812</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17.830213816801464</v>
      </c>
      <c r="U47" s="14">
        <v>16.424910331777902</v>
      </c>
      <c r="V47" s="14">
        <v>17.728811611844602</v>
      </c>
      <c r="W47" s="14">
        <v>17.07887887046169</v>
      </c>
      <c r="X47" s="14">
        <v>16.958309033429757</v>
      </c>
      <c r="Y47" s="14">
        <v>17.324875967379995</v>
      </c>
      <c r="Z47" s="14"/>
      <c r="AA47" s="14"/>
      <c r="AB47" s="14"/>
      <c r="AC47" s="14"/>
      <c r="AD47" s="14"/>
      <c r="AE47" s="14"/>
      <c r="AF47" s="7"/>
      <c r="AG47" s="7"/>
      <c r="AH47" s="14">
        <v>103.34599963169542</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-5.8188507496267925E-3</v>
      </c>
      <c r="U48" s="17">
        <v>-6.2207163306691612E-2</v>
      </c>
      <c r="V48" s="17">
        <v>-8.3234317496165891E-4</v>
      </c>
      <c r="W48" s="17">
        <v>1.1584655687133448E-2</v>
      </c>
      <c r="X48" s="17">
        <v>1.4889058889011913E-2</v>
      </c>
      <c r="Y48" s="17">
        <v>4.2100924706914684E-2</v>
      </c>
      <c r="Z48" s="17"/>
      <c r="AA48" s="17"/>
      <c r="AB48" s="17"/>
      <c r="AC48" s="17"/>
      <c r="AD48" s="17"/>
      <c r="AE48" s="17"/>
      <c r="AF48" s="7"/>
      <c r="AG48" s="7"/>
      <c r="AH48" s="17">
        <v>-6.2226510741933991E-4</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1017.8361562855113</v>
      </c>
      <c r="U49" s="14">
        <v>1017.8361562855113</v>
      </c>
      <c r="V49" s="14">
        <v>1017.8361562855113</v>
      </c>
      <c r="W49" s="14">
        <v>1017.8361562855113</v>
      </c>
      <c r="X49" s="14">
        <v>1017.8361562855113</v>
      </c>
      <c r="Y49" s="14">
        <v>1017.8361562855113</v>
      </c>
      <c r="Z49" s="14">
        <v>1017.8361562855113</v>
      </c>
      <c r="AA49" s="14">
        <v>1017.8361562855113</v>
      </c>
      <c r="AB49" s="14">
        <v>1017.8361562855113</v>
      </c>
      <c r="AC49" s="14">
        <v>1017.8361562855113</v>
      </c>
      <c r="AD49" s="14">
        <v>1017.8361562855113</v>
      </c>
      <c r="AE49" s="14">
        <v>1017.8361562855113</v>
      </c>
      <c r="AF49" s="7"/>
      <c r="AG49" s="7"/>
      <c r="AH49" s="14">
        <v>6107.0169377130678</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1017.8361562855113</v>
      </c>
      <c r="U50" s="14">
        <v>1017.8361562855113</v>
      </c>
      <c r="V50" s="14">
        <v>1017.8361562855113</v>
      </c>
      <c r="W50" s="14">
        <v>1017.8361562855113</v>
      </c>
      <c r="X50" s="14">
        <v>1017.8361562855113</v>
      </c>
      <c r="Y50" s="14">
        <v>1017.8361562855113</v>
      </c>
      <c r="Z50" s="14"/>
      <c r="AA50" s="14"/>
      <c r="AB50" s="14"/>
      <c r="AC50" s="14"/>
      <c r="AD50" s="14"/>
      <c r="AE50" s="14"/>
      <c r="AF50" s="7"/>
      <c r="AG50" s="7"/>
      <c r="AH50" s="14">
        <v>6107.0169377130678</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570.86502977650991</v>
      </c>
      <c r="U52" s="14">
        <v>503.25726649215085</v>
      </c>
      <c r="V52" s="14">
        <v>436.18434488941608</v>
      </c>
      <c r="W52" s="14">
        <v>294.93080464739216</v>
      </c>
      <c r="X52" s="14">
        <v>230.21520426955405</v>
      </c>
      <c r="Y52" s="14">
        <v>157.49241546151029</v>
      </c>
      <c r="Z52" s="14">
        <v>156.64310645374633</v>
      </c>
      <c r="AA52" s="14">
        <v>156.36759659981502</v>
      </c>
      <c r="AB52" s="14">
        <v>158.54945624643094</v>
      </c>
      <c r="AC52" s="14">
        <v>286.8929181711942</v>
      </c>
      <c r="AD52" s="14">
        <v>431.88101012843492</v>
      </c>
      <c r="AE52" s="14">
        <v>509.80529501464275</v>
      </c>
      <c r="AF52" s="7"/>
      <c r="AG52" s="7"/>
      <c r="AH52" s="14">
        <v>2192.9450655365331</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568.63347433539491</v>
      </c>
      <c r="U53" s="14">
        <v>419.16118198706681</v>
      </c>
      <c r="V53" s="14">
        <v>418.43585369034008</v>
      </c>
      <c r="W53" s="14">
        <v>288.29399381761618</v>
      </c>
      <c r="X53" s="14">
        <v>241.76228560849574</v>
      </c>
      <c r="Y53" s="14">
        <v>156.48780208403699</v>
      </c>
      <c r="Z53" s="14"/>
      <c r="AA53" s="14"/>
      <c r="AB53" s="14"/>
      <c r="AC53" s="14"/>
      <c r="AD53" s="14"/>
      <c r="AE53" s="14"/>
      <c r="AF53" s="7"/>
      <c r="AG53" s="7"/>
      <c r="AH53" s="14">
        <v>2092.7745915229507</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-4.61265878631738E-2</v>
      </c>
      <c r="U54" s="17">
        <v>-0.17266483854559836</v>
      </c>
      <c r="V54" s="17">
        <v>-0.11631681350122085</v>
      </c>
      <c r="W54" s="17">
        <v>-0.15142449199655802</v>
      </c>
      <c r="X54" s="17">
        <v>-0.1559006208216083</v>
      </c>
      <c r="Y54" s="17">
        <v>-0.1400872664576259</v>
      </c>
      <c r="Z54" s="17"/>
      <c r="AA54" s="17"/>
      <c r="AB54" s="17"/>
      <c r="AC54" s="17"/>
      <c r="AD54" s="17"/>
      <c r="AE54" s="17"/>
      <c r="AF54" s="7"/>
      <c r="AG54" s="7"/>
      <c r="AH54" s="17">
        <v>-4.5678514974142485E-2</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3908.3619562240588</v>
      </c>
      <c r="U55" s="14">
        <v>3689.4558608486723</v>
      </c>
      <c r="V55" s="14">
        <v>3228.068513038846</v>
      </c>
      <c r="W55" s="14">
        <v>3216.9284543110771</v>
      </c>
      <c r="X55" s="14">
        <v>3328.6559568516836</v>
      </c>
      <c r="Y55" s="14">
        <v>3484.2110817923017</v>
      </c>
      <c r="Z55" s="14">
        <v>3640.2474762283591</v>
      </c>
      <c r="AA55" s="14">
        <v>3662.9367969148589</v>
      </c>
      <c r="AB55" s="14">
        <v>3475.1172186879767</v>
      </c>
      <c r="AC55" s="14">
        <v>3371.4770543103327</v>
      </c>
      <c r="AD55" s="14">
        <v>3335.2178098605496</v>
      </c>
      <c r="AE55" s="14">
        <v>3617.4979484836604</v>
      </c>
      <c r="AF55" s="7"/>
      <c r="AG55" s="7"/>
      <c r="AH55" s="14">
        <v>20855.681823066639</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3802.9512898465141</v>
      </c>
      <c r="U56" s="14">
        <v>3591.2670746401072</v>
      </c>
      <c r="V56" s="14">
        <v>3146.8666364870837</v>
      </c>
      <c r="W56" s="14">
        <v>3139.5402051859628</v>
      </c>
      <c r="X56" s="14">
        <v>3258.6334341484667</v>
      </c>
      <c r="Y56" s="14">
        <v>3416.345706516262</v>
      </c>
      <c r="Z56" s="14"/>
      <c r="AA56" s="14"/>
      <c r="AB56" s="14"/>
      <c r="AC56" s="14"/>
      <c r="AD56" s="14"/>
      <c r="AE56" s="14"/>
      <c r="AF56" s="7"/>
      <c r="AG56" s="7"/>
      <c r="AH56" s="14">
        <v>20355.604346824395</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-2.6970548674407797E-2</v>
      </c>
      <c r="U57" s="17">
        <v>-2.6613351646380456E-2</v>
      </c>
      <c r="V57" s="17">
        <v>-2.5154942103543004E-2</v>
      </c>
      <c r="W57" s="17">
        <v>-2.4056565206293155E-2</v>
      </c>
      <c r="X57" s="17">
        <v>-2.1036275184608089E-2</v>
      </c>
      <c r="Y57" s="17">
        <v>-1.9477974692948076E-2</v>
      </c>
      <c r="Z57" s="17"/>
      <c r="AA57" s="17"/>
      <c r="AB57" s="17"/>
      <c r="AC57" s="17"/>
      <c r="AD57" s="17"/>
      <c r="AE57" s="17"/>
      <c r="AF57" s="7"/>
      <c r="AG57" s="7"/>
      <c r="AH57" s="17">
        <v>-2.397799700267543E-2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12.847919381150152</v>
      </c>
      <c r="U58" s="14">
        <v>12.112837395197122</v>
      </c>
      <c r="V58" s="14">
        <v>12.925898462534505</v>
      </c>
      <c r="W58" s="14">
        <v>14.293573992356983</v>
      </c>
      <c r="X58" s="14">
        <v>13.848728383296162</v>
      </c>
      <c r="Y58" s="14">
        <v>14.587759596044044</v>
      </c>
      <c r="Z58" s="14">
        <v>15.546075761475649</v>
      </c>
      <c r="AA58" s="14">
        <v>14.417832107432517</v>
      </c>
      <c r="AB58" s="14">
        <v>13.958525732761561</v>
      </c>
      <c r="AC58" s="14">
        <v>14.418624196010683</v>
      </c>
      <c r="AD58" s="14">
        <v>12.411547856724809</v>
      </c>
      <c r="AE58" s="14">
        <v>14.58477712910484</v>
      </c>
      <c r="AF58" s="7"/>
      <c r="AG58" s="7"/>
      <c r="AH58" s="14">
        <v>80.616717210578969</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12.423304976448293</v>
      </c>
      <c r="U59" s="14">
        <v>12.252480143732075</v>
      </c>
      <c r="V59" s="14">
        <v>13.702632040902941</v>
      </c>
      <c r="W59" s="14">
        <v>14.277573854243895</v>
      </c>
      <c r="X59" s="14">
        <v>12.908514817528186</v>
      </c>
      <c r="Y59" s="14">
        <v>15.023010828174039</v>
      </c>
      <c r="Z59" s="14"/>
      <c r="AA59" s="14"/>
      <c r="AB59" s="14"/>
      <c r="AC59" s="14"/>
      <c r="AD59" s="14"/>
      <c r="AE59" s="14"/>
      <c r="AF59" s="7"/>
      <c r="AG59" s="7"/>
      <c r="AH59" s="14">
        <v>80.587516661029426</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-3.3049273746598488E-2</v>
      </c>
      <c r="U60" s="17">
        <v>1.1528491960960636E-2</v>
      </c>
      <c r="V60" s="17">
        <v>6.0091264109785859E-2</v>
      </c>
      <c r="W60" s="17">
        <v>-1.1193938004338698E-3</v>
      </c>
      <c r="X60" s="17">
        <v>-6.7891689384422346E-2</v>
      </c>
      <c r="Y60" s="17">
        <v>2.9836742870922223E-2</v>
      </c>
      <c r="Z60" s="17"/>
      <c r="AA60" s="17"/>
      <c r="AB60" s="17"/>
      <c r="AC60" s="17"/>
      <c r="AD60" s="17"/>
      <c r="AE60" s="17"/>
      <c r="AF60" s="7"/>
      <c r="AG60" s="7"/>
      <c r="AH60" s="17">
        <v>-3.6221456987969787E-4</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10.57743456434463</v>
      </c>
      <c r="U61" s="14">
        <v>9.969484845451916</v>
      </c>
      <c r="V61" s="14">
        <v>10.588816395980079</v>
      </c>
      <c r="W61" s="14">
        <v>11.714567395337276</v>
      </c>
      <c r="X61" s="14">
        <v>11.338500553704678</v>
      </c>
      <c r="Y61" s="14">
        <v>11.938736286379829</v>
      </c>
      <c r="Z61" s="14">
        <v>12.754514008233064</v>
      </c>
      <c r="AA61" s="14">
        <v>11.873372181114897</v>
      </c>
      <c r="AB61" s="14">
        <v>11.464465174662074</v>
      </c>
      <c r="AC61" s="14">
        <v>11.816043512138515</v>
      </c>
      <c r="AD61" s="14">
        <v>10.235805069601607</v>
      </c>
      <c r="AE61" s="14">
        <v>12.048940100632169</v>
      </c>
      <c r="AF61" s="7"/>
      <c r="AG61" s="7"/>
      <c r="AH61" s="14">
        <v>66.127540041198415</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10.245505284432523</v>
      </c>
      <c r="U62" s="14">
        <v>10.114096828866419</v>
      </c>
      <c r="V62" s="14">
        <v>11.204588341479305</v>
      </c>
      <c r="W62" s="14">
        <v>11.699877772707186</v>
      </c>
      <c r="X62" s="14">
        <v>10.589058128538944</v>
      </c>
      <c r="Y62" s="14">
        <v>12.293586146651307</v>
      </c>
      <c r="Z62" s="14"/>
      <c r="AA62" s="14"/>
      <c r="AB62" s="14"/>
      <c r="AC62" s="14"/>
      <c r="AD62" s="14"/>
      <c r="AE62" s="14"/>
      <c r="AF62" s="7"/>
      <c r="AG62" s="7"/>
      <c r="AH62" s="14">
        <v>66.146712502675683</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-3.1380887103854435E-2</v>
      </c>
      <c r="U63" s="17">
        <v>1.4505461982870163E-2</v>
      </c>
      <c r="V63" s="17">
        <v>5.8153047750737916E-2</v>
      </c>
      <c r="W63" s="17">
        <v>-1.2539620230395537E-3</v>
      </c>
      <c r="X63" s="17">
        <v>-6.6097137061113892E-2</v>
      </c>
      <c r="Y63" s="17">
        <v>2.9722564579662013E-2</v>
      </c>
      <c r="Z63" s="17"/>
      <c r="AA63" s="17"/>
      <c r="AB63" s="17"/>
      <c r="AC63" s="17"/>
      <c r="AD63" s="17"/>
      <c r="AE63" s="17"/>
      <c r="AF63" s="7"/>
      <c r="AG63" s="7"/>
      <c r="AH63" s="17">
        <v>2.8993156958996845E-4</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363</v>
      </c>
      <c r="C66" s="32"/>
      <c r="D66" s="32"/>
      <c r="E66" s="32"/>
      <c r="F66" s="32"/>
      <c r="G66" s="32"/>
      <c r="H66" s="7"/>
      <c r="I66" s="7"/>
      <c r="J66" s="7"/>
      <c r="K66" s="7"/>
      <c r="L66" s="7"/>
      <c r="M66" s="7"/>
      <c r="N66" s="7"/>
      <c r="O66" s="8" t="s">
        <v>364</v>
      </c>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t="e">
        <v>#REF!</v>
      </c>
      <c r="AB68" s="35">
        <v>0</v>
      </c>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v>0</v>
      </c>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v>0</v>
      </c>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v>0</v>
      </c>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v>0</v>
      </c>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ht="16" x14ac:dyDescent="0.45">
      <c r="A82" s="7"/>
      <c r="B82" s="8" t="s">
        <v>365</v>
      </c>
      <c r="C82" s="32"/>
      <c r="D82" s="32"/>
      <c r="E82" s="32"/>
      <c r="F82" s="32"/>
      <c r="G82" s="32"/>
      <c r="H82" s="7"/>
      <c r="I82" s="7"/>
      <c r="J82" s="7"/>
      <c r="K82" s="7"/>
      <c r="L82" s="7"/>
      <c r="M82" s="7"/>
      <c r="N82" s="7"/>
      <c r="O82" s="8" t="s">
        <v>366</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ht="16" x14ac:dyDescent="0.45">
      <c r="A100" s="7"/>
      <c r="B100" s="8" t="s">
        <v>367</v>
      </c>
      <c r="C100" s="32"/>
      <c r="D100" s="32"/>
      <c r="E100" s="32"/>
      <c r="F100" s="32"/>
      <c r="G100" s="32"/>
      <c r="H100" s="7"/>
      <c r="I100" s="7"/>
      <c r="J100" s="7"/>
      <c r="K100" s="7"/>
      <c r="L100" s="7"/>
      <c r="M100" s="7"/>
      <c r="N100" s="7"/>
      <c r="O100" s="8" t="s">
        <v>368</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28:87" s="7" customFormat="1" x14ac:dyDescent="0.35">
      <c r="AB113" s="16"/>
      <c r="CI113" s="2"/>
    </row>
    <row r="114" spans="28:87" s="7" customFormat="1" x14ac:dyDescent="0.35">
      <c r="AB114" s="16"/>
      <c r="CI114" s="2"/>
    </row>
    <row r="115" spans="28:87" s="7" customFormat="1" x14ac:dyDescent="0.35">
      <c r="AB115" s="16"/>
      <c r="CI115" s="2"/>
    </row>
    <row r="116" spans="28:87" s="7" customFormat="1" x14ac:dyDescent="0.35">
      <c r="AB116" s="16"/>
      <c r="CI116" s="2"/>
    </row>
    <row r="117" spans="28:87" s="7" customFormat="1" x14ac:dyDescent="0.35">
      <c r="AB117" s="16"/>
      <c r="CI117" s="2"/>
    </row>
    <row r="118" spans="28:87" s="7" customFormat="1" x14ac:dyDescent="0.35">
      <c r="AB118" s="16"/>
      <c r="CI118" s="2"/>
    </row>
    <row r="119" spans="28:87" s="7" customFormat="1" x14ac:dyDescent="0.35">
      <c r="AB119" s="16"/>
      <c r="CI119" s="2"/>
    </row>
    <row r="120" spans="28:87" s="7" customFormat="1" x14ac:dyDescent="0.35">
      <c r="AB120" s="16"/>
      <c r="CI120" s="2"/>
    </row>
    <row r="121" spans="28:87" s="7" customFormat="1" x14ac:dyDescent="0.35">
      <c r="AB121" s="16"/>
      <c r="CI121" s="2"/>
    </row>
    <row r="122" spans="28:87" s="7" customFormat="1" x14ac:dyDescent="0.35">
      <c r="AB122" s="16"/>
      <c r="CI122" s="2"/>
    </row>
    <row r="123" spans="28:87" s="7" customFormat="1" x14ac:dyDescent="0.35">
      <c r="AB123" s="16"/>
      <c r="CI123" s="2"/>
    </row>
    <row r="124" spans="28:87" s="7" customFormat="1" x14ac:dyDescent="0.35">
      <c r="AB124" s="16"/>
      <c r="CI124" s="2"/>
    </row>
    <row r="125" spans="28:87" s="7" customFormat="1" x14ac:dyDescent="0.35">
      <c r="AB125" s="16"/>
      <c r="CI125" s="2"/>
    </row>
    <row r="126" spans="28:87" s="7" customFormat="1" x14ac:dyDescent="0.35">
      <c r="AB126" s="16"/>
      <c r="CI126" s="2"/>
    </row>
    <row r="127" spans="28:87" s="7" customFormat="1" x14ac:dyDescent="0.35">
      <c r="AB127" s="16"/>
      <c r="CI127" s="2"/>
    </row>
    <row r="128" spans="28:87" s="7" customFormat="1" x14ac:dyDescent="0.35">
      <c r="CI128" s="2"/>
    </row>
    <row r="129" spans="25:87" s="7" customFormat="1" x14ac:dyDescent="0.35">
      <c r="CI129" s="2"/>
    </row>
    <row r="130" spans="25:87" s="7" customFormat="1" x14ac:dyDescent="0.35">
      <c r="Y130" s="34"/>
      <c r="Z130" s="34"/>
      <c r="AA130" s="34"/>
      <c r="AB130" s="35"/>
      <c r="CI130" s="2"/>
    </row>
    <row r="131" spans="25:87" s="7" customFormat="1" x14ac:dyDescent="0.35">
      <c r="AB131" s="16"/>
      <c r="CI131" s="2"/>
    </row>
    <row r="132" spans="25:87" s="7" customFormat="1" x14ac:dyDescent="0.35">
      <c r="AB132" s="16"/>
      <c r="CI132" s="2"/>
    </row>
    <row r="133" spans="25:87" s="7" customFormat="1" x14ac:dyDescent="0.35">
      <c r="AB133" s="16"/>
      <c r="CI133" s="2"/>
    </row>
    <row r="134" spans="25:87" s="7" customFormat="1" x14ac:dyDescent="0.35">
      <c r="AB134" s="16"/>
      <c r="CI134" s="2"/>
    </row>
    <row r="135" spans="25:87" s="7" customFormat="1" x14ac:dyDescent="0.35">
      <c r="AB135" s="16"/>
      <c r="CI135" s="2"/>
    </row>
    <row r="136" spans="25:87" s="7" customFormat="1" x14ac:dyDescent="0.35">
      <c r="AB136" s="16"/>
      <c r="CI136" s="2"/>
    </row>
    <row r="137" spans="25:87" s="7" customFormat="1" x14ac:dyDescent="0.35">
      <c r="AB137" s="16"/>
      <c r="CI137" s="2"/>
    </row>
    <row r="138" spans="25:87" s="7" customFormat="1" x14ac:dyDescent="0.35">
      <c r="AB138" s="16"/>
      <c r="CI138" s="2"/>
    </row>
    <row r="139" spans="25:87" s="7" customFormat="1" x14ac:dyDescent="0.35">
      <c r="AB139" s="16"/>
      <c r="CI139" s="2"/>
    </row>
    <row r="140" spans="25:87" s="7" customFormat="1" x14ac:dyDescent="0.35">
      <c r="AB140" s="16"/>
      <c r="CI140" s="2"/>
    </row>
    <row r="141" spans="25:87" s="7" customFormat="1" x14ac:dyDescent="0.35">
      <c r="AB141" s="16"/>
      <c r="CI141" s="2"/>
    </row>
    <row r="142" spans="25:87" s="7" customFormat="1" x14ac:dyDescent="0.35">
      <c r="AB142" s="16"/>
      <c r="CI142" s="2"/>
    </row>
    <row r="143" spans="25:87" s="7" customFormat="1" x14ac:dyDescent="0.35">
      <c r="AB143" s="16"/>
      <c r="CI143" s="2"/>
    </row>
    <row r="144" spans="25:87" s="7" customFormat="1" x14ac:dyDescent="0.35">
      <c r="AB144" s="16"/>
    </row>
    <row r="145" spans="25:28" s="7" customFormat="1" x14ac:dyDescent="0.35">
      <c r="AB145" s="16"/>
    </row>
    <row r="146" spans="25:28" s="7" customFormat="1" x14ac:dyDescent="0.35"/>
    <row r="147" spans="25:28" s="7" customFormat="1" x14ac:dyDescent="0.35"/>
    <row r="148" spans="25:28" s="7" customFormat="1" x14ac:dyDescent="0.35">
      <c r="Y148" s="34"/>
      <c r="Z148" s="34"/>
      <c r="AA148" s="34"/>
      <c r="AB148" s="35"/>
    </row>
    <row r="149" spans="25:28" s="7" customFormat="1" x14ac:dyDescent="0.35"/>
    <row r="150" spans="25:28" s="7" customFormat="1" x14ac:dyDescent="0.35"/>
    <row r="151" spans="25:28" s="7" customFormat="1" x14ac:dyDescent="0.35"/>
    <row r="152" spans="25:28" s="7" customFormat="1" x14ac:dyDescent="0.35"/>
    <row r="153" spans="25:28" s="7" customFormat="1" x14ac:dyDescent="0.35"/>
    <row r="154" spans="25:28" s="7" customFormat="1" x14ac:dyDescent="0.35"/>
    <row r="155" spans="25:28" s="7" customFormat="1" x14ac:dyDescent="0.35"/>
    <row r="156" spans="25:28" s="7" customFormat="1" x14ac:dyDescent="0.35"/>
    <row r="157" spans="25:28" s="7" customFormat="1" x14ac:dyDescent="0.35"/>
    <row r="158" spans="25:28" s="7" customFormat="1" x14ac:dyDescent="0.35"/>
    <row r="159" spans="25:28" s="7" customFormat="1" x14ac:dyDescent="0.35"/>
    <row r="160" spans="25:28" s="7" customFormat="1" x14ac:dyDescent="0.35"/>
    <row r="161" s="7" customFormat="1" x14ac:dyDescent="0.35"/>
    <row r="162" s="7" customFormat="1" x14ac:dyDescent="0.35"/>
    <row r="163" s="7" customFormat="1" x14ac:dyDescent="0.35"/>
    <row r="164" s="7" customFormat="1" x14ac:dyDescent="0.35"/>
    <row r="165" s="7" customFormat="1" x14ac:dyDescent="0.35"/>
    <row r="166" s="7" customFormat="1" x14ac:dyDescent="0.35"/>
    <row r="167" s="7" customFormat="1" x14ac:dyDescent="0.35"/>
    <row r="168" s="7" customFormat="1" x14ac:dyDescent="0.35"/>
    <row r="169" s="7" customFormat="1" x14ac:dyDescent="0.35"/>
    <row r="170" s="7" customFormat="1" x14ac:dyDescent="0.35"/>
    <row r="171" s="7" customFormat="1" x14ac:dyDescent="0.35"/>
    <row r="172" s="7" customFormat="1" x14ac:dyDescent="0.35"/>
    <row r="173" s="7" customFormat="1" x14ac:dyDescent="0.35"/>
    <row r="174" s="7" customFormat="1" x14ac:dyDescent="0.35"/>
    <row r="175" s="7" customFormat="1" x14ac:dyDescent="0.35"/>
    <row r="176" s="7" customFormat="1" x14ac:dyDescent="0.35"/>
    <row r="177" s="7" customFormat="1" x14ac:dyDescent="0.35"/>
    <row r="178" s="7" customFormat="1" x14ac:dyDescent="0.35"/>
    <row r="179" s="7" customFormat="1" x14ac:dyDescent="0.35"/>
    <row r="180" s="7" customFormat="1" x14ac:dyDescent="0.35"/>
    <row r="181" s="7" customFormat="1" x14ac:dyDescent="0.35"/>
    <row r="182" s="7" customFormat="1" x14ac:dyDescent="0.35"/>
    <row r="183" s="7" customFormat="1" x14ac:dyDescent="0.35"/>
    <row r="184" s="7" customFormat="1" x14ac:dyDescent="0.35"/>
    <row r="185" s="7" customFormat="1" x14ac:dyDescent="0.35"/>
    <row r="186" s="7" customFormat="1" x14ac:dyDescent="0.35"/>
    <row r="187" s="7" customFormat="1" x14ac:dyDescent="0.35"/>
    <row r="188" s="7" customFormat="1" x14ac:dyDescent="0.35"/>
    <row r="189" s="7" customFormat="1" x14ac:dyDescent="0.35"/>
    <row r="190" s="7" customFormat="1" x14ac:dyDescent="0.35"/>
    <row r="191" s="7" customFormat="1" x14ac:dyDescent="0.35"/>
    <row r="192" s="7" customFormat="1" x14ac:dyDescent="0.35"/>
    <row r="193" spans="25:28" s="7" customFormat="1" x14ac:dyDescent="0.35"/>
    <row r="194" spans="25:28" s="7" customFormat="1" x14ac:dyDescent="0.35"/>
    <row r="195" spans="25:28" s="7" customFormat="1" x14ac:dyDescent="0.35"/>
    <row r="196" spans="25:28" s="7" customFormat="1" x14ac:dyDescent="0.35">
      <c r="Y196" s="34"/>
      <c r="Z196" s="34"/>
      <c r="AA196" s="34"/>
      <c r="AB196" s="35"/>
    </row>
    <row r="197" spans="25:28" s="7" customFormat="1" x14ac:dyDescent="0.35"/>
    <row r="198" spans="25:28" s="7" customFormat="1" x14ac:dyDescent="0.35"/>
    <row r="199" spans="25:28" s="7" customFormat="1" x14ac:dyDescent="0.35"/>
    <row r="200" spans="25:28" s="7" customFormat="1" x14ac:dyDescent="0.35"/>
    <row r="201" spans="25:28" s="7" customFormat="1" x14ac:dyDescent="0.35"/>
    <row r="202" spans="25:28" s="7" customFormat="1" x14ac:dyDescent="0.35"/>
    <row r="203" spans="25:28" s="7" customFormat="1" x14ac:dyDescent="0.35"/>
    <row r="204" spans="25:28" s="7" customFormat="1" x14ac:dyDescent="0.35"/>
    <row r="205" spans="25:28" s="7" customFormat="1" x14ac:dyDescent="0.35"/>
    <row r="206" spans="25:28" s="7" customFormat="1" x14ac:dyDescent="0.35"/>
    <row r="207" spans="25:28" s="7" customFormat="1" x14ac:dyDescent="0.35"/>
    <row r="208" spans="25:2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pans="2:2" s="7" customFormat="1" x14ac:dyDescent="0.35"/>
    <row r="226" spans="2:2" s="7" customFormat="1" x14ac:dyDescent="0.35"/>
    <row r="227" spans="2:2" s="7" customFormat="1" x14ac:dyDescent="0.35"/>
    <row r="228" spans="2:2" s="7" customFormat="1" x14ac:dyDescent="0.35"/>
    <row r="229" spans="2:2" s="7" customFormat="1" x14ac:dyDescent="0.35"/>
    <row r="230" spans="2:2" s="7" customFormat="1" x14ac:dyDescent="0.35"/>
    <row r="231" spans="2:2" s="7" customFormat="1" x14ac:dyDescent="0.35"/>
    <row r="232" spans="2:2" s="7" customFormat="1" x14ac:dyDescent="0.35"/>
    <row r="233" spans="2:2" s="7" customFormat="1" x14ac:dyDescent="0.35"/>
    <row r="234" spans="2:2" s="7" customFormat="1" x14ac:dyDescent="0.35"/>
    <row r="235" spans="2:2" s="7" customFormat="1" x14ac:dyDescent="0.35"/>
    <row r="236" spans="2:2" s="7" customFormat="1" x14ac:dyDescent="0.35">
      <c r="B236" s="37"/>
    </row>
    <row r="237" spans="2:2" s="7" customFormat="1" x14ac:dyDescent="0.35"/>
    <row r="238" spans="2:2" s="7" customFormat="1" x14ac:dyDescent="0.35"/>
    <row r="239" spans="2:2" s="7" customFormat="1" x14ac:dyDescent="0.35"/>
    <row r="240" spans="2:2" s="7" customFormat="1" x14ac:dyDescent="0.35"/>
    <row r="241" spans="25:28" s="7" customFormat="1" x14ac:dyDescent="0.35"/>
    <row r="242" spans="25:28" s="7" customFormat="1" x14ac:dyDescent="0.35"/>
    <row r="243" spans="25:28" s="7" customFormat="1" x14ac:dyDescent="0.35"/>
    <row r="244" spans="25:28" s="7" customFormat="1" x14ac:dyDescent="0.35">
      <c r="Y244" s="34"/>
      <c r="Z244" s="34"/>
      <c r="AA244" s="34"/>
      <c r="AB244" s="35"/>
    </row>
    <row r="245" spans="25:28" s="7" customFormat="1" x14ac:dyDescent="0.35"/>
    <row r="246" spans="25:28" s="7" customFormat="1" x14ac:dyDescent="0.35"/>
    <row r="247" spans="25:28" s="7" customFormat="1" x14ac:dyDescent="0.35"/>
    <row r="248" spans="25:28" s="7" customFormat="1" x14ac:dyDescent="0.35"/>
    <row r="249" spans="25:28" s="7" customFormat="1" x14ac:dyDescent="0.35"/>
    <row r="250" spans="25:28" s="7" customFormat="1" x14ac:dyDescent="0.35"/>
    <row r="251" spans="25:28" s="7" customFormat="1" x14ac:dyDescent="0.35"/>
    <row r="252" spans="25:28" s="7" customFormat="1" x14ac:dyDescent="0.35"/>
    <row r="253" spans="25:28" s="7" customFormat="1" x14ac:dyDescent="0.35"/>
    <row r="254" spans="25:28" s="7" customFormat="1" x14ac:dyDescent="0.35"/>
    <row r="255" spans="25:28" s="7" customFormat="1" x14ac:dyDescent="0.35"/>
    <row r="256" spans="25:28" s="7" customFormat="1" x14ac:dyDescent="0.35"/>
    <row r="257" s="7" customFormat="1" x14ac:dyDescent="0.35"/>
    <row r="258" s="7" customFormat="1" x14ac:dyDescent="0.35"/>
    <row r="259" s="7" customFormat="1" x14ac:dyDescent="0.35"/>
    <row r="260" s="7" customFormat="1" x14ac:dyDescent="0.35"/>
    <row r="261" s="7" customFormat="1" x14ac:dyDescent="0.35"/>
    <row r="262" s="7" customFormat="1" x14ac:dyDescent="0.35"/>
    <row r="263" s="7" customFormat="1" x14ac:dyDescent="0.35"/>
    <row r="264" s="7" customFormat="1" x14ac:dyDescent="0.35"/>
    <row r="265" s="7" customFormat="1" x14ac:dyDescent="0.35"/>
    <row r="266" s="7" customFormat="1" x14ac:dyDescent="0.35"/>
    <row r="267" s="7" customFormat="1" x14ac:dyDescent="0.35"/>
    <row r="268" s="7" customFormat="1" x14ac:dyDescent="0.35"/>
    <row r="269" s="7" customFormat="1" ht="13.5" customHeight="1" x14ac:dyDescent="0.35"/>
    <row r="270" s="7" customFormat="1" ht="13.5" customHeight="1" x14ac:dyDescent="0.35"/>
    <row r="271" s="7" customFormat="1" ht="13.5" customHeight="1" x14ac:dyDescent="0.35"/>
    <row r="272" s="7" customFormat="1" ht="13.5" customHeight="1" x14ac:dyDescent="0.35"/>
    <row r="273" s="7" customFormat="1" ht="13.5" customHeight="1" x14ac:dyDescent="0.35"/>
    <row r="274" s="7" customFormat="1" ht="13.5" customHeight="1" x14ac:dyDescent="0.35"/>
    <row r="275" s="7" customFormat="1" x14ac:dyDescent="0.35"/>
    <row r="276" s="7" customFormat="1" x14ac:dyDescent="0.35"/>
    <row r="277" s="7" customFormat="1" x14ac:dyDescent="0.35"/>
    <row r="278" s="7" customFormat="1" x14ac:dyDescent="0.35"/>
    <row r="279" s="7" customFormat="1" x14ac:dyDescent="0.35"/>
    <row r="280" s="7" customFormat="1" x14ac:dyDescent="0.35"/>
    <row r="281" s="7" customFormat="1" x14ac:dyDescent="0.35"/>
    <row r="282" s="7" customFormat="1" x14ac:dyDescent="0.35"/>
    <row r="283" s="7" customFormat="1" x14ac:dyDescent="0.35"/>
    <row r="284" s="7" customFormat="1" x14ac:dyDescent="0.35"/>
    <row r="285" s="7" customFormat="1" x14ac:dyDescent="0.35"/>
    <row r="286" s="7" customFormat="1" x14ac:dyDescent="0.35"/>
    <row r="287" s="7" customFormat="1" x14ac:dyDescent="0.35"/>
    <row r="288" s="7" customFormat="1" x14ac:dyDescent="0.35"/>
    <row r="289" s="7" customFormat="1" x14ac:dyDescent="0.35"/>
    <row r="290" s="7" customFormat="1" x14ac:dyDescent="0.35"/>
    <row r="291" s="7" customFormat="1" x14ac:dyDescent="0.35"/>
    <row r="292" s="7" customFormat="1" x14ac:dyDescent="0.35"/>
    <row r="293" s="7" customFormat="1" x14ac:dyDescent="0.35"/>
    <row r="294" s="7" customFormat="1" x14ac:dyDescent="0.35"/>
    <row r="295" s="7" customFormat="1" x14ac:dyDescent="0.35"/>
    <row r="296" s="7" customFormat="1" x14ac:dyDescent="0.35"/>
    <row r="297" s="7" customFormat="1" x14ac:dyDescent="0.35"/>
    <row r="298" s="7" customFormat="1" x14ac:dyDescent="0.35"/>
    <row r="299" s="7" customFormat="1" x14ac:dyDescent="0.35"/>
    <row r="300" s="7" customFormat="1" x14ac:dyDescent="0.35"/>
    <row r="301" s="7" customFormat="1" x14ac:dyDescent="0.35"/>
    <row r="302" s="7" customFormat="1" x14ac:dyDescent="0.35"/>
    <row r="303" s="7" customFormat="1" x14ac:dyDescent="0.35"/>
    <row r="304" s="7" customFormat="1" x14ac:dyDescent="0.35"/>
    <row r="305" s="7" customFormat="1" x14ac:dyDescent="0.35"/>
    <row r="306" s="7" customFormat="1" x14ac:dyDescent="0.35"/>
    <row r="307" s="7" customFormat="1" x14ac:dyDescent="0.35"/>
    <row r="308" s="7" customFormat="1" x14ac:dyDescent="0.35"/>
    <row r="309" s="7" customFormat="1" x14ac:dyDescent="0.35"/>
    <row r="310" s="7" customFormat="1" x14ac:dyDescent="0.35"/>
    <row r="311" s="7" customFormat="1" x14ac:dyDescent="0.35"/>
    <row r="312" s="7" customFormat="1" x14ac:dyDescent="0.35"/>
    <row r="313" s="7" customFormat="1" x14ac:dyDescent="0.35"/>
    <row r="314" s="7" customFormat="1" x14ac:dyDescent="0.35"/>
    <row r="315" s="7" customFormat="1" x14ac:dyDescent="0.35"/>
    <row r="316" s="7" customFormat="1" x14ac:dyDescent="0.35"/>
    <row r="317" s="7" customFormat="1" x14ac:dyDescent="0.35"/>
    <row r="318" s="7" customFormat="1" x14ac:dyDescent="0.35"/>
    <row r="319" s="7" customFormat="1" x14ac:dyDescent="0.35"/>
    <row r="320" s="7" customFormat="1" x14ac:dyDescent="0.35"/>
    <row r="321" s="7" customFormat="1" x14ac:dyDescent="0.35"/>
    <row r="322" s="7" customFormat="1" x14ac:dyDescent="0.35"/>
    <row r="323" s="7" customFormat="1" x14ac:dyDescent="0.35"/>
    <row r="324" s="7" customFormat="1" x14ac:dyDescent="0.35"/>
    <row r="325" s="7" customFormat="1" x14ac:dyDescent="0.35"/>
    <row r="326" s="7" customFormat="1" x14ac:dyDescent="0.35"/>
    <row r="327" s="7" customFormat="1" x14ac:dyDescent="0.35"/>
    <row r="328" s="7" customFormat="1" x14ac:dyDescent="0.35"/>
    <row r="329" s="7" customFormat="1" x14ac:dyDescent="0.35"/>
    <row r="330" s="7" customFormat="1" x14ac:dyDescent="0.35"/>
    <row r="331" s="7" customFormat="1" x14ac:dyDescent="0.35"/>
    <row r="332" s="7" customFormat="1" x14ac:dyDescent="0.35"/>
    <row r="333" s="7" customFormat="1" x14ac:dyDescent="0.35"/>
    <row r="334" s="7" customFormat="1" x14ac:dyDescent="0.35"/>
    <row r="335" s="7" customFormat="1" x14ac:dyDescent="0.35"/>
    <row r="336" s="7" customFormat="1" x14ac:dyDescent="0.35"/>
    <row r="337" spans="25:28" s="7" customFormat="1" x14ac:dyDescent="0.35"/>
    <row r="338" spans="25:28" s="7" customFormat="1" x14ac:dyDescent="0.35">
      <c r="Y338" s="34"/>
      <c r="Z338" s="34"/>
      <c r="AA338" s="34"/>
      <c r="AB338" s="35"/>
    </row>
    <row r="339" spans="25:28" s="7" customFormat="1" x14ac:dyDescent="0.35"/>
    <row r="340" spans="25:28" s="7" customFormat="1" x14ac:dyDescent="0.35"/>
    <row r="341" spans="25:28" s="7" customFormat="1" x14ac:dyDescent="0.35"/>
    <row r="342" spans="25:28" s="7" customFormat="1" x14ac:dyDescent="0.35"/>
    <row r="343" spans="25:28" s="7" customFormat="1" x14ac:dyDescent="0.35"/>
    <row r="344" spans="25:28" s="7" customFormat="1" x14ac:dyDescent="0.35"/>
    <row r="345" spans="25:28" s="7" customFormat="1" x14ac:dyDescent="0.35"/>
    <row r="346" spans="25:28" s="7" customFormat="1" x14ac:dyDescent="0.35"/>
    <row r="347" spans="25:28" s="7" customFormat="1" x14ac:dyDescent="0.35"/>
    <row r="348" spans="25:28" s="7" customFormat="1" x14ac:dyDescent="0.35"/>
    <row r="349" spans="25:28" s="7" customFormat="1" x14ac:dyDescent="0.35"/>
    <row r="350" spans="25:28" s="7" customFormat="1" x14ac:dyDescent="0.35"/>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3C9D3-0065-4DAC-90A9-19EB29D23101}">
  <sheetPr codeName="Feuil15">
    <tabColor theme="4"/>
  </sheetPr>
  <dimension ref="A1:CA378"/>
  <sheetViews>
    <sheetView workbookViewId="0">
      <selection activeCell="D28" sqref="D28"/>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30" x14ac:dyDescent="0.35">
      <c r="B1" s="773" t="s">
        <v>347</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531</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531</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187">
        <v>27.901425838553838</v>
      </c>
      <c r="D7" s="187">
        <v>24.243642006123618</v>
      </c>
      <c r="E7" s="188">
        <v>20.59343180996083</v>
      </c>
      <c r="F7" s="188">
        <v>14.034310378080114</v>
      </c>
      <c r="G7" s="188">
        <v>11.760777547822746</v>
      </c>
      <c r="H7" s="188">
        <v>10.695339160660986</v>
      </c>
      <c r="I7" s="188">
        <v>11.157210322810059</v>
      </c>
      <c r="J7" s="188">
        <v>11.102313585665264</v>
      </c>
      <c r="K7" s="188">
        <v>10.466580204616031</v>
      </c>
      <c r="L7" s="187">
        <v>14.571100683240068</v>
      </c>
      <c r="M7" s="187">
        <v>20.677205223309407</v>
      </c>
      <c r="N7" s="189">
        <v>24.447490850851086</v>
      </c>
      <c r="O7" s="68"/>
      <c r="P7" s="191">
        <v>72.738499654638289</v>
      </c>
      <c r="Q7" s="192">
        <v>36.490427086563848</v>
      </c>
      <c r="R7" s="193">
        <v>109.22892674120214</v>
      </c>
      <c r="S7" s="192">
        <v>32.726104113091353</v>
      </c>
      <c r="T7" s="193">
        <v>141.95503085429351</v>
      </c>
      <c r="U7" s="191">
        <v>59.695796757400558</v>
      </c>
      <c r="V7" s="194">
        <v>201.65082761169407</v>
      </c>
      <c r="W7" s="90"/>
      <c r="X7" s="788"/>
      <c r="Y7" s="1510" t="s">
        <v>219</v>
      </c>
      <c r="Z7" s="1632">
        <v>277.21751271268232</v>
      </c>
      <c r="AA7" s="1632">
        <v>259.80166117646013</v>
      </c>
      <c r="AB7" s="1632">
        <v>247.99890625893272</v>
      </c>
      <c r="AC7" s="1632">
        <v>251.16808044575288</v>
      </c>
      <c r="AD7" s="1632">
        <v>238.24225690491997</v>
      </c>
      <c r="AE7" s="1632">
        <v>190.22977506096646</v>
      </c>
      <c r="AF7" s="1632">
        <v>201.6508276116941</v>
      </c>
      <c r="AG7" s="1558">
        <v>6.0038196160760435E-2</v>
      </c>
    </row>
    <row r="8" spans="1:79" s="5" customFormat="1" ht="15.75" customHeight="1" thickBot="1" x14ac:dyDescent="0.3">
      <c r="A8" s="1017">
        <v>2026</v>
      </c>
      <c r="B8" s="69"/>
      <c r="C8" s="195">
        <v>29.138737899699443</v>
      </c>
      <c r="D8" s="195">
        <v>18.996513900171529</v>
      </c>
      <c r="E8" s="196">
        <v>19.347376927532519</v>
      </c>
      <c r="F8" s="196">
        <v>14.111452041722183</v>
      </c>
      <c r="G8" s="196">
        <v>12.294839533764012</v>
      </c>
      <c r="H8" s="196">
        <v>11.291658729959323</v>
      </c>
      <c r="I8" s="196"/>
      <c r="J8" s="196"/>
      <c r="K8" s="196"/>
      <c r="L8" s="196"/>
      <c r="M8" s="196"/>
      <c r="N8" s="197"/>
      <c r="O8" s="68"/>
      <c r="P8" s="198">
        <v>67.482628727403494</v>
      </c>
      <c r="Q8" s="198">
        <v>37.697950305445517</v>
      </c>
      <c r="R8" s="199">
        <v>105.18057903284901</v>
      </c>
      <c r="S8" s="198"/>
      <c r="T8" s="199"/>
      <c r="U8" s="198"/>
      <c r="V8" s="199"/>
      <c r="W8" s="90"/>
      <c r="X8" s="788"/>
      <c r="Y8" s="1511"/>
      <c r="Z8" s="1633"/>
      <c r="AA8" s="1633"/>
      <c r="AB8" s="1633"/>
      <c r="AC8" s="1633"/>
      <c r="AD8" s="1633"/>
      <c r="AE8" s="1633"/>
      <c r="AF8" s="1633"/>
      <c r="AG8" s="1559"/>
    </row>
    <row r="9" spans="1:79" s="5" customFormat="1" ht="16.5" customHeight="1" thickBot="1" x14ac:dyDescent="0.3">
      <c r="A9" s="1018" t="s">
        <v>220</v>
      </c>
      <c r="B9" s="75"/>
      <c r="C9" s="200">
        <v>4.4345836241669878E-2</v>
      </c>
      <c r="D9" s="200">
        <v>-0.21643316233702575</v>
      </c>
      <c r="E9" s="201">
        <v>-6.0507393518821229E-2</v>
      </c>
      <c r="F9" s="201">
        <v>5.4966479694331426E-3</v>
      </c>
      <c r="G9" s="201">
        <v>4.5410431731202662E-2</v>
      </c>
      <c r="H9" s="201">
        <v>5.5755087364754902E-2</v>
      </c>
      <c r="I9" s="201"/>
      <c r="J9" s="201"/>
      <c r="K9" s="201"/>
      <c r="L9" s="201"/>
      <c r="M9" s="201"/>
      <c r="N9" s="202"/>
      <c r="O9" s="79"/>
      <c r="P9" s="78">
        <v>-7.2257070907285975E-2</v>
      </c>
      <c r="Q9" s="78">
        <v>3.3091506877054089E-2</v>
      </c>
      <c r="R9" s="77">
        <v>-3.7062963348023635E-2</v>
      </c>
      <c r="S9" s="78"/>
      <c r="T9" s="77"/>
      <c r="U9" s="78"/>
      <c r="V9" s="77"/>
      <c r="W9" s="795"/>
      <c r="X9" s="789"/>
      <c r="Y9" s="1511"/>
      <c r="Z9" s="1634"/>
      <c r="AA9" s="1634"/>
      <c r="AB9" s="1634"/>
      <c r="AC9" s="1634"/>
      <c r="AD9" s="1634"/>
      <c r="AE9" s="1634"/>
      <c r="AF9" s="1634"/>
      <c r="AG9" s="1560"/>
    </row>
    <row r="10" spans="1:79" s="5" customFormat="1" ht="11" thickBot="1" x14ac:dyDescent="0.3">
      <c r="A10" s="824">
        <v>2025</v>
      </c>
      <c r="B10" s="59" t="s">
        <v>221</v>
      </c>
      <c r="C10" s="269">
        <v>98.189887169279189</v>
      </c>
      <c r="D10" s="269">
        <v>96.378495175696656</v>
      </c>
      <c r="E10" s="270">
        <v>106.85986481029866</v>
      </c>
      <c r="F10" s="270">
        <v>115.87691280796359</v>
      </c>
      <c r="G10" s="270">
        <v>112.88918679340655</v>
      </c>
      <c r="H10" s="270">
        <v>119.43215563358206</v>
      </c>
      <c r="I10" s="270">
        <v>118.01339568406122</v>
      </c>
      <c r="J10" s="270">
        <v>107.12292412907813</v>
      </c>
      <c r="K10" s="270">
        <v>117.78725453488569</v>
      </c>
      <c r="L10" s="270">
        <v>118.03530711648882</v>
      </c>
      <c r="M10" s="270">
        <v>100.14361222795523</v>
      </c>
      <c r="N10" s="271">
        <v>99.808992299338129</v>
      </c>
      <c r="O10" s="272"/>
      <c r="P10" s="191">
        <v>301.42824715527451</v>
      </c>
      <c r="Q10" s="192">
        <v>348.19825523495217</v>
      </c>
      <c r="R10" s="193">
        <v>649.62650239022673</v>
      </c>
      <c r="S10" s="192">
        <v>342.92357434802506</v>
      </c>
      <c r="T10" s="193">
        <v>992.55007673825185</v>
      </c>
      <c r="U10" s="191">
        <v>317.98791164378218</v>
      </c>
      <c r="V10" s="194">
        <v>1310.537988382034</v>
      </c>
      <c r="W10" s="90"/>
      <c r="X10" s="830"/>
      <c r="Y10" s="1510" t="s">
        <v>221</v>
      </c>
      <c r="Z10" s="1632">
        <v>1790.6299914124147</v>
      </c>
      <c r="AA10" s="1632">
        <v>1593.8677370339476</v>
      </c>
      <c r="AB10" s="1632">
        <v>1509.7568665862223</v>
      </c>
      <c r="AC10" s="1632">
        <v>1573.0065483300627</v>
      </c>
      <c r="AD10" s="1632">
        <v>1335.2762917429297</v>
      </c>
      <c r="AE10" s="1632">
        <v>1345.2062556506087</v>
      </c>
      <c r="AF10" s="1632">
        <v>1310.537988382034</v>
      </c>
      <c r="AG10" s="1558">
        <v>-2.5771711306685392E-2</v>
      </c>
    </row>
    <row r="11" spans="1:79" s="5" customFormat="1" ht="11" thickBot="1" x14ac:dyDescent="0.3">
      <c r="A11" s="825">
        <v>2026</v>
      </c>
      <c r="B11" s="69"/>
      <c r="C11" s="273">
        <v>95.143334226142287</v>
      </c>
      <c r="D11" s="273">
        <v>91.802333006902458</v>
      </c>
      <c r="E11" s="274">
        <v>110.32691817577249</v>
      </c>
      <c r="F11" s="274">
        <v>108.26237430598559</v>
      </c>
      <c r="G11" s="274">
        <v>107.23306364401454</v>
      </c>
      <c r="H11" s="274">
        <v>116.13893290483156</v>
      </c>
      <c r="I11" s="274"/>
      <c r="J11" s="274"/>
      <c r="K11" s="274"/>
      <c r="L11" s="274"/>
      <c r="M11" s="274"/>
      <c r="N11" s="275"/>
      <c r="O11" s="272"/>
      <c r="P11" s="198">
        <v>297.27258540881724</v>
      </c>
      <c r="Q11" s="198">
        <v>331.63437085483167</v>
      </c>
      <c r="R11" s="199">
        <v>628.90695626364891</v>
      </c>
      <c r="S11" s="198"/>
      <c r="T11" s="199"/>
      <c r="U11" s="198"/>
      <c r="V11" s="199"/>
      <c r="W11" s="90"/>
      <c r="X11" s="830"/>
      <c r="Y11" s="1511"/>
      <c r="Z11" s="1633"/>
      <c r="AA11" s="1633"/>
      <c r="AB11" s="1633"/>
      <c r="AC11" s="1633"/>
      <c r="AD11" s="1633"/>
      <c r="AE11" s="1633"/>
      <c r="AF11" s="1633"/>
      <c r="AG11" s="1559"/>
    </row>
    <row r="12" spans="1:79" s="5" customFormat="1" ht="11" thickBot="1" x14ac:dyDescent="0.3">
      <c r="A12" s="826" t="s">
        <v>220</v>
      </c>
      <c r="B12" s="75"/>
      <c r="C12" s="200">
        <v>-3.1027155962453142E-2</v>
      </c>
      <c r="D12" s="200">
        <v>-4.7481153969585417E-2</v>
      </c>
      <c r="E12" s="201">
        <v>3.2444860113089828E-2</v>
      </c>
      <c r="F12" s="201">
        <v>-6.571230038374562E-2</v>
      </c>
      <c r="G12" s="201">
        <v>-5.0103320876454131E-2</v>
      </c>
      <c r="H12" s="201">
        <v>-2.7574003929512106E-2</v>
      </c>
      <c r="I12" s="201"/>
      <c r="J12" s="201"/>
      <c r="K12" s="201"/>
      <c r="L12" s="201"/>
      <c r="M12" s="201"/>
      <c r="N12" s="202"/>
      <c r="O12" s="79"/>
      <c r="P12" s="78">
        <v>-1.3786570388396834E-2</v>
      </c>
      <c r="Q12" s="78">
        <v>-4.757026817651272E-2</v>
      </c>
      <c r="R12" s="77">
        <v>-3.1894551792980452E-2</v>
      </c>
      <c r="S12" s="78"/>
      <c r="T12" s="77"/>
      <c r="U12" s="78"/>
      <c r="V12" s="77"/>
      <c r="W12" s="795"/>
      <c r="X12" s="831"/>
      <c r="Y12" s="1511"/>
      <c r="Z12" s="1634"/>
      <c r="AA12" s="1634"/>
      <c r="AB12" s="1634"/>
      <c r="AC12" s="1634"/>
      <c r="AD12" s="1634"/>
      <c r="AE12" s="1634"/>
      <c r="AF12" s="1634"/>
      <c r="AG12" s="1560"/>
    </row>
    <row r="13" spans="1:79" s="5" customFormat="1" ht="11" thickBot="1" x14ac:dyDescent="0.3">
      <c r="A13" s="836">
        <v>2025</v>
      </c>
      <c r="B13" s="59" t="s">
        <v>222</v>
      </c>
      <c r="C13" s="187">
        <v>171.18408959990703</v>
      </c>
      <c r="D13" s="187">
        <v>171.18408959990703</v>
      </c>
      <c r="E13" s="188">
        <v>171.18408959990703</v>
      </c>
      <c r="F13" s="188">
        <v>171.18408959990703</v>
      </c>
      <c r="G13" s="188">
        <v>171.18408959990703</v>
      </c>
      <c r="H13" s="188">
        <v>171.18408959990703</v>
      </c>
      <c r="I13" s="188">
        <v>171.18408959990703</v>
      </c>
      <c r="J13" s="188">
        <v>171.18408959990703</v>
      </c>
      <c r="K13" s="188">
        <v>171.18408959990703</v>
      </c>
      <c r="L13" s="188">
        <v>171.18408959990703</v>
      </c>
      <c r="M13" s="188">
        <v>171.18408959990703</v>
      </c>
      <c r="N13" s="189">
        <v>171.18408959990703</v>
      </c>
      <c r="O13" s="68"/>
      <c r="P13" s="191">
        <v>513.55226879972111</v>
      </c>
      <c r="Q13" s="192">
        <v>513.55226879972111</v>
      </c>
      <c r="R13" s="64">
        <v>1027.1045375994422</v>
      </c>
      <c r="S13" s="192">
        <v>513.55226879972111</v>
      </c>
      <c r="T13" s="193">
        <v>1540.6568063991633</v>
      </c>
      <c r="U13" s="191">
        <v>513.55226879972111</v>
      </c>
      <c r="V13" s="194">
        <v>2054.2090751988844</v>
      </c>
      <c r="W13" s="90"/>
      <c r="X13" s="842"/>
      <c r="Y13" s="1510" t="s">
        <v>222</v>
      </c>
      <c r="Z13" s="1632">
        <v>2139.5761190084318</v>
      </c>
      <c r="AA13" s="1632">
        <v>2142.8132583878992</v>
      </c>
      <c r="AB13" s="1632">
        <v>2147.028149734911</v>
      </c>
      <c r="AC13" s="1632">
        <v>2080.9928482904734</v>
      </c>
      <c r="AD13" s="1632">
        <v>2062.7433217588523</v>
      </c>
      <c r="AE13" s="1632">
        <v>2054.2090751988849</v>
      </c>
      <c r="AF13" s="1632">
        <v>2054.1440132891112</v>
      </c>
      <c r="AG13" s="1558">
        <v>-3.1672486778106719E-5</v>
      </c>
    </row>
    <row r="14" spans="1:79" s="5" customFormat="1" ht="11" thickBot="1" x14ac:dyDescent="0.3">
      <c r="A14" s="837">
        <v>2026</v>
      </c>
      <c r="B14" s="69"/>
      <c r="C14" s="195">
        <v>171.18408959990703</v>
      </c>
      <c r="D14" s="195">
        <v>171.18408959990703</v>
      </c>
      <c r="E14" s="196">
        <v>171.18408959990703</v>
      </c>
      <c r="F14" s="196">
        <v>171.18408959990703</v>
      </c>
      <c r="G14" s="196">
        <v>171.18408959990703</v>
      </c>
      <c r="H14" s="196">
        <v>171.18408959990703</v>
      </c>
      <c r="I14" s="196"/>
      <c r="J14" s="196"/>
      <c r="K14" s="196"/>
      <c r="L14" s="196"/>
      <c r="M14" s="196"/>
      <c r="N14" s="197"/>
      <c r="O14" s="68"/>
      <c r="P14" s="198">
        <v>513.55226879972111</v>
      </c>
      <c r="Q14" s="198">
        <v>513.55226879972111</v>
      </c>
      <c r="R14" s="73">
        <v>1027.1045375994422</v>
      </c>
      <c r="S14" s="198"/>
      <c r="T14" s="199"/>
      <c r="U14" s="198"/>
      <c r="V14" s="199"/>
      <c r="W14" s="90"/>
      <c r="X14" s="842"/>
      <c r="Y14" s="1511"/>
      <c r="Z14" s="1633"/>
      <c r="AA14" s="1633"/>
      <c r="AB14" s="1633"/>
      <c r="AC14" s="1633"/>
      <c r="AD14" s="1633"/>
      <c r="AE14" s="1633"/>
      <c r="AF14" s="1633"/>
      <c r="AG14" s="1559"/>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634"/>
      <c r="AA15" s="1634"/>
      <c r="AB15" s="1634"/>
      <c r="AC15" s="1634"/>
      <c r="AD15" s="1634"/>
      <c r="AE15" s="1634"/>
      <c r="AF15" s="1634"/>
      <c r="AG15" s="1560"/>
    </row>
    <row r="16" spans="1:79" s="5" customFormat="1" ht="11" thickBot="1" x14ac:dyDescent="0.3">
      <c r="A16" s="848">
        <v>2025</v>
      </c>
      <c r="B16" s="59" t="s">
        <v>223</v>
      </c>
      <c r="C16" s="187">
        <v>88.881801440613515</v>
      </c>
      <c r="D16" s="187">
        <v>78.769157027943876</v>
      </c>
      <c r="E16" s="188">
        <v>69.065160289825471</v>
      </c>
      <c r="F16" s="188">
        <v>48.766827082130959</v>
      </c>
      <c r="G16" s="188">
        <v>39.402854114088029</v>
      </c>
      <c r="H16" s="188">
        <v>29.15440123858366</v>
      </c>
      <c r="I16" s="188">
        <v>28.698608779499164</v>
      </c>
      <c r="J16" s="188">
        <v>28.60755908088418</v>
      </c>
      <c r="K16" s="188">
        <v>29.443469925309707</v>
      </c>
      <c r="L16" s="188">
        <v>47.805621134194908</v>
      </c>
      <c r="M16" s="188">
        <v>68.161660537183536</v>
      </c>
      <c r="N16" s="189">
        <v>79.810011611417039</v>
      </c>
      <c r="O16" s="68"/>
      <c r="P16" s="191">
        <v>236.71611875838289</v>
      </c>
      <c r="Q16" s="192">
        <v>117.32408243480265</v>
      </c>
      <c r="R16" s="193">
        <v>354.04020119318557</v>
      </c>
      <c r="S16" s="192">
        <v>86.749637785693039</v>
      </c>
      <c r="T16" s="193">
        <v>440.78983897887861</v>
      </c>
      <c r="U16" s="191">
        <v>195.77729328279548</v>
      </c>
      <c r="V16" s="194">
        <v>636.56713226167403</v>
      </c>
      <c r="W16" s="90"/>
      <c r="X16" s="854"/>
      <c r="Y16" s="1510" t="s">
        <v>223</v>
      </c>
      <c r="Z16" s="1632">
        <v>664.47721990933599</v>
      </c>
      <c r="AA16" s="1632">
        <v>642.74621198459135</v>
      </c>
      <c r="AB16" s="1632">
        <v>690.70097269863516</v>
      </c>
      <c r="AC16" s="1632">
        <v>644.76544802948365</v>
      </c>
      <c r="AD16" s="1632">
        <v>639.58975822647562</v>
      </c>
      <c r="AE16" s="1632">
        <v>634.96683107594754</v>
      </c>
      <c r="AF16" s="1632">
        <v>636.56713226167392</v>
      </c>
      <c r="AG16" s="1558">
        <v>2.5202909938062106E-3</v>
      </c>
    </row>
    <row r="17" spans="1:33" s="5" customFormat="1" ht="11" thickBot="1" x14ac:dyDescent="0.3">
      <c r="A17" s="849">
        <v>2026</v>
      </c>
      <c r="B17" s="69"/>
      <c r="C17" s="195">
        <v>88.47213418355804</v>
      </c>
      <c r="D17" s="195">
        <v>66.510373838995434</v>
      </c>
      <c r="E17" s="196">
        <v>66.167693684640241</v>
      </c>
      <c r="F17" s="196">
        <v>47.09851721182671</v>
      </c>
      <c r="G17" s="196">
        <v>40.340306727593415</v>
      </c>
      <c r="H17" s="196">
        <v>28.525883405725892</v>
      </c>
      <c r="I17" s="196"/>
      <c r="J17" s="196"/>
      <c r="K17" s="196"/>
      <c r="L17" s="196"/>
      <c r="M17" s="196"/>
      <c r="N17" s="197"/>
      <c r="O17" s="68"/>
      <c r="P17" s="198">
        <v>221.15020170719373</v>
      </c>
      <c r="Q17" s="198">
        <v>115.96470734514602</v>
      </c>
      <c r="R17" s="199">
        <v>337.11490905233973</v>
      </c>
      <c r="S17" s="198"/>
      <c r="T17" s="199"/>
      <c r="U17" s="198"/>
      <c r="V17" s="199"/>
      <c r="W17" s="90"/>
      <c r="X17" s="854"/>
      <c r="Y17" s="1511"/>
      <c r="Z17" s="1633"/>
      <c r="AA17" s="1633"/>
      <c r="AB17" s="1633"/>
      <c r="AC17" s="1633"/>
      <c r="AD17" s="1633"/>
      <c r="AE17" s="1633"/>
      <c r="AF17" s="1633"/>
      <c r="AG17" s="1559"/>
    </row>
    <row r="18" spans="1:33" s="5" customFormat="1" ht="11" thickBot="1" x14ac:dyDescent="0.3">
      <c r="A18" s="850" t="s">
        <v>220</v>
      </c>
      <c r="B18" s="75"/>
      <c r="C18" s="200">
        <v>-4.609124144825014E-3</v>
      </c>
      <c r="D18" s="200">
        <v>-0.15562922914865723</v>
      </c>
      <c r="E18" s="201">
        <v>-4.1952651568841405E-2</v>
      </c>
      <c r="F18" s="201">
        <v>-3.4209932655543784E-2</v>
      </c>
      <c r="G18" s="201">
        <v>2.3791490098434526E-2</v>
      </c>
      <c r="H18" s="201">
        <v>-2.1558248708808021E-2</v>
      </c>
      <c r="I18" s="201"/>
      <c r="J18" s="201"/>
      <c r="K18" s="201"/>
      <c r="L18" s="201"/>
      <c r="M18" s="201"/>
      <c r="N18" s="202"/>
      <c r="O18" s="79"/>
      <c r="P18" s="78">
        <v>-6.5757740253748226E-2</v>
      </c>
      <c r="Q18" s="78">
        <v>-1.1586496663308936E-2</v>
      </c>
      <c r="R18" s="77">
        <v>-4.7806130726974663E-2</v>
      </c>
      <c r="S18" s="78"/>
      <c r="T18" s="77"/>
      <c r="U18" s="78"/>
      <c r="V18" s="77"/>
      <c r="W18" s="795"/>
      <c r="X18" s="855"/>
      <c r="Y18" s="1511"/>
      <c r="Z18" s="1634"/>
      <c r="AA18" s="1634"/>
      <c r="AB18" s="1634"/>
      <c r="AC18" s="1634"/>
      <c r="AD18" s="1634"/>
      <c r="AE18" s="1634"/>
      <c r="AF18" s="1634"/>
      <c r="AG18" s="1560"/>
    </row>
    <row r="19" spans="1:33" s="5" customFormat="1" ht="11" thickBot="1" x14ac:dyDescent="0.3">
      <c r="A19" s="860">
        <v>2025</v>
      </c>
      <c r="B19" s="59" t="s">
        <v>224</v>
      </c>
      <c r="C19" s="269">
        <v>1226.8453261253105</v>
      </c>
      <c r="D19" s="269">
        <v>2979.7012634663447</v>
      </c>
      <c r="E19" s="270">
        <v>4564.8722696431805</v>
      </c>
      <c r="F19" s="270">
        <v>3121.667953408295</v>
      </c>
      <c r="G19" s="270">
        <v>2398.6117422117964</v>
      </c>
      <c r="H19" s="270">
        <v>1216.7595492021912</v>
      </c>
      <c r="I19" s="270">
        <v>1222.9548590092486</v>
      </c>
      <c r="J19" s="270">
        <v>1358.1136832207317</v>
      </c>
      <c r="K19" s="270">
        <v>1247.1846170505237</v>
      </c>
      <c r="L19" s="270">
        <v>1251.765062603936</v>
      </c>
      <c r="M19" s="270">
        <v>1074.7891656021845</v>
      </c>
      <c r="N19" s="271">
        <v>989.26318812162174</v>
      </c>
      <c r="O19" s="272"/>
      <c r="P19" s="294">
        <v>8771.4188592348364</v>
      </c>
      <c r="Q19" s="295">
        <v>6737.0392448222819</v>
      </c>
      <c r="R19" s="193">
        <v>15508.458104057117</v>
      </c>
      <c r="S19" s="295">
        <v>3828.253159280504</v>
      </c>
      <c r="T19" s="179">
        <v>19336.71126333762</v>
      </c>
      <c r="U19" s="294">
        <v>3315.8174163277422</v>
      </c>
      <c r="V19" s="119">
        <v>22652.528679665364</v>
      </c>
      <c r="W19" s="83"/>
      <c r="X19" s="866"/>
      <c r="Y19" s="1510" t="s">
        <v>224</v>
      </c>
      <c r="Z19" s="1632">
        <v>24095.188899138579</v>
      </c>
      <c r="AA19" s="1632">
        <v>23648.754462042092</v>
      </c>
      <c r="AB19" s="1632">
        <v>24281.860037201019</v>
      </c>
      <c r="AC19" s="1632">
        <v>22744.706539075465</v>
      </c>
      <c r="AD19" s="1632">
        <v>22677.695934370451</v>
      </c>
      <c r="AE19" s="1632">
        <v>22447.4644063368</v>
      </c>
      <c r="AF19" s="1632">
        <v>22652.528679665367</v>
      </c>
      <c r="AG19" s="1558">
        <v>9.1352978499736077E-3</v>
      </c>
    </row>
    <row r="20" spans="1:33" s="5" customFormat="1" ht="11" thickBot="1" x14ac:dyDescent="0.3">
      <c r="A20" s="861">
        <v>2026</v>
      </c>
      <c r="B20" s="69"/>
      <c r="C20" s="273">
        <v>1217.5204186550982</v>
      </c>
      <c r="D20" s="273">
        <v>3039.5542406147356</v>
      </c>
      <c r="E20" s="274">
        <v>4723.1132629914255</v>
      </c>
      <c r="F20" s="274">
        <v>3198.1477459480939</v>
      </c>
      <c r="G20" s="274">
        <v>2448.5953924033606</v>
      </c>
      <c r="H20" s="274">
        <v>1208.6235305011219</v>
      </c>
      <c r="I20" s="274"/>
      <c r="J20" s="274"/>
      <c r="K20" s="274"/>
      <c r="L20" s="274"/>
      <c r="M20" s="274"/>
      <c r="N20" s="275"/>
      <c r="O20" s="272"/>
      <c r="P20" s="296">
        <v>8980.1879222612588</v>
      </c>
      <c r="Q20" s="296">
        <v>6855.3666688525755</v>
      </c>
      <c r="R20" s="199">
        <v>15835.554591113834</v>
      </c>
      <c r="S20" s="296"/>
      <c r="T20" s="124"/>
      <c r="U20" s="296"/>
      <c r="V20" s="124"/>
      <c r="W20" s="83"/>
      <c r="X20" s="866"/>
      <c r="Y20" s="1511"/>
      <c r="Z20" s="1633"/>
      <c r="AA20" s="1633"/>
      <c r="AB20" s="1633"/>
      <c r="AC20" s="1633"/>
      <c r="AD20" s="1633"/>
      <c r="AE20" s="1633"/>
      <c r="AF20" s="1633"/>
      <c r="AG20" s="1559"/>
    </row>
    <row r="21" spans="1:33" s="5" customFormat="1" ht="11" thickBot="1" x14ac:dyDescent="0.3">
      <c r="A21" s="862" t="s">
        <v>220</v>
      </c>
      <c r="B21" s="75"/>
      <c r="C21" s="200">
        <v>-7.600719725332261E-3</v>
      </c>
      <c r="D21" s="200">
        <v>2.0086905315723748E-2</v>
      </c>
      <c r="E21" s="201">
        <v>3.4664933431010125E-2</v>
      </c>
      <c r="F21" s="201">
        <v>2.4499656491747235E-2</v>
      </c>
      <c r="G21" s="201">
        <v>2.0838574793882056E-2</v>
      </c>
      <c r="H21" s="201">
        <v>-6.6866281891142841E-3</v>
      </c>
      <c r="I21" s="201"/>
      <c r="J21" s="201"/>
      <c r="K21" s="201"/>
      <c r="L21" s="201"/>
      <c r="M21" s="201"/>
      <c r="N21" s="202"/>
      <c r="O21" s="79"/>
      <c r="P21" s="78">
        <v>2.3801059597857818E-2</v>
      </c>
      <c r="Q21" s="78">
        <v>1.7563713039260305E-2</v>
      </c>
      <c r="R21" s="77">
        <v>2.1091489873590087E-2</v>
      </c>
      <c r="S21" s="78"/>
      <c r="T21" s="77"/>
      <c r="U21" s="78"/>
      <c r="V21" s="77"/>
      <c r="W21" s="795"/>
      <c r="X21" s="867"/>
      <c r="Y21" s="1511"/>
      <c r="Z21" s="1634"/>
      <c r="AA21" s="1634"/>
      <c r="AB21" s="1634"/>
      <c r="AC21" s="1634"/>
      <c r="AD21" s="1634"/>
      <c r="AE21" s="1634"/>
      <c r="AF21" s="1634"/>
      <c r="AG21" s="1560"/>
    </row>
    <row r="22" spans="1:33" s="5" customFormat="1" ht="11" thickBot="1" x14ac:dyDescent="0.3">
      <c r="A22" s="872">
        <v>2025</v>
      </c>
      <c r="B22" s="59" t="s">
        <v>225</v>
      </c>
      <c r="C22" s="269">
        <v>96.433614168143365</v>
      </c>
      <c r="D22" s="269">
        <v>91.937509820177425</v>
      </c>
      <c r="E22" s="270">
        <v>97.006144866236724</v>
      </c>
      <c r="F22" s="270">
        <v>103.44372496413241</v>
      </c>
      <c r="G22" s="270">
        <v>96.855571871038151</v>
      </c>
      <c r="H22" s="270">
        <v>102.67388531699484</v>
      </c>
      <c r="I22" s="270">
        <v>108.74185984164075</v>
      </c>
      <c r="J22" s="270">
        <v>92.741136869963171</v>
      </c>
      <c r="K22" s="270">
        <v>99.68666807789495</v>
      </c>
      <c r="L22" s="270">
        <v>105.52023234983953</v>
      </c>
      <c r="M22" s="270">
        <v>89.177493835018851</v>
      </c>
      <c r="N22" s="271">
        <v>103.68614100621346</v>
      </c>
      <c r="O22" s="272"/>
      <c r="P22" s="191">
        <v>285.37726885455754</v>
      </c>
      <c r="Q22" s="192">
        <v>302.97318215216541</v>
      </c>
      <c r="R22" s="193">
        <v>588.35045100672301</v>
      </c>
      <c r="S22" s="192">
        <v>301.16966478949882</v>
      </c>
      <c r="T22" s="193">
        <v>889.52011579622183</v>
      </c>
      <c r="U22" s="191">
        <v>298.38386719107183</v>
      </c>
      <c r="V22" s="194">
        <v>1187.9039829872936</v>
      </c>
      <c r="W22" s="90"/>
      <c r="X22" s="878"/>
      <c r="Y22" s="1510" t="s">
        <v>225</v>
      </c>
      <c r="Z22" s="1632">
        <v>1349.4022595011083</v>
      </c>
      <c r="AA22" s="1632">
        <v>1151.5705622512642</v>
      </c>
      <c r="AB22" s="1632">
        <v>1254.4223996341293</v>
      </c>
      <c r="AC22" s="1632">
        <v>1266.3767205357269</v>
      </c>
      <c r="AD22" s="1632">
        <v>1213.5876535885486</v>
      </c>
      <c r="AE22" s="1632">
        <v>1190.0291967563842</v>
      </c>
      <c r="AF22" s="1632">
        <v>1187.9039829872936</v>
      </c>
      <c r="AG22" s="1599">
        <v>-1.7858501076134855E-3</v>
      </c>
    </row>
    <row r="23" spans="1:33" s="5" customFormat="1" ht="11" thickBot="1" x14ac:dyDescent="0.3">
      <c r="A23" s="873">
        <v>2026</v>
      </c>
      <c r="B23" s="69"/>
      <c r="C23" s="273">
        <v>87.513755568652414</v>
      </c>
      <c r="D23" s="273">
        <v>88.607910156825824</v>
      </c>
      <c r="E23" s="274">
        <v>96.249390976178589</v>
      </c>
      <c r="F23" s="274">
        <v>96.244069824193204</v>
      </c>
      <c r="G23" s="274">
        <v>85.708941385221351</v>
      </c>
      <c r="H23" s="274">
        <v>99.118181680638699</v>
      </c>
      <c r="I23" s="274"/>
      <c r="J23" s="274"/>
      <c r="K23" s="274"/>
      <c r="L23" s="274"/>
      <c r="M23" s="274"/>
      <c r="N23" s="275"/>
      <c r="O23" s="272"/>
      <c r="P23" s="198">
        <v>272.37105670165681</v>
      </c>
      <c r="Q23" s="198">
        <v>281.07119289005328</v>
      </c>
      <c r="R23" s="199">
        <v>553.44224959171015</v>
      </c>
      <c r="S23" s="198"/>
      <c r="T23" s="199"/>
      <c r="U23" s="198"/>
      <c r="V23" s="199"/>
      <c r="W23" s="90"/>
      <c r="X23" s="878"/>
      <c r="Y23" s="1511"/>
      <c r="Z23" s="1633"/>
      <c r="AA23" s="1633"/>
      <c r="AB23" s="1633"/>
      <c r="AC23" s="1633"/>
      <c r="AD23" s="1633"/>
      <c r="AE23" s="1633"/>
      <c r="AF23" s="1633"/>
      <c r="AG23" s="1600"/>
    </row>
    <row r="24" spans="1:33" s="5" customFormat="1" ht="11" thickBot="1" x14ac:dyDescent="0.3">
      <c r="A24" s="874" t="s">
        <v>220</v>
      </c>
      <c r="B24" s="75"/>
      <c r="C24" s="200">
        <v>-9.2497400169386235E-2</v>
      </c>
      <c r="D24" s="200">
        <v>-3.6215900015826377E-2</v>
      </c>
      <c r="E24" s="201">
        <v>-7.801092302983848E-3</v>
      </c>
      <c r="F24" s="201">
        <v>-6.9599728184919718E-2</v>
      </c>
      <c r="G24" s="201">
        <v>-0.11508507224198092</v>
      </c>
      <c r="H24" s="201">
        <v>-3.463104201597398E-2</v>
      </c>
      <c r="I24" s="201"/>
      <c r="J24" s="201"/>
      <c r="K24" s="201"/>
      <c r="L24" s="201"/>
      <c r="M24" s="201"/>
      <c r="N24" s="202"/>
      <c r="O24" s="79"/>
      <c r="P24" s="78">
        <v>-4.5575501528572489E-2</v>
      </c>
      <c r="Q24" s="78">
        <v>-7.2290191186334299E-2</v>
      </c>
      <c r="R24" s="77">
        <v>-5.9332327110961904E-2</v>
      </c>
      <c r="S24" s="78"/>
      <c r="T24" s="77"/>
      <c r="U24" s="78"/>
      <c r="V24" s="77"/>
      <c r="W24" s="795"/>
      <c r="X24" s="879"/>
      <c r="Y24" s="1511"/>
      <c r="Z24" s="1634"/>
      <c r="AA24" s="1634"/>
      <c r="AB24" s="1634"/>
      <c r="AC24" s="1634"/>
      <c r="AD24" s="1634"/>
      <c r="AE24" s="1634"/>
      <c r="AF24" s="1634"/>
      <c r="AG24" s="1601"/>
    </row>
    <row r="25" spans="1:33" s="103" customFormat="1" ht="11" thickBot="1" x14ac:dyDescent="0.3">
      <c r="A25" s="884">
        <v>2025</v>
      </c>
      <c r="B25" s="94" t="s">
        <v>226</v>
      </c>
      <c r="C25" s="297">
        <v>11.985262260340255</v>
      </c>
      <c r="D25" s="297">
        <v>11.282889674287812</v>
      </c>
      <c r="E25" s="298">
        <v>12.469100406238685</v>
      </c>
      <c r="F25" s="298">
        <v>13.366931000156598</v>
      </c>
      <c r="G25" s="298">
        <v>14.246524164983796</v>
      </c>
      <c r="H25" s="298">
        <v>14.262036591165717</v>
      </c>
      <c r="I25" s="298">
        <v>15.441328884385351</v>
      </c>
      <c r="J25" s="298">
        <v>15.126722946466447</v>
      </c>
      <c r="K25" s="298">
        <v>13.858085451681882</v>
      </c>
      <c r="L25" s="298">
        <v>14.023474375662172</v>
      </c>
      <c r="M25" s="298">
        <v>12.034464339665503</v>
      </c>
      <c r="N25" s="299">
        <v>13.136916512057095</v>
      </c>
      <c r="O25" s="102"/>
      <c r="P25" s="213">
        <v>35.737252340866746</v>
      </c>
      <c r="Q25" s="214">
        <v>41.875491756306111</v>
      </c>
      <c r="R25" s="98">
        <v>77.61274409717285</v>
      </c>
      <c r="S25" s="214">
        <v>44.426137282533681</v>
      </c>
      <c r="T25" s="181">
        <v>122.03888137970654</v>
      </c>
      <c r="U25" s="213">
        <v>39.194855227384764</v>
      </c>
      <c r="V25" s="180">
        <v>161.23373660709132</v>
      </c>
      <c r="W25" s="97"/>
      <c r="X25" s="888"/>
      <c r="Y25" s="1512" t="s">
        <v>226</v>
      </c>
      <c r="Z25" s="1641">
        <v>170.79218678724942</v>
      </c>
      <c r="AA25" s="1641">
        <v>76.977075363568517</v>
      </c>
      <c r="AB25" s="1641">
        <v>85.127149360325177</v>
      </c>
      <c r="AC25" s="1641">
        <v>129.14629962810929</v>
      </c>
      <c r="AD25" s="1641">
        <v>145.12754349837718</v>
      </c>
      <c r="AE25" s="1641">
        <v>157.75380171509059</v>
      </c>
      <c r="AF25" s="1641">
        <v>161.23373660709132</v>
      </c>
      <c r="AG25" s="1551">
        <v>2.2059277520839866E-2</v>
      </c>
    </row>
    <row r="26" spans="1:33" s="103" customFormat="1" ht="11" thickBot="1" x14ac:dyDescent="0.3">
      <c r="A26" s="885">
        <v>2026</v>
      </c>
      <c r="B26" s="104"/>
      <c r="C26" s="159">
        <v>12.559598427839397</v>
      </c>
      <c r="D26" s="159">
        <v>11.77024955698581</v>
      </c>
      <c r="E26" s="158">
        <v>13.413868780987695</v>
      </c>
      <c r="F26" s="158">
        <v>14.004409785965349</v>
      </c>
      <c r="G26" s="158">
        <v>13.998509766847384</v>
      </c>
      <c r="H26" s="158">
        <v>14.747397585840419</v>
      </c>
      <c r="I26" s="158"/>
      <c r="J26" s="158"/>
      <c r="K26" s="158"/>
      <c r="L26" s="158"/>
      <c r="M26" s="158"/>
      <c r="N26" s="300"/>
      <c r="O26" s="102"/>
      <c r="P26" s="218">
        <v>37.743716765812906</v>
      </c>
      <c r="Q26" s="218">
        <v>42.750317138653152</v>
      </c>
      <c r="R26" s="107">
        <v>80.49403390446605</v>
      </c>
      <c r="S26" s="218"/>
      <c r="T26" s="182"/>
      <c r="U26" s="218"/>
      <c r="V26" s="182"/>
      <c r="W26" s="97"/>
      <c r="X26" s="888"/>
      <c r="Y26" s="1513"/>
      <c r="Z26" s="1642"/>
      <c r="AA26" s="1642"/>
      <c r="AB26" s="1642"/>
      <c r="AC26" s="1642"/>
      <c r="AD26" s="1642"/>
      <c r="AE26" s="1642"/>
      <c r="AF26" s="1642"/>
      <c r="AG26" s="1552"/>
    </row>
    <row r="27" spans="1:33" s="103" customFormat="1" ht="11" thickBot="1" x14ac:dyDescent="0.3">
      <c r="A27" s="886" t="s">
        <v>220</v>
      </c>
      <c r="B27" s="109"/>
      <c r="C27" s="219">
        <v>4.7920200244565794E-2</v>
      </c>
      <c r="D27" s="219">
        <v>4.3194597905944744E-2</v>
      </c>
      <c r="E27" s="220">
        <v>7.5768767911782386E-2</v>
      </c>
      <c r="F27" s="220">
        <v>4.7690736624680929E-2</v>
      </c>
      <c r="G27" s="220">
        <v>-1.7408765483022247E-2</v>
      </c>
      <c r="H27" s="220">
        <v>3.4031675039688736E-2</v>
      </c>
      <c r="I27" s="220"/>
      <c r="J27" s="220"/>
      <c r="K27" s="220"/>
      <c r="L27" s="220"/>
      <c r="M27" s="220"/>
      <c r="N27" s="221"/>
      <c r="O27" s="116"/>
      <c r="P27" s="115">
        <v>5.6144899048427961E-2</v>
      </c>
      <c r="Q27" s="115">
        <v>2.0891107080916824E-2</v>
      </c>
      <c r="R27" s="114">
        <v>3.712392649956768E-2</v>
      </c>
      <c r="S27" s="115"/>
      <c r="T27" s="114"/>
      <c r="U27" s="115"/>
      <c r="V27" s="114"/>
      <c r="W27" s="796"/>
      <c r="X27" s="889"/>
      <c r="Y27" s="1513"/>
      <c r="Z27" s="1643"/>
      <c r="AA27" s="1643"/>
      <c r="AB27" s="1643"/>
      <c r="AC27" s="1643"/>
      <c r="AD27" s="1643"/>
      <c r="AE27" s="1643"/>
      <c r="AF27" s="1643"/>
      <c r="AG27" s="1553"/>
    </row>
    <row r="28" spans="1:33" s="5" customFormat="1" ht="11" thickBot="1" x14ac:dyDescent="0.3">
      <c r="A28" s="117">
        <v>2025</v>
      </c>
      <c r="B28" s="118" t="s">
        <v>227</v>
      </c>
      <c r="C28" s="815">
        <v>1709.4361443418074</v>
      </c>
      <c r="D28" s="815">
        <v>3442.2141570961935</v>
      </c>
      <c r="E28" s="815">
        <v>5029.5809610194092</v>
      </c>
      <c r="F28" s="815">
        <v>3574.973818240509</v>
      </c>
      <c r="G28" s="815">
        <v>2830.7042221380589</v>
      </c>
      <c r="H28" s="815">
        <v>1649.8994201519197</v>
      </c>
      <c r="I28" s="815">
        <v>1660.7500232371667</v>
      </c>
      <c r="J28" s="815">
        <v>1768.8717064862294</v>
      </c>
      <c r="K28" s="815">
        <v>1675.752679393137</v>
      </c>
      <c r="L28" s="815">
        <v>1708.8814134876063</v>
      </c>
      <c r="M28" s="815">
        <v>1524.1332270255587</v>
      </c>
      <c r="N28" s="815">
        <v>1468.1999134893485</v>
      </c>
      <c r="O28" s="83"/>
      <c r="P28" s="818">
        <v>10181.231262457412</v>
      </c>
      <c r="Q28" s="64">
        <v>8055.5774605304878</v>
      </c>
      <c r="R28" s="193">
        <v>18236.808722987898</v>
      </c>
      <c r="S28" s="64">
        <v>5105.3744091165336</v>
      </c>
      <c r="T28" s="64">
        <v>23342.18313210443</v>
      </c>
      <c r="U28" s="120">
        <v>4701.214554002514</v>
      </c>
      <c r="V28" s="67">
        <v>28043.397686106946</v>
      </c>
      <c r="W28" s="63"/>
      <c r="X28" s="895"/>
      <c r="Y28" s="1496" t="s">
        <v>227</v>
      </c>
      <c r="Z28" s="1638">
        <v>30316.492001682553</v>
      </c>
      <c r="AA28" s="1638">
        <v>29439.553892876254</v>
      </c>
      <c r="AB28" s="1638">
        <v>30131.767332113846</v>
      </c>
      <c r="AC28" s="1638">
        <v>28561.016184706965</v>
      </c>
      <c r="AD28" s="1638">
        <v>28167.135216592178</v>
      </c>
      <c r="AE28" s="1638">
        <v>27862.105540079589</v>
      </c>
      <c r="AF28" s="1638">
        <v>28043.332624197174</v>
      </c>
      <c r="AG28" s="1554">
        <v>6.5044288866428351E-3</v>
      </c>
    </row>
    <row r="29" spans="1:33" s="5" customFormat="1" ht="11" thickBot="1" x14ac:dyDescent="0.3">
      <c r="A29" s="121">
        <v>2026</v>
      </c>
      <c r="B29" s="122"/>
      <c r="C29" s="123">
        <v>1688.9724701330574</v>
      </c>
      <c r="D29" s="123">
        <v>3476.6554611175379</v>
      </c>
      <c r="E29" s="123">
        <v>5186.3887323554563</v>
      </c>
      <c r="F29" s="123">
        <v>3635.0482489317283</v>
      </c>
      <c r="G29" s="123">
        <v>2865.3566332938608</v>
      </c>
      <c r="H29" s="123">
        <v>1634.8822768221842</v>
      </c>
      <c r="I29" s="123"/>
      <c r="J29" s="123"/>
      <c r="K29" s="123"/>
      <c r="L29" s="123"/>
      <c r="M29" s="123"/>
      <c r="N29" s="123"/>
      <c r="O29" s="83"/>
      <c r="P29" s="419">
        <v>10352.016663606051</v>
      </c>
      <c r="Q29" s="73">
        <v>8135.2871590477735</v>
      </c>
      <c r="R29" s="199">
        <v>18487.303822653827</v>
      </c>
      <c r="S29" s="73"/>
      <c r="T29" s="73"/>
      <c r="U29" s="125"/>
      <c r="V29" s="73"/>
      <c r="W29" s="63"/>
      <c r="X29" s="895"/>
      <c r="Y29" s="1497"/>
      <c r="Z29" s="1639"/>
      <c r="AA29" s="1639"/>
      <c r="AB29" s="1639"/>
      <c r="AC29" s="1639"/>
      <c r="AD29" s="1639"/>
      <c r="AE29" s="1639"/>
      <c r="AF29" s="1639"/>
      <c r="AG29" s="1555"/>
    </row>
    <row r="30" spans="1:33" s="5" customFormat="1" ht="11" thickBot="1" x14ac:dyDescent="0.3">
      <c r="A30" s="126" t="s">
        <v>220</v>
      </c>
      <c r="B30" s="127"/>
      <c r="C30" s="128">
        <v>-1.197100826286159E-2</v>
      </c>
      <c r="D30" s="128">
        <v>1.0005566896627563E-2</v>
      </c>
      <c r="E30" s="128">
        <v>3.117710452448208E-2</v>
      </c>
      <c r="F30" s="128">
        <v>1.6804159623408386E-2</v>
      </c>
      <c r="G30" s="128">
        <v>1.2241622026348136E-2</v>
      </c>
      <c r="H30" s="128">
        <v>-9.1018538138238556E-3</v>
      </c>
      <c r="I30" s="128"/>
      <c r="J30" s="128"/>
      <c r="K30" s="128"/>
      <c r="L30" s="128"/>
      <c r="M30" s="128"/>
      <c r="N30" s="128"/>
      <c r="O30" s="76"/>
      <c r="P30" s="129">
        <v>1.6774533133178018E-2</v>
      </c>
      <c r="Q30" s="129">
        <v>9.8949701505367353E-3</v>
      </c>
      <c r="R30" s="129">
        <v>1.3735687173719905E-2</v>
      </c>
      <c r="S30" s="129"/>
      <c r="T30" s="129"/>
      <c r="U30" s="129"/>
      <c r="V30" s="129"/>
      <c r="W30" s="797"/>
      <c r="X30" s="894"/>
      <c r="Y30" s="1497"/>
      <c r="Z30" s="1640"/>
      <c r="AA30" s="1640"/>
      <c r="AB30" s="1640"/>
      <c r="AC30" s="1640"/>
      <c r="AD30" s="1640"/>
      <c r="AE30" s="1640"/>
      <c r="AF30" s="1640"/>
      <c r="AG30" s="1556"/>
    </row>
    <row r="31" spans="1:33" s="5" customFormat="1" ht="11" thickBot="1" x14ac:dyDescent="0.3">
      <c r="A31" s="899">
        <v>2025</v>
      </c>
      <c r="B31" s="59" t="s">
        <v>107</v>
      </c>
      <c r="C31" s="269">
        <v>62.547815035958266</v>
      </c>
      <c r="D31" s="269">
        <v>64.164714716068417</v>
      </c>
      <c r="E31" s="269">
        <v>62.984057044846473</v>
      </c>
      <c r="F31" s="269">
        <v>64.121494392912055</v>
      </c>
      <c r="G31" s="269">
        <v>62.455001049863014</v>
      </c>
      <c r="H31" s="269">
        <v>62.514269641561413</v>
      </c>
      <c r="I31" s="269">
        <v>66.622977601359082</v>
      </c>
      <c r="J31" s="269">
        <v>72.772093990067717</v>
      </c>
      <c r="K31" s="269">
        <v>62.88556993661313</v>
      </c>
      <c r="L31" s="269">
        <v>62.931764574260413</v>
      </c>
      <c r="M31" s="269">
        <v>62.55174830984128</v>
      </c>
      <c r="N31" s="269">
        <v>62.566565457765883</v>
      </c>
      <c r="O31" s="272"/>
      <c r="P31" s="294">
        <v>189.69658679687316</v>
      </c>
      <c r="Q31" s="295">
        <v>189.09076508433648</v>
      </c>
      <c r="R31" s="64">
        <v>378.78735188120964</v>
      </c>
      <c r="S31" s="295">
        <v>202.28064152803995</v>
      </c>
      <c r="T31" s="179">
        <v>581.06799340924954</v>
      </c>
      <c r="U31" s="294">
        <v>188.05007834186756</v>
      </c>
      <c r="V31" s="119">
        <v>769.1180717511171</v>
      </c>
      <c r="W31" s="83"/>
      <c r="X31" s="905"/>
      <c r="Y31" s="1510" t="s">
        <v>107</v>
      </c>
      <c r="Z31" s="1632">
        <v>851.05717932834</v>
      </c>
      <c r="AA31" s="1632">
        <v>786.11581498156829</v>
      </c>
      <c r="AB31" s="1632">
        <v>793.03007524993984</v>
      </c>
      <c r="AC31" s="1632">
        <v>838.42139710026186</v>
      </c>
      <c r="AD31" s="1632">
        <v>818.80390614750024</v>
      </c>
      <c r="AE31" s="1632">
        <v>753.27597511062038</v>
      </c>
      <c r="AF31" s="1632">
        <v>769.1180717511171</v>
      </c>
      <c r="AG31" s="1558">
        <v>2.1030933102798442E-2</v>
      </c>
    </row>
    <row r="32" spans="1:33" s="5" customFormat="1" ht="11" thickBot="1" x14ac:dyDescent="0.3">
      <c r="A32" s="900">
        <v>2026</v>
      </c>
      <c r="B32" s="69"/>
      <c r="C32" s="273">
        <v>62.470689794724358</v>
      </c>
      <c r="D32" s="273">
        <v>64.42603036260941</v>
      </c>
      <c r="E32" s="273">
        <v>63.886206799838781</v>
      </c>
      <c r="F32" s="273">
        <v>63.218506320080238</v>
      </c>
      <c r="G32" s="273">
        <v>62.455001049863014</v>
      </c>
      <c r="H32" s="273">
        <v>62.786523339913003</v>
      </c>
      <c r="I32" s="273"/>
      <c r="J32" s="273"/>
      <c r="K32" s="273"/>
      <c r="L32" s="273"/>
      <c r="M32" s="273"/>
      <c r="N32" s="273"/>
      <c r="O32" s="272"/>
      <c r="P32" s="296">
        <v>190.78292695717255</v>
      </c>
      <c r="Q32" s="296">
        <v>188.46003070985626</v>
      </c>
      <c r="R32" s="73">
        <v>379.2429576670288</v>
      </c>
      <c r="S32" s="296"/>
      <c r="T32" s="124"/>
      <c r="U32" s="296"/>
      <c r="V32" s="124"/>
      <c r="W32" s="83"/>
      <c r="X32" s="905"/>
      <c r="Y32" s="1511"/>
      <c r="Z32" s="1633"/>
      <c r="AA32" s="1633"/>
      <c r="AB32" s="1633"/>
      <c r="AC32" s="1633"/>
      <c r="AD32" s="1633"/>
      <c r="AE32" s="1633"/>
      <c r="AF32" s="1633"/>
      <c r="AG32" s="1559"/>
    </row>
    <row r="33" spans="1:33" s="5" customFormat="1" ht="11" thickBot="1" x14ac:dyDescent="0.3">
      <c r="A33" s="901" t="s">
        <v>220</v>
      </c>
      <c r="B33" s="75"/>
      <c r="C33" s="200">
        <v>-1.233060518414102E-3</v>
      </c>
      <c r="D33" s="200">
        <v>4.0725755221904395E-3</v>
      </c>
      <c r="E33" s="200">
        <v>1.432346211597566E-2</v>
      </c>
      <c r="F33" s="200">
        <v>-1.4082455210707523E-2</v>
      </c>
      <c r="G33" s="200">
        <v>0</v>
      </c>
      <c r="H33" s="200">
        <v>4.3550648501952298E-3</v>
      </c>
      <c r="I33" s="200"/>
      <c r="J33" s="200"/>
      <c r="K33" s="200"/>
      <c r="L33" s="200"/>
      <c r="M33" s="200"/>
      <c r="N33" s="200"/>
      <c r="O33" s="79"/>
      <c r="P33" s="78">
        <v>5.7267248643890342E-3</v>
      </c>
      <c r="Q33" s="78">
        <v>-3.3356170207408729E-3</v>
      </c>
      <c r="R33" s="77">
        <v>1.202800947699121E-3</v>
      </c>
      <c r="S33" s="78"/>
      <c r="T33" s="77"/>
      <c r="U33" s="78"/>
      <c r="V33" s="77"/>
      <c r="W33" s="795"/>
      <c r="X33" s="906"/>
      <c r="Y33" s="1511"/>
      <c r="Z33" s="1634"/>
      <c r="AA33" s="1634"/>
      <c r="AB33" s="1634"/>
      <c r="AC33" s="1634"/>
      <c r="AD33" s="1634"/>
      <c r="AE33" s="1634"/>
      <c r="AF33" s="1634"/>
      <c r="AG33" s="1560"/>
    </row>
    <row r="34" spans="1:33" s="103" customFormat="1" ht="11" thickBot="1" x14ac:dyDescent="0.3">
      <c r="A34" s="884">
        <v>2025</v>
      </c>
      <c r="B34" s="94" t="s">
        <v>228</v>
      </c>
      <c r="C34" s="297">
        <v>2.7701047550296591</v>
      </c>
      <c r="D34" s="297">
        <v>2.7701047550296591</v>
      </c>
      <c r="E34" s="297">
        <v>2.7701047550296591</v>
      </c>
      <c r="F34" s="297">
        <v>2.7701047550296591</v>
      </c>
      <c r="G34" s="297">
        <v>2.7701047550296591</v>
      </c>
      <c r="H34" s="297">
        <v>2.7701047550296591</v>
      </c>
      <c r="I34" s="297">
        <v>2.7701047550296591</v>
      </c>
      <c r="J34" s="297">
        <v>2.7701047550296591</v>
      </c>
      <c r="K34" s="297">
        <v>2.7701047550296591</v>
      </c>
      <c r="L34" s="297">
        <v>2.7701047550296591</v>
      </c>
      <c r="M34" s="297">
        <v>2.7701047550296591</v>
      </c>
      <c r="N34" s="297">
        <v>2.7701047550296591</v>
      </c>
      <c r="O34" s="212"/>
      <c r="P34" s="99">
        <v>8.3103142650889765</v>
      </c>
      <c r="Q34" s="100">
        <v>8.3103142650889765</v>
      </c>
      <c r="R34" s="98">
        <v>16.620628530177953</v>
      </c>
      <c r="S34" s="100">
        <v>8.3103142650889765</v>
      </c>
      <c r="T34" s="98">
        <v>24.93094279526693</v>
      </c>
      <c r="U34" s="99">
        <v>8.3103142650889765</v>
      </c>
      <c r="V34" s="101">
        <v>33.241257060355906</v>
      </c>
      <c r="W34" s="153"/>
      <c r="X34" s="888"/>
      <c r="Y34" s="1512" t="s">
        <v>228</v>
      </c>
      <c r="Z34" s="1641">
        <v>32.755576376718764</v>
      </c>
      <c r="AA34" s="1641">
        <v>32.702085955832352</v>
      </c>
      <c r="AB34" s="1641">
        <v>32.736789826326969</v>
      </c>
      <c r="AC34" s="1641">
        <v>32.925535698777225</v>
      </c>
      <c r="AD34" s="1641">
        <v>33.241257060355899</v>
      </c>
      <c r="AE34" s="1641">
        <v>33.241257060355899</v>
      </c>
      <c r="AF34" s="1641">
        <v>33.241257060355906</v>
      </c>
      <c r="AG34" s="1551">
        <v>2.1375326885802577E-16</v>
      </c>
    </row>
    <row r="35" spans="1:33" s="103" customFormat="1" ht="11" thickBot="1" x14ac:dyDescent="0.3">
      <c r="A35" s="885">
        <v>2026</v>
      </c>
      <c r="B35" s="104"/>
      <c r="C35" s="159">
        <v>2.7701047550296591</v>
      </c>
      <c r="D35" s="159">
        <v>2.7701047550296591</v>
      </c>
      <c r="E35" s="159">
        <v>2.7701047550296591</v>
      </c>
      <c r="F35" s="159">
        <v>2.7701047550296591</v>
      </c>
      <c r="G35" s="159">
        <v>2.7701047550296591</v>
      </c>
      <c r="H35" s="159">
        <v>2.7701047550296591</v>
      </c>
      <c r="I35" s="159"/>
      <c r="J35" s="159"/>
      <c r="K35" s="159"/>
      <c r="L35" s="159"/>
      <c r="M35" s="159"/>
      <c r="N35" s="159"/>
      <c r="O35" s="212"/>
      <c r="P35" s="108">
        <v>8.3103142650889765</v>
      </c>
      <c r="Q35" s="108">
        <v>8.3103142650889765</v>
      </c>
      <c r="R35" s="107">
        <v>16.620628530177953</v>
      </c>
      <c r="S35" s="108"/>
      <c r="T35" s="107"/>
      <c r="U35" s="108"/>
      <c r="V35" s="107"/>
      <c r="W35" s="153"/>
      <c r="X35" s="888"/>
      <c r="Y35" s="1513"/>
      <c r="Z35" s="1642"/>
      <c r="AA35" s="1642"/>
      <c r="AB35" s="1642"/>
      <c r="AC35" s="1642"/>
      <c r="AD35" s="1642"/>
      <c r="AE35" s="1642"/>
      <c r="AF35" s="1642"/>
      <c r="AG35" s="1552"/>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643"/>
      <c r="AA36" s="1643"/>
      <c r="AB36" s="1643"/>
      <c r="AC36" s="1643"/>
      <c r="AD36" s="1643"/>
      <c r="AE36" s="1643"/>
      <c r="AF36" s="1643"/>
      <c r="AG36" s="1553"/>
    </row>
    <row r="37" spans="1:33" s="23" customFormat="1" ht="11" thickBot="1" x14ac:dyDescent="0.3">
      <c r="A37" s="130">
        <v>2025</v>
      </c>
      <c r="B37" s="118" t="s">
        <v>229</v>
      </c>
      <c r="C37" s="815">
        <v>1771.9839593777658</v>
      </c>
      <c r="D37" s="815">
        <v>3506.3788718122619</v>
      </c>
      <c r="E37" s="815">
        <v>5092.565018064256</v>
      </c>
      <c r="F37" s="815">
        <v>3639.0953126334211</v>
      </c>
      <c r="G37" s="815">
        <v>2893.1592231879217</v>
      </c>
      <c r="H37" s="815">
        <v>1712.4136897934811</v>
      </c>
      <c r="I37" s="815">
        <v>1727.3730008385257</v>
      </c>
      <c r="J37" s="815">
        <v>1841.6438004762972</v>
      </c>
      <c r="K37" s="815">
        <v>1738.6382493297501</v>
      </c>
      <c r="L37" s="815">
        <v>1771.8131780618667</v>
      </c>
      <c r="M37" s="815">
        <v>1586.6849753353999</v>
      </c>
      <c r="N37" s="815">
        <v>1530.7664789471144</v>
      </c>
      <c r="O37" s="83"/>
      <c r="P37" s="119">
        <v>10370.927849254285</v>
      </c>
      <c r="Q37" s="179">
        <v>8244.6682256148233</v>
      </c>
      <c r="R37" s="193">
        <v>18615.596074869107</v>
      </c>
      <c r="S37" s="179">
        <v>5307.6550506445728</v>
      </c>
      <c r="T37" s="179">
        <v>23923.251125513678</v>
      </c>
      <c r="U37" s="301">
        <v>4889.2646323443814</v>
      </c>
      <c r="V37" s="119">
        <v>28812.515757858058</v>
      </c>
      <c r="W37" s="83"/>
      <c r="X37" s="895"/>
      <c r="Y37" s="1496" t="s">
        <v>229</v>
      </c>
      <c r="Z37" s="1638">
        <v>31167.549181010894</v>
      </c>
      <c r="AA37" s="1638">
        <v>30225.669707857822</v>
      </c>
      <c r="AB37" s="1638">
        <v>30924.797407363785</v>
      </c>
      <c r="AC37" s="1638">
        <v>29399.437581807226</v>
      </c>
      <c r="AD37" s="1638">
        <v>28985.939122739677</v>
      </c>
      <c r="AE37" s="1638">
        <v>28615.381515190209</v>
      </c>
      <c r="AF37" s="1638">
        <v>28812.45069594829</v>
      </c>
      <c r="AG37" s="1554">
        <v>6.8868269554074714E-3</v>
      </c>
    </row>
    <row r="38" spans="1:33" s="23" customFormat="1" ht="11" thickBot="1" x14ac:dyDescent="0.3">
      <c r="A38" s="131">
        <v>2026</v>
      </c>
      <c r="B38" s="122"/>
      <c r="C38" s="123">
        <v>1751.4431599277818</v>
      </c>
      <c r="D38" s="123">
        <v>3541.0814914801472</v>
      </c>
      <c r="E38" s="123">
        <v>5250.2749391552952</v>
      </c>
      <c r="F38" s="123">
        <v>3698.2667552518087</v>
      </c>
      <c r="G38" s="123">
        <v>2927.8116343437237</v>
      </c>
      <c r="H38" s="123">
        <v>1697.6688001620971</v>
      </c>
      <c r="I38" s="123"/>
      <c r="J38" s="123"/>
      <c r="K38" s="123"/>
      <c r="L38" s="123"/>
      <c r="M38" s="123"/>
      <c r="N38" s="123"/>
      <c r="O38" s="83"/>
      <c r="P38" s="124">
        <v>10541.713250402925</v>
      </c>
      <c r="Q38" s="124">
        <v>8323.7471897576288</v>
      </c>
      <c r="R38" s="199">
        <v>18865.460440160554</v>
      </c>
      <c r="S38" s="124"/>
      <c r="T38" s="124"/>
      <c r="U38" s="302"/>
      <c r="V38" s="124"/>
      <c r="W38" s="83"/>
      <c r="X38" s="895"/>
      <c r="Y38" s="1497"/>
      <c r="Z38" s="1639"/>
      <c r="AA38" s="1639"/>
      <c r="AB38" s="1639"/>
      <c r="AC38" s="1639"/>
      <c r="AD38" s="1639"/>
      <c r="AE38" s="1639"/>
      <c r="AF38" s="1639"/>
      <c r="AG38" s="1555"/>
    </row>
    <row r="39" spans="1:33" s="23" customFormat="1" ht="11" thickBot="1" x14ac:dyDescent="0.3">
      <c r="A39" s="132" t="s">
        <v>220</v>
      </c>
      <c r="B39" s="127"/>
      <c r="C39" s="128">
        <v>-1.1591978212487265E-2</v>
      </c>
      <c r="D39" s="128">
        <v>9.8969965701251657E-3</v>
      </c>
      <c r="E39" s="128">
        <v>3.0968661280045193E-2</v>
      </c>
      <c r="F39" s="128">
        <v>1.6259932080638011E-2</v>
      </c>
      <c r="G39" s="128">
        <v>1.1977360553844334E-2</v>
      </c>
      <c r="H39" s="128">
        <v>-8.6105885039743299E-3</v>
      </c>
      <c r="I39" s="128"/>
      <c r="J39" s="128"/>
      <c r="K39" s="128"/>
      <c r="L39" s="128"/>
      <c r="M39" s="128"/>
      <c r="N39" s="128"/>
      <c r="O39" s="76"/>
      <c r="P39" s="129">
        <v>1.6467707000865882E-2</v>
      </c>
      <c r="Q39" s="129">
        <v>9.5915277581601413E-3</v>
      </c>
      <c r="R39" s="129">
        <v>1.3422313434742053E-2</v>
      </c>
      <c r="S39" s="129"/>
      <c r="T39" s="129"/>
      <c r="U39" s="129"/>
      <c r="V39" s="129"/>
      <c r="W39" s="797"/>
      <c r="X39" s="894"/>
      <c r="Y39" s="1497"/>
      <c r="Z39" s="1640"/>
      <c r="AA39" s="1640"/>
      <c r="AB39" s="1640"/>
      <c r="AC39" s="1640"/>
      <c r="AD39" s="1640"/>
      <c r="AE39" s="1640"/>
      <c r="AF39" s="1640"/>
      <c r="AG39" s="1556"/>
    </row>
    <row r="40" spans="1:33" s="103" customFormat="1" ht="11" thickBot="1" x14ac:dyDescent="0.3">
      <c r="A40" s="884">
        <v>2025</v>
      </c>
      <c r="B40" s="94" t="s">
        <v>230</v>
      </c>
      <c r="C40" s="819">
        <v>14.755367015369913</v>
      </c>
      <c r="D40" s="819">
        <v>14.052994429317472</v>
      </c>
      <c r="E40" s="819">
        <v>15.239205161268345</v>
      </c>
      <c r="F40" s="819">
        <v>16.137035755186258</v>
      </c>
      <c r="G40" s="819">
        <v>17.016628920013456</v>
      </c>
      <c r="H40" s="819">
        <v>17.032141346195377</v>
      </c>
      <c r="I40" s="819">
        <v>18.211433639415009</v>
      </c>
      <c r="J40" s="819">
        <v>17.896827701496107</v>
      </c>
      <c r="K40" s="819">
        <v>16.62819020671154</v>
      </c>
      <c r="L40" s="819">
        <v>16.793579130691832</v>
      </c>
      <c r="M40" s="819">
        <v>14.804569094695161</v>
      </c>
      <c r="N40" s="819">
        <v>15.907021267086755</v>
      </c>
      <c r="O40" s="102"/>
      <c r="P40" s="213">
        <v>44.04756660595573</v>
      </c>
      <c r="Q40" s="214">
        <v>50.185806021395095</v>
      </c>
      <c r="R40" s="98">
        <v>94.233372627350832</v>
      </c>
      <c r="S40" s="214">
        <v>52.73645154762265</v>
      </c>
      <c r="T40" s="181">
        <v>146.9698241749735</v>
      </c>
      <c r="U40" s="213">
        <v>47.505169492473748</v>
      </c>
      <c r="V40" s="180">
        <v>194.47499366744725</v>
      </c>
      <c r="W40" s="97"/>
      <c r="X40" s="888"/>
      <c r="Y40" s="1575" t="s">
        <v>230</v>
      </c>
      <c r="Z40" s="1641">
        <v>203.54776316396817</v>
      </c>
      <c r="AA40" s="1641">
        <v>109.67916131940086</v>
      </c>
      <c r="AB40" s="1641">
        <v>117.86393918665215</v>
      </c>
      <c r="AC40" s="1641">
        <v>162.07183532688651</v>
      </c>
      <c r="AD40" s="1641">
        <v>178.36880055873308</v>
      </c>
      <c r="AE40" s="1641">
        <v>190.99505877544649</v>
      </c>
      <c r="AF40" s="1641">
        <v>194.47499366744722</v>
      </c>
      <c r="AG40" s="1551">
        <v>1.8220025765651342E-2</v>
      </c>
    </row>
    <row r="41" spans="1:33" s="103" customFormat="1" ht="11" thickBot="1" x14ac:dyDescent="0.3">
      <c r="A41" s="885">
        <v>2026</v>
      </c>
      <c r="B41" s="104"/>
      <c r="C41" s="159">
        <v>15.329703182869057</v>
      </c>
      <c r="D41" s="159">
        <v>14.54035431201547</v>
      </c>
      <c r="E41" s="159">
        <v>16.183973536017355</v>
      </c>
      <c r="F41" s="159">
        <v>16.774514540995007</v>
      </c>
      <c r="G41" s="159">
        <v>16.768614521877044</v>
      </c>
      <c r="H41" s="159">
        <v>17.517502340870077</v>
      </c>
      <c r="I41" s="159"/>
      <c r="J41" s="159"/>
      <c r="K41" s="159"/>
      <c r="L41" s="159"/>
      <c r="M41" s="159"/>
      <c r="N41" s="159"/>
      <c r="O41" s="102"/>
      <c r="P41" s="218">
        <v>46.054031030901882</v>
      </c>
      <c r="Q41" s="218">
        <v>51.060631403742136</v>
      </c>
      <c r="R41" s="107">
        <v>97.114662434644018</v>
      </c>
      <c r="S41" s="218"/>
      <c r="T41" s="182"/>
      <c r="U41" s="218"/>
      <c r="V41" s="182"/>
      <c r="W41" s="97"/>
      <c r="X41" s="888"/>
      <c r="Y41" s="1576"/>
      <c r="Z41" s="1642"/>
      <c r="AA41" s="1642"/>
      <c r="AB41" s="1642"/>
      <c r="AC41" s="1642"/>
      <c r="AD41" s="1642"/>
      <c r="AE41" s="1642"/>
      <c r="AF41" s="1642"/>
      <c r="AG41" s="1552"/>
    </row>
    <row r="42" spans="1:33" s="103" customFormat="1" ht="11" thickBot="1" x14ac:dyDescent="0.3">
      <c r="A42" s="886" t="s">
        <v>220</v>
      </c>
      <c r="B42" s="109"/>
      <c r="C42" s="219">
        <v>3.8923882198313831E-2</v>
      </c>
      <c r="D42" s="219">
        <v>3.4680144872274603E-2</v>
      </c>
      <c r="E42" s="219">
        <v>6.1995908890984323E-2</v>
      </c>
      <c r="F42" s="219">
        <v>3.9504082130069708E-2</v>
      </c>
      <c r="G42" s="219">
        <v>-1.4574825560468067E-2</v>
      </c>
      <c r="H42" s="219">
        <v>2.8496768833069799E-2</v>
      </c>
      <c r="I42" s="219"/>
      <c r="J42" s="219"/>
      <c r="K42" s="219"/>
      <c r="L42" s="219"/>
      <c r="M42" s="219"/>
      <c r="N42" s="219"/>
      <c r="O42" s="116"/>
      <c r="P42" s="304">
        <v>4.5552219556093607E-2</v>
      </c>
      <c r="Q42" s="304">
        <v>1.7431729241811661E-2</v>
      </c>
      <c r="R42" s="303">
        <v>3.0576108303873906E-2</v>
      </c>
      <c r="S42" s="304"/>
      <c r="T42" s="303"/>
      <c r="U42" s="304"/>
      <c r="V42" s="303"/>
      <c r="W42" s="116"/>
      <c r="X42" s="889"/>
      <c r="Y42" s="1576"/>
      <c r="Z42" s="1643"/>
      <c r="AA42" s="1643"/>
      <c r="AB42" s="1643"/>
      <c r="AC42" s="1643"/>
      <c r="AD42" s="1643"/>
      <c r="AE42" s="1643"/>
      <c r="AF42" s="1643"/>
      <c r="AG42" s="1553"/>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4.5" thickBot="1" x14ac:dyDescent="0.35">
      <c r="B48" s="48" t="s">
        <v>531</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90"/>
      <c r="X48" s="55"/>
      <c r="Y48" s="48" t="s">
        <v>531</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9.2132780795596396</v>
      </c>
      <c r="D49" s="276">
        <v>8.8016069210534802</v>
      </c>
      <c r="E49" s="276">
        <v>7.9199232538298201</v>
      </c>
      <c r="F49" s="276">
        <v>6.8578444628645805</v>
      </c>
      <c r="G49" s="276">
        <v>6.5448684851103573</v>
      </c>
      <c r="H49" s="276">
        <v>6.8266500696345069</v>
      </c>
      <c r="I49" s="276">
        <v>7.1915683444833682</v>
      </c>
      <c r="J49" s="276">
        <v>7.1726101788064849</v>
      </c>
      <c r="K49" s="276">
        <v>6.5089065551397702</v>
      </c>
      <c r="L49" s="276">
        <v>7.4530643423823886</v>
      </c>
      <c r="M49" s="276">
        <v>8.1074290691492674</v>
      </c>
      <c r="N49" s="276">
        <v>8.5223059023218983</v>
      </c>
      <c r="O49" s="238"/>
      <c r="P49" s="995">
        <v>25.934808254442942</v>
      </c>
      <c r="Q49" s="191">
        <v>20.229363017609444</v>
      </c>
      <c r="R49" s="194">
        <v>46.164171272052386</v>
      </c>
      <c r="S49" s="191">
        <v>20.873085078429625</v>
      </c>
      <c r="T49" s="194">
        <v>67.037256350482011</v>
      </c>
      <c r="U49" s="191">
        <v>24.082799313853556</v>
      </c>
      <c r="V49" s="194">
        <v>91.120055664335567</v>
      </c>
      <c r="W49" s="90"/>
      <c r="X49" s="68"/>
      <c r="Y49" s="1577" t="s">
        <v>4</v>
      </c>
      <c r="Z49" s="1473">
        <v>97.961834686777024</v>
      </c>
      <c r="AA49" s="1473">
        <v>89.779871835951894</v>
      </c>
      <c r="AB49" s="1473">
        <v>99.329014459440174</v>
      </c>
      <c r="AC49" s="1473">
        <v>117.52737268441062</v>
      </c>
      <c r="AD49" s="1473">
        <v>96.455840716559308</v>
      </c>
      <c r="AE49" s="1473">
        <v>80.9812109785628</v>
      </c>
      <c r="AF49" s="1473">
        <v>91.120055664335567</v>
      </c>
      <c r="AG49" s="1557">
        <v>0.12519996383428625</v>
      </c>
    </row>
    <row r="50" spans="1:33" s="5" customFormat="1" ht="15" customHeight="1" thickBot="1" x14ac:dyDescent="0.3">
      <c r="A50" s="918">
        <v>2026</v>
      </c>
      <c r="B50" s="138"/>
      <c r="C50" s="277">
        <v>10.547599864883288</v>
      </c>
      <c r="D50" s="277">
        <v>7.1222430232662735</v>
      </c>
      <c r="E50" s="277">
        <v>7.3028393544704553</v>
      </c>
      <c r="F50" s="277">
        <v>6.9585918499070178</v>
      </c>
      <c r="G50" s="277">
        <v>6.6696327232230894</v>
      </c>
      <c r="H50" s="277">
        <v>7.4185617689972529</v>
      </c>
      <c r="I50" s="277"/>
      <c r="J50" s="277"/>
      <c r="K50" s="277"/>
      <c r="L50" s="277"/>
      <c r="M50" s="277"/>
      <c r="N50" s="278"/>
      <c r="O50" s="238"/>
      <c r="P50" s="996">
        <v>24.972682242620017</v>
      </c>
      <c r="Q50" s="198">
        <v>21.046786342127362</v>
      </c>
      <c r="R50" s="199">
        <v>46.019468584747379</v>
      </c>
      <c r="S50" s="198"/>
      <c r="T50" s="199"/>
      <c r="U50" s="198"/>
      <c r="V50" s="199"/>
      <c r="W50" s="90"/>
      <c r="X50" s="68"/>
      <c r="Y50" s="1578"/>
      <c r="Z50" s="1473"/>
      <c r="AA50" s="1473"/>
      <c r="AB50" s="1473"/>
      <c r="AC50" s="1473"/>
      <c r="AD50" s="1473"/>
      <c r="AE50" s="1473"/>
      <c r="AF50" s="1473"/>
      <c r="AG50" s="1557"/>
    </row>
    <row r="51" spans="1:33" s="5" customFormat="1" ht="15" customHeight="1" thickBot="1" x14ac:dyDescent="0.3">
      <c r="A51" s="919" t="s">
        <v>220</v>
      </c>
      <c r="B51" s="139"/>
      <c r="C51" s="200">
        <v>0.14482595378120014</v>
      </c>
      <c r="D51" s="200">
        <v>-0.19080196523775236</v>
      </c>
      <c r="E51" s="201">
        <v>-7.7915388771092303E-2</v>
      </c>
      <c r="F51" s="201">
        <v>1.4690824148606355E-2</v>
      </c>
      <c r="G51" s="201">
        <v>1.906290988070608E-2</v>
      </c>
      <c r="H51" s="201">
        <v>8.6706026136540562E-2</v>
      </c>
      <c r="I51" s="201"/>
      <c r="J51" s="201"/>
      <c r="K51" s="201"/>
      <c r="L51" s="201"/>
      <c r="M51" s="201"/>
      <c r="N51" s="202"/>
      <c r="O51" s="79"/>
      <c r="P51" s="990">
        <v>-3.7097864861140847E-2</v>
      </c>
      <c r="Q51" s="78">
        <v>4.0407763892830427E-2</v>
      </c>
      <c r="R51" s="129">
        <v>-3.1345236645157499E-3</v>
      </c>
      <c r="S51" s="78"/>
      <c r="T51" s="129"/>
      <c r="U51" s="78"/>
      <c r="V51" s="129"/>
      <c r="W51" s="90"/>
      <c r="X51" s="79"/>
      <c r="Y51" s="1578"/>
      <c r="Z51" s="1473"/>
      <c r="AA51" s="1473"/>
      <c r="AB51" s="1473"/>
      <c r="AC51" s="1473"/>
      <c r="AD51" s="1473"/>
      <c r="AE51" s="1473"/>
      <c r="AF51" s="1473"/>
      <c r="AG51" s="1557"/>
    </row>
    <row r="52" spans="1:33" s="5" customFormat="1" ht="11" thickBot="1" x14ac:dyDescent="0.3">
      <c r="A52" s="917">
        <v>2025</v>
      </c>
      <c r="B52" s="136" t="s">
        <v>10</v>
      </c>
      <c r="C52" s="276">
        <v>14.677260948704522</v>
      </c>
      <c r="D52" s="276">
        <v>11.638260734960873</v>
      </c>
      <c r="E52" s="279">
        <v>8.7768739543196368</v>
      </c>
      <c r="F52" s="279">
        <v>3.4856683638631138</v>
      </c>
      <c r="G52" s="279">
        <v>1.5436032929546837</v>
      </c>
      <c r="H52" s="279">
        <v>6.5063011454048081E-2</v>
      </c>
      <c r="I52" s="279">
        <v>6.1393767053637416E-2</v>
      </c>
      <c r="J52" s="279">
        <v>5.4672935744916037E-2</v>
      </c>
      <c r="K52" s="279">
        <v>8.1248128711268894E-2</v>
      </c>
      <c r="L52" s="279">
        <v>3.2070003155702138</v>
      </c>
      <c r="M52" s="279">
        <v>8.6315212615191825</v>
      </c>
      <c r="N52" s="280">
        <v>11.931675904144615</v>
      </c>
      <c r="O52" s="238"/>
      <c r="P52" s="985">
        <v>35.092395637985035</v>
      </c>
      <c r="Q52" s="65">
        <v>5.0943346682718458</v>
      </c>
      <c r="R52" s="194">
        <v>40.186730306256884</v>
      </c>
      <c r="S52" s="65">
        <v>0.19731483150982235</v>
      </c>
      <c r="T52" s="67">
        <v>40.384045137766705</v>
      </c>
      <c r="U52" s="65">
        <v>23.770197481234014</v>
      </c>
      <c r="V52" s="67">
        <v>64.154242619000712</v>
      </c>
      <c r="W52" s="90"/>
      <c r="X52" s="68"/>
      <c r="Y52" s="1577" t="s">
        <v>10</v>
      </c>
      <c r="Z52" s="1473">
        <v>65.588895459633719</v>
      </c>
      <c r="AA52" s="1473">
        <v>62.27712975092809</v>
      </c>
      <c r="AB52" s="1473">
        <v>76.651427990402794</v>
      </c>
      <c r="AC52" s="1473">
        <v>70.104906013981761</v>
      </c>
      <c r="AD52" s="1473">
        <v>70.753941402339706</v>
      </c>
      <c r="AE52" s="1473">
        <v>63.195538296375645</v>
      </c>
      <c r="AF52" s="1473">
        <v>64.154242619000712</v>
      </c>
      <c r="AG52" s="1540">
        <v>1.5170443174784226E-2</v>
      </c>
    </row>
    <row r="53" spans="1:33" s="5" customFormat="1" ht="15" customHeight="1" thickBot="1" x14ac:dyDescent="0.3">
      <c r="A53" s="918">
        <v>2026</v>
      </c>
      <c r="B53" s="138"/>
      <c r="C53" s="277">
        <v>14.59789407740719</v>
      </c>
      <c r="D53" s="277">
        <v>8.0371243226020397</v>
      </c>
      <c r="E53" s="281">
        <v>8.078331372931606</v>
      </c>
      <c r="F53" s="281">
        <v>3.3190443778566414</v>
      </c>
      <c r="G53" s="281">
        <v>1.9144757099055401</v>
      </c>
      <c r="H53" s="281">
        <v>6.3256287498906175E-2</v>
      </c>
      <c r="I53" s="281"/>
      <c r="J53" s="281"/>
      <c r="K53" s="281"/>
      <c r="L53" s="281"/>
      <c r="M53" s="281"/>
      <c r="N53" s="278"/>
      <c r="O53" s="238"/>
      <c r="P53" s="986">
        <v>30.713349772940838</v>
      </c>
      <c r="Q53" s="74">
        <v>5.2967763752610884</v>
      </c>
      <c r="R53" s="199">
        <v>36.010126148201927</v>
      </c>
      <c r="S53" s="74"/>
      <c r="T53" s="73"/>
      <c r="U53" s="74"/>
      <c r="V53" s="73"/>
      <c r="W53" s="90"/>
      <c r="X53" s="68"/>
      <c r="Y53" s="1578"/>
      <c r="Z53" s="1473"/>
      <c r="AA53" s="1473"/>
      <c r="AB53" s="1473"/>
      <c r="AC53" s="1473"/>
      <c r="AD53" s="1473"/>
      <c r="AE53" s="1473"/>
      <c r="AF53" s="1473"/>
      <c r="AG53" s="1540"/>
    </row>
    <row r="54" spans="1:33" s="5" customFormat="1" ht="15" customHeight="1" thickBot="1" x14ac:dyDescent="0.3">
      <c r="A54" s="919" t="s">
        <v>220</v>
      </c>
      <c r="B54" s="139"/>
      <c r="C54" s="200">
        <v>-5.40747156943726E-3</v>
      </c>
      <c r="D54" s="200">
        <v>-0.30942221474220483</v>
      </c>
      <c r="E54" s="201">
        <v>-7.9588995469649565E-2</v>
      </c>
      <c r="F54" s="201">
        <v>-4.7802592964353491E-2</v>
      </c>
      <c r="G54" s="201">
        <v>0.24026407474225586</v>
      </c>
      <c r="H54" s="201">
        <v>-2.7768833854515593E-2</v>
      </c>
      <c r="I54" s="201"/>
      <c r="J54" s="201"/>
      <c r="K54" s="201"/>
      <c r="L54" s="201"/>
      <c r="M54" s="201"/>
      <c r="N54" s="202"/>
      <c r="O54" s="79"/>
      <c r="P54" s="990">
        <v>-0.12478617619095204</v>
      </c>
      <c r="Q54" s="78">
        <v>3.973859594464315E-2</v>
      </c>
      <c r="R54" s="129">
        <v>-0.10392993224941914</v>
      </c>
      <c r="S54" s="78"/>
      <c r="T54" s="129"/>
      <c r="U54" s="78"/>
      <c r="V54" s="129"/>
      <c r="W54" s="90"/>
      <c r="X54" s="79"/>
      <c r="Y54" s="1578"/>
      <c r="Z54" s="1473"/>
      <c r="AA54" s="1473"/>
      <c r="AB54" s="1473"/>
      <c r="AC54" s="1473"/>
      <c r="AD54" s="1473"/>
      <c r="AE54" s="1473"/>
      <c r="AF54" s="1473"/>
      <c r="AG54" s="1540"/>
    </row>
    <row r="55" spans="1:33" s="5" customFormat="1" ht="11" thickBot="1" x14ac:dyDescent="0.3">
      <c r="A55" s="917">
        <v>2025</v>
      </c>
      <c r="B55" s="136" t="s">
        <v>12</v>
      </c>
      <c r="C55" s="276">
        <v>0.93521071042095649</v>
      </c>
      <c r="D55" s="276">
        <v>0.77300157717267737</v>
      </c>
      <c r="E55" s="279">
        <v>0.88391740172124356</v>
      </c>
      <c r="F55" s="279">
        <v>0.74598989208422806</v>
      </c>
      <c r="G55" s="279">
        <v>0.74869261673500442</v>
      </c>
      <c r="H55" s="279">
        <v>0.88467952932567617</v>
      </c>
      <c r="I55" s="279">
        <v>0.97239931515400291</v>
      </c>
      <c r="J55" s="279">
        <v>0.9539189687603612</v>
      </c>
      <c r="K55" s="279">
        <v>0.9358680585642124</v>
      </c>
      <c r="L55" s="279">
        <v>0.93895474159258596</v>
      </c>
      <c r="M55" s="279">
        <v>0.92572527145189909</v>
      </c>
      <c r="N55" s="280">
        <v>0.95381715379246079</v>
      </c>
      <c r="O55" s="238"/>
      <c r="P55" s="995">
        <v>2.5921296893148775</v>
      </c>
      <c r="Q55" s="191">
        <v>2.379362038144909</v>
      </c>
      <c r="R55" s="194">
        <v>4.971491727459787</v>
      </c>
      <c r="S55" s="191">
        <v>2.8621863424785765</v>
      </c>
      <c r="T55" s="194">
        <v>7.8336780699383635</v>
      </c>
      <c r="U55" s="191">
        <v>2.8184971668369458</v>
      </c>
      <c r="V55" s="194">
        <v>10.65217523677531</v>
      </c>
      <c r="W55" s="90"/>
      <c r="X55" s="68"/>
      <c r="Y55" s="1577" t="s">
        <v>12</v>
      </c>
      <c r="Z55" s="1473">
        <v>15.634536505720122</v>
      </c>
      <c r="AA55" s="1473">
        <v>12.26310515101275</v>
      </c>
      <c r="AB55" s="1473">
        <v>10.879371586670263</v>
      </c>
      <c r="AC55" s="1473">
        <v>9.7710131719320454</v>
      </c>
      <c r="AD55" s="1473">
        <v>10.623747292237454</v>
      </c>
      <c r="AE55" s="1473">
        <v>10.327681929804379</v>
      </c>
      <c r="AF55" s="1473">
        <v>10.65217523677531</v>
      </c>
      <c r="AG55" s="1540">
        <v>3.1419761876523747E-2</v>
      </c>
    </row>
    <row r="56" spans="1:33" s="5" customFormat="1" ht="15" customHeight="1" thickBot="1" x14ac:dyDescent="0.3">
      <c r="A56" s="918">
        <v>2026</v>
      </c>
      <c r="B56" s="138"/>
      <c r="C56" s="277">
        <v>0.91716756890425399</v>
      </c>
      <c r="D56" s="277">
        <v>0.83535084784272429</v>
      </c>
      <c r="E56" s="281">
        <v>0.96415806124524839</v>
      </c>
      <c r="F56" s="281">
        <v>0.87677922023920873</v>
      </c>
      <c r="G56" s="281">
        <v>0.77937618195177771</v>
      </c>
      <c r="H56" s="281">
        <v>0.88483794061936294</v>
      </c>
      <c r="I56" s="281"/>
      <c r="J56" s="281"/>
      <c r="K56" s="281"/>
      <c r="L56" s="281"/>
      <c r="M56" s="281"/>
      <c r="N56" s="278"/>
      <c r="O56" s="238"/>
      <c r="P56" s="996">
        <v>2.7166764779922268</v>
      </c>
      <c r="Q56" s="198">
        <v>2.5409933428103493</v>
      </c>
      <c r="R56" s="199">
        <v>5.2576698208025761</v>
      </c>
      <c r="S56" s="198"/>
      <c r="T56" s="199"/>
      <c r="U56" s="198"/>
      <c r="V56" s="199"/>
      <c r="W56" s="90"/>
      <c r="X56" s="68"/>
      <c r="Y56" s="1578"/>
      <c r="Z56" s="1473"/>
      <c r="AA56" s="1473"/>
      <c r="AB56" s="1473"/>
      <c r="AC56" s="1473"/>
      <c r="AD56" s="1473"/>
      <c r="AE56" s="1473"/>
      <c r="AF56" s="1473"/>
      <c r="AG56" s="1540"/>
    </row>
    <row r="57" spans="1:33" s="5" customFormat="1" ht="15" customHeight="1" thickBot="1" x14ac:dyDescent="0.3">
      <c r="A57" s="919" t="s">
        <v>220</v>
      </c>
      <c r="B57" s="139"/>
      <c r="C57" s="200">
        <v>-1.929312968259413E-2</v>
      </c>
      <c r="D57" s="200">
        <v>8.0658659065218172E-2</v>
      </c>
      <c r="E57" s="201">
        <v>9.0778458900970832E-2</v>
      </c>
      <c r="F57" s="201">
        <v>0.17532319076008812</v>
      </c>
      <c r="G57" s="201">
        <v>4.0982860697334172E-2</v>
      </c>
      <c r="H57" s="201">
        <v>1.790606524008885E-4</v>
      </c>
      <c r="I57" s="201"/>
      <c r="J57" s="201"/>
      <c r="K57" s="201"/>
      <c r="L57" s="201"/>
      <c r="M57" s="201"/>
      <c r="N57" s="202"/>
      <c r="O57" s="79"/>
      <c r="P57" s="990">
        <v>4.804805453629446E-2</v>
      </c>
      <c r="Q57" s="78">
        <v>6.7930521742482528E-2</v>
      </c>
      <c r="R57" s="129">
        <v>5.7563827726414316E-2</v>
      </c>
      <c r="S57" s="78"/>
      <c r="T57" s="129"/>
      <c r="U57" s="78"/>
      <c r="V57" s="129"/>
      <c r="W57" s="797"/>
      <c r="X57" s="79"/>
      <c r="Y57" s="1578"/>
      <c r="Z57" s="1473"/>
      <c r="AA57" s="1473"/>
      <c r="AB57" s="1473"/>
      <c r="AC57" s="1473"/>
      <c r="AD57" s="1473"/>
      <c r="AE57" s="1473"/>
      <c r="AF57" s="1473"/>
      <c r="AG57" s="1540"/>
    </row>
    <row r="58" spans="1:33" s="5" customFormat="1" ht="11" thickBot="1" x14ac:dyDescent="0.3">
      <c r="A58" s="917">
        <v>2025</v>
      </c>
      <c r="B58" s="136" t="s">
        <v>14</v>
      </c>
      <c r="C58" s="305">
        <v>1.9628266790620259E-2</v>
      </c>
      <c r="D58" s="305">
        <v>1.7671325648826782E-2</v>
      </c>
      <c r="E58" s="306">
        <v>2.2894739974666505E-2</v>
      </c>
      <c r="F58" s="306">
        <v>1.9996112869904745E-2</v>
      </c>
      <c r="G58" s="306">
        <v>2.2271853947078098E-2</v>
      </c>
      <c r="H58" s="306">
        <v>1.7087676536362062E-2</v>
      </c>
      <c r="I58" s="306">
        <v>2.1651420226684936E-2</v>
      </c>
      <c r="J58" s="306">
        <v>1.7668873341631548E-2</v>
      </c>
      <c r="K58" s="306">
        <v>2.3348416805784037E-2</v>
      </c>
      <c r="L58" s="306">
        <v>2.2151690894511838E-2</v>
      </c>
      <c r="M58" s="306">
        <v>1.8831266952170536E-2</v>
      </c>
      <c r="N58" s="307">
        <v>1.6050350592779806E-2</v>
      </c>
      <c r="O58" s="238"/>
      <c r="P58" s="985">
        <v>6.0194332414113545E-2</v>
      </c>
      <c r="Q58" s="65">
        <v>5.9355643353344908E-2</v>
      </c>
      <c r="R58" s="194">
        <v>0.11954997576745846</v>
      </c>
      <c r="S58" s="65">
        <v>6.2668710374100517E-2</v>
      </c>
      <c r="T58" s="67">
        <v>0.18221868614155898</v>
      </c>
      <c r="U58" s="65">
        <v>5.703330843946218E-2</v>
      </c>
      <c r="V58" s="67">
        <v>0.23925199458102114</v>
      </c>
      <c r="W58" s="63"/>
      <c r="X58" s="68"/>
      <c r="Y58" s="1577" t="s">
        <v>14</v>
      </c>
      <c r="Z58" s="1473">
        <v>0.36949802168756446</v>
      </c>
      <c r="AA58" s="1473">
        <v>0.27326455682916645</v>
      </c>
      <c r="AB58" s="1473">
        <v>0.28090627806248469</v>
      </c>
      <c r="AC58" s="1473">
        <v>0.28518201010302646</v>
      </c>
      <c r="AD58" s="1473">
        <v>0.26460425593250531</v>
      </c>
      <c r="AE58" s="1473">
        <v>0.22685639624145593</v>
      </c>
      <c r="AF58" s="1502">
        <v>0.23925199458102114</v>
      </c>
      <c r="AG58" s="1540">
        <v>5.4640726666449771E-2</v>
      </c>
    </row>
    <row r="59" spans="1:33" s="5" customFormat="1" ht="15" customHeight="1" thickBot="1" x14ac:dyDescent="0.3">
      <c r="A59" s="918">
        <v>2026</v>
      </c>
      <c r="B59" s="138"/>
      <c r="C59" s="243">
        <v>2.2242426260735346E-2</v>
      </c>
      <c r="D59" s="243">
        <v>2.0386029713946298E-2</v>
      </c>
      <c r="E59" s="244">
        <v>2.4638330390474979E-2</v>
      </c>
      <c r="F59" s="244">
        <v>2.3598552139697495E-2</v>
      </c>
      <c r="G59" s="244">
        <v>2.3083567628699203E-2</v>
      </c>
      <c r="H59" s="244">
        <v>2.1805915579984427E-2</v>
      </c>
      <c r="I59" s="244"/>
      <c r="J59" s="244"/>
      <c r="K59" s="244"/>
      <c r="L59" s="244"/>
      <c r="M59" s="244"/>
      <c r="N59" s="245"/>
      <c r="O59" s="238"/>
      <c r="P59" s="986">
        <v>6.7266786365156622E-2</v>
      </c>
      <c r="Q59" s="74">
        <v>6.8488035348381132E-2</v>
      </c>
      <c r="R59" s="199">
        <v>0.13575482171353775</v>
      </c>
      <c r="S59" s="74"/>
      <c r="T59" s="73"/>
      <c r="U59" s="74"/>
      <c r="V59" s="73"/>
      <c r="W59" s="63"/>
      <c r="X59" s="68"/>
      <c r="Y59" s="1578"/>
      <c r="Z59" s="1473"/>
      <c r="AA59" s="1473"/>
      <c r="AB59" s="1473"/>
      <c r="AC59" s="1473"/>
      <c r="AD59" s="1473"/>
      <c r="AE59" s="1473"/>
      <c r="AF59" s="1502"/>
      <c r="AG59" s="1540"/>
    </row>
    <row r="60" spans="1:33" s="5" customFormat="1" ht="15" customHeight="1" thickBot="1" x14ac:dyDescent="0.3">
      <c r="A60" s="919" t="s">
        <v>220</v>
      </c>
      <c r="B60" s="139"/>
      <c r="C60" s="200">
        <v>0.13318340829585182</v>
      </c>
      <c r="D60" s="200">
        <v>0.15362198168193159</v>
      </c>
      <c r="E60" s="201">
        <v>7.6156812339331761E-2</v>
      </c>
      <c r="F60" s="201">
        <v>0.18015697817022325</v>
      </c>
      <c r="G60" s="201">
        <v>3.6445716802466561E-2</v>
      </c>
      <c r="H60" s="201">
        <v>0.27611940298507492</v>
      </c>
      <c r="I60" s="201"/>
      <c r="J60" s="201"/>
      <c r="K60" s="201"/>
      <c r="L60" s="201"/>
      <c r="M60" s="201"/>
      <c r="N60" s="202"/>
      <c r="O60" s="79"/>
      <c r="P60" s="990">
        <v>0.11749368532551122</v>
      </c>
      <c r="Q60" s="78">
        <v>0.15385886630309062</v>
      </c>
      <c r="R60" s="129">
        <v>0.13554871794871795</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25">
        <v>0</v>
      </c>
      <c r="D61" s="225">
        <v>0</v>
      </c>
      <c r="E61" s="229">
        <v>0</v>
      </c>
      <c r="F61" s="229">
        <v>0</v>
      </c>
      <c r="G61" s="229">
        <v>0</v>
      </c>
      <c r="H61" s="229">
        <v>0</v>
      </c>
      <c r="I61" s="229">
        <v>0</v>
      </c>
      <c r="J61" s="229">
        <v>0</v>
      </c>
      <c r="K61" s="229">
        <v>0</v>
      </c>
      <c r="L61" s="229">
        <v>0</v>
      </c>
      <c r="M61" s="229">
        <v>0</v>
      </c>
      <c r="N61" s="230">
        <v>0</v>
      </c>
      <c r="O61" s="238"/>
      <c r="P61" s="995">
        <v>0</v>
      </c>
      <c r="Q61" s="191">
        <v>0</v>
      </c>
      <c r="R61" s="194">
        <v>0</v>
      </c>
      <c r="S61" s="191">
        <v>0</v>
      </c>
      <c r="T61" s="194">
        <v>0</v>
      </c>
      <c r="U61" s="191">
        <v>0</v>
      </c>
      <c r="V61" s="194">
        <v>0</v>
      </c>
      <c r="W61" s="90"/>
      <c r="X61" s="68"/>
      <c r="Y61" s="1577" t="s">
        <v>16</v>
      </c>
      <c r="Z61" s="1473">
        <v>0</v>
      </c>
      <c r="AA61" s="1473">
        <v>0</v>
      </c>
      <c r="AB61" s="1473">
        <v>0</v>
      </c>
      <c r="AC61" s="1473">
        <v>0</v>
      </c>
      <c r="AD61" s="1473">
        <v>0</v>
      </c>
      <c r="AE61" s="1473">
        <v>0</v>
      </c>
      <c r="AF61" s="1473">
        <v>0</v>
      </c>
      <c r="AG61" s="1540">
        <v>0</v>
      </c>
    </row>
    <row r="62" spans="1:33" s="5" customFormat="1" ht="15" customHeight="1" thickBot="1" x14ac:dyDescent="0.3">
      <c r="A62" s="918">
        <v>2026</v>
      </c>
      <c r="B62" s="138"/>
      <c r="C62" s="227">
        <v>0</v>
      </c>
      <c r="D62" s="227">
        <v>0</v>
      </c>
      <c r="E62" s="231">
        <v>0</v>
      </c>
      <c r="F62" s="231">
        <v>0</v>
      </c>
      <c r="G62" s="231">
        <v>0</v>
      </c>
      <c r="H62" s="231">
        <v>0</v>
      </c>
      <c r="I62" s="231"/>
      <c r="J62" s="231"/>
      <c r="K62" s="231"/>
      <c r="L62" s="231"/>
      <c r="M62" s="231"/>
      <c r="N62" s="228"/>
      <c r="O62" s="238"/>
      <c r="P62" s="996">
        <v>0</v>
      </c>
      <c r="Q62" s="198">
        <v>0</v>
      </c>
      <c r="R62" s="199">
        <v>0</v>
      </c>
      <c r="S62" s="198"/>
      <c r="T62" s="199"/>
      <c r="U62" s="198"/>
      <c r="V62" s="199"/>
      <c r="W62" s="90"/>
      <c r="X62" s="68"/>
      <c r="Y62" s="1578"/>
      <c r="Z62" s="1473"/>
      <c r="AA62" s="1473"/>
      <c r="AB62" s="1473"/>
      <c r="AC62" s="1473"/>
      <c r="AD62" s="1473"/>
      <c r="AE62" s="1473"/>
      <c r="AF62" s="1473"/>
      <c r="AG62" s="1540"/>
    </row>
    <row r="63" spans="1:33" s="5" customFormat="1" ht="15" customHeight="1" thickBot="1" x14ac:dyDescent="0.3">
      <c r="A63" s="919" t="s">
        <v>220</v>
      </c>
      <c r="B63" s="139"/>
      <c r="C63" s="308">
        <v>0</v>
      </c>
      <c r="D63" s="308">
        <v>0</v>
      </c>
      <c r="E63" s="309">
        <v>0</v>
      </c>
      <c r="F63" s="309">
        <v>0</v>
      </c>
      <c r="G63" s="309">
        <v>0</v>
      </c>
      <c r="H63" s="309">
        <v>0</v>
      </c>
      <c r="I63" s="309"/>
      <c r="J63" s="309"/>
      <c r="K63" s="309"/>
      <c r="L63" s="309"/>
      <c r="M63" s="309"/>
      <c r="N63" s="310"/>
      <c r="O63" s="79"/>
      <c r="P63" s="987">
        <v>0</v>
      </c>
      <c r="Q63" s="311">
        <v>0</v>
      </c>
      <c r="R63" s="975">
        <v>0</v>
      </c>
      <c r="S63" s="311"/>
      <c r="T63" s="975"/>
      <c r="U63" s="311"/>
      <c r="V63" s="975"/>
      <c r="W63" s="76"/>
      <c r="X63" s="79"/>
      <c r="Y63" s="1578"/>
      <c r="Z63" s="1473"/>
      <c r="AA63" s="1473"/>
      <c r="AB63" s="1473"/>
      <c r="AC63" s="1473"/>
      <c r="AD63" s="1473"/>
      <c r="AE63" s="1473"/>
      <c r="AF63" s="1473"/>
      <c r="AG63" s="1540"/>
    </row>
    <row r="64" spans="1:33" s="5" customFormat="1" ht="11" thickBot="1" x14ac:dyDescent="0.3">
      <c r="A64" s="917">
        <v>2025</v>
      </c>
      <c r="B64" s="136" t="s">
        <v>18</v>
      </c>
      <c r="C64" s="240">
        <v>1.0668740220972127E-2</v>
      </c>
      <c r="D64" s="240">
        <v>8.9463228583009369E-3</v>
      </c>
      <c r="E64" s="241">
        <v>1.0035311147708647E-2</v>
      </c>
      <c r="F64" s="241">
        <v>8.4729766564447806E-3</v>
      </c>
      <c r="G64" s="241">
        <v>8.1363513149116332E-3</v>
      </c>
      <c r="H64" s="241">
        <v>1.0058673158792969E-2</v>
      </c>
      <c r="I64" s="241">
        <v>1.166959001401627E-2</v>
      </c>
      <c r="J64" s="241">
        <v>1.1298187133255326E-2</v>
      </c>
      <c r="K64" s="241">
        <v>1.1256241704263023E-2</v>
      </c>
      <c r="L64" s="241">
        <v>1.1213765320473355E-2</v>
      </c>
      <c r="M64" s="241">
        <v>1.0961561791722177E-2</v>
      </c>
      <c r="N64" s="242">
        <v>1.1391369700193919E-2</v>
      </c>
      <c r="O64" s="238"/>
      <c r="P64" s="991">
        <v>2.9650374226981711E-2</v>
      </c>
      <c r="Q64" s="312">
        <v>2.6668001130149381E-2</v>
      </c>
      <c r="R64" s="194">
        <v>5.6318375357131092E-2</v>
      </c>
      <c r="S64" s="312">
        <v>3.4224018851534616E-2</v>
      </c>
      <c r="T64" s="497">
        <v>9.0542394208665708E-2</v>
      </c>
      <c r="U64" s="312">
        <v>3.3566696812389454E-2</v>
      </c>
      <c r="V64" s="497">
        <v>0.12410909102105516</v>
      </c>
      <c r="W64" s="794"/>
      <c r="X64" s="68"/>
      <c r="Y64" s="1577" t="s">
        <v>18</v>
      </c>
      <c r="Z64" s="1473">
        <v>0.15823501093223474</v>
      </c>
      <c r="AA64" s="1473">
        <v>0.14186587187027946</v>
      </c>
      <c r="AB64" s="1473">
        <v>0.14339365818272864</v>
      </c>
      <c r="AC64" s="1473">
        <v>0.1298618365581789</v>
      </c>
      <c r="AD64" s="1473">
        <v>0.1274610294957588</v>
      </c>
      <c r="AE64" s="1473">
        <v>0.11960384274602022</v>
      </c>
      <c r="AF64" s="1502">
        <v>0.12410909102105516</v>
      </c>
      <c r="AG64" s="1540">
        <v>3.7668089683388147E-2</v>
      </c>
    </row>
    <row r="65" spans="1:33" s="5" customFormat="1" ht="15" customHeight="1" thickBot="1" x14ac:dyDescent="0.3">
      <c r="A65" s="918">
        <v>2026</v>
      </c>
      <c r="B65" s="138"/>
      <c r="C65" s="243">
        <v>1.0452907095840857E-2</v>
      </c>
      <c r="D65" s="243">
        <v>9.4881622290179379E-3</v>
      </c>
      <c r="E65" s="244">
        <v>1.0699270121820955E-2</v>
      </c>
      <c r="F65" s="244">
        <v>1.0501223982401608E-2</v>
      </c>
      <c r="G65" s="244">
        <v>9.4395798650584971E-3</v>
      </c>
      <c r="H65" s="244">
        <v>1.0058673158792969E-2</v>
      </c>
      <c r="I65" s="244"/>
      <c r="J65" s="244"/>
      <c r="K65" s="244"/>
      <c r="L65" s="244"/>
      <c r="M65" s="244"/>
      <c r="N65" s="245"/>
      <c r="O65" s="238"/>
      <c r="P65" s="992">
        <v>3.0640339446679751E-2</v>
      </c>
      <c r="Q65" s="313">
        <v>2.9999477006253075E-2</v>
      </c>
      <c r="R65" s="199">
        <v>6.0639816452932829E-2</v>
      </c>
      <c r="S65" s="313"/>
      <c r="T65" s="444"/>
      <c r="U65" s="313"/>
      <c r="V65" s="444"/>
      <c r="W65" s="794"/>
      <c r="X65" s="68"/>
      <c r="Y65" s="1578"/>
      <c r="Z65" s="1473"/>
      <c r="AA65" s="1473"/>
      <c r="AB65" s="1473"/>
      <c r="AC65" s="1473"/>
      <c r="AD65" s="1473"/>
      <c r="AE65" s="1473"/>
      <c r="AF65" s="1502"/>
      <c r="AG65" s="1540"/>
    </row>
    <row r="66" spans="1:33" s="5" customFormat="1" ht="15" customHeight="1" thickBot="1" x14ac:dyDescent="0.3">
      <c r="A66" s="919" t="s">
        <v>220</v>
      </c>
      <c r="B66" s="139"/>
      <c r="C66" s="308">
        <v>-2.0230422773533773E-2</v>
      </c>
      <c r="D66" s="308">
        <v>6.0565595418261689E-2</v>
      </c>
      <c r="E66" s="309">
        <v>6.6162270839395798E-2</v>
      </c>
      <c r="F66" s="309">
        <v>0.23937836821656847</v>
      </c>
      <c r="G66" s="309">
        <v>0.16017358392064684</v>
      </c>
      <c r="H66" s="309">
        <v>0</v>
      </c>
      <c r="I66" s="309"/>
      <c r="J66" s="309"/>
      <c r="K66" s="309"/>
      <c r="L66" s="309"/>
      <c r="M66" s="309"/>
      <c r="N66" s="310"/>
      <c r="O66" s="79"/>
      <c r="P66" s="990">
        <v>3.3387950253834432E-2</v>
      </c>
      <c r="Q66" s="78">
        <v>0.12492409385483749</v>
      </c>
      <c r="R66" s="129">
        <v>7.6732346563590126E-2</v>
      </c>
      <c r="S66" s="78"/>
      <c r="T66" s="129"/>
      <c r="U66" s="78"/>
      <c r="V66" s="129"/>
      <c r="W66" s="797"/>
      <c r="X66" s="79"/>
      <c r="Y66" s="1578"/>
      <c r="Z66" s="1473"/>
      <c r="AA66" s="1473"/>
      <c r="AB66" s="1473"/>
      <c r="AC66" s="1473"/>
      <c r="AD66" s="1473"/>
      <c r="AE66" s="1473"/>
      <c r="AF66" s="1502"/>
      <c r="AG66" s="1540"/>
    </row>
    <row r="67" spans="1:33" s="5" customFormat="1" ht="11" thickBot="1" x14ac:dyDescent="0.3">
      <c r="A67" s="917">
        <v>2025</v>
      </c>
      <c r="B67" s="136" t="s">
        <v>20</v>
      </c>
      <c r="C67" s="235">
        <v>0.24565468332437196</v>
      </c>
      <c r="D67" s="235">
        <v>0.20443071489670109</v>
      </c>
      <c r="E67" s="236">
        <v>0.18006273943499962</v>
      </c>
      <c r="F67" s="236">
        <v>0.11661416020908551</v>
      </c>
      <c r="G67" s="236">
        <v>9.348053822795245E-2</v>
      </c>
      <c r="H67" s="236">
        <v>9.2075791018844194E-2</v>
      </c>
      <c r="I67" s="236">
        <v>9.880347634559139E-2</v>
      </c>
      <c r="J67" s="236">
        <v>9.2420032345859007E-2</v>
      </c>
      <c r="K67" s="236">
        <v>0.10622839415797619</v>
      </c>
      <c r="L67" s="236">
        <v>0.13899141794713696</v>
      </c>
      <c r="M67" s="236">
        <v>0.18301238291241032</v>
      </c>
      <c r="N67" s="237">
        <v>0.21252576076637381</v>
      </c>
      <c r="O67" s="238"/>
      <c r="P67" s="985">
        <v>0.63014813765607269</v>
      </c>
      <c r="Q67" s="65">
        <v>0.30217048945588215</v>
      </c>
      <c r="R67" s="194">
        <v>0.93231862711195479</v>
      </c>
      <c r="S67" s="65">
        <v>0.29745190284942657</v>
      </c>
      <c r="T67" s="67">
        <v>1.2297705299613813</v>
      </c>
      <c r="U67" s="65">
        <v>0.53452956162592113</v>
      </c>
      <c r="V67" s="67">
        <v>1.7643000915873024</v>
      </c>
      <c r="W67" s="63"/>
      <c r="X67" s="68"/>
      <c r="Y67" s="1577" t="s">
        <v>20</v>
      </c>
      <c r="Z67" s="1473">
        <v>2.628097446440913</v>
      </c>
      <c r="AA67" s="1473">
        <v>1.8351339268575741</v>
      </c>
      <c r="AB67" s="1473">
        <v>1.9155785325928172</v>
      </c>
      <c r="AC67" s="1473">
        <v>2.3330209165807463</v>
      </c>
      <c r="AD67" s="1473">
        <v>2.6904357237092906</v>
      </c>
      <c r="AE67" s="1473">
        <v>1.782190702843051</v>
      </c>
      <c r="AF67" s="1502">
        <v>1.7643000915873024</v>
      </c>
      <c r="AG67" s="1540">
        <v>-1.0038550435264046E-2</v>
      </c>
    </row>
    <row r="68" spans="1:33" s="5" customFormat="1" ht="15" customHeight="1" thickBot="1" x14ac:dyDescent="0.3">
      <c r="A68" s="918">
        <v>2026</v>
      </c>
      <c r="B68" s="138"/>
      <c r="C68" s="277">
        <v>0.24365664561537623</v>
      </c>
      <c r="D68" s="277">
        <v>0.17219710498476901</v>
      </c>
      <c r="E68" s="281">
        <v>0.16698612884015368</v>
      </c>
      <c r="F68" s="281">
        <v>0.12321240806445732</v>
      </c>
      <c r="G68" s="281">
        <v>9.9107361657090734E-2</v>
      </c>
      <c r="H68" s="281">
        <v>9.3413734572265525E-2</v>
      </c>
      <c r="I68" s="281"/>
      <c r="J68" s="281"/>
      <c r="K68" s="281"/>
      <c r="L68" s="281"/>
      <c r="M68" s="281"/>
      <c r="N68" s="278"/>
      <c r="O68" s="238"/>
      <c r="P68" s="986">
        <v>0.58283987944029891</v>
      </c>
      <c r="Q68" s="74">
        <v>0.31573350429381358</v>
      </c>
      <c r="R68" s="199">
        <v>0.89857338373411255</v>
      </c>
      <c r="S68" s="74"/>
      <c r="T68" s="73"/>
      <c r="U68" s="74"/>
      <c r="V68" s="73"/>
      <c r="W68" s="63"/>
      <c r="X68" s="68"/>
      <c r="Y68" s="1578"/>
      <c r="Z68" s="1473"/>
      <c r="AA68" s="1473"/>
      <c r="AB68" s="1473"/>
      <c r="AC68" s="1473"/>
      <c r="AD68" s="1473"/>
      <c r="AE68" s="1473"/>
      <c r="AF68" s="1502"/>
      <c r="AG68" s="1540"/>
    </row>
    <row r="69" spans="1:33" s="5" customFormat="1" ht="15" customHeight="1" thickBot="1" x14ac:dyDescent="0.3">
      <c r="A69" s="919" t="s">
        <v>220</v>
      </c>
      <c r="B69" s="139"/>
      <c r="C69" s="200">
        <v>-8.1335217466928771E-3</v>
      </c>
      <c r="D69" s="200">
        <v>-0.15767498503451272</v>
      </c>
      <c r="E69" s="201">
        <v>-7.2622523881829701E-2</v>
      </c>
      <c r="F69" s="201">
        <v>5.6581875164571492E-2</v>
      </c>
      <c r="G69" s="201">
        <v>6.0192458620822925E-2</v>
      </c>
      <c r="H69" s="201">
        <v>1.4530893936577832E-2</v>
      </c>
      <c r="I69" s="201"/>
      <c r="J69" s="201"/>
      <c r="K69" s="201"/>
      <c r="L69" s="201"/>
      <c r="M69" s="201"/>
      <c r="N69" s="202"/>
      <c r="O69" s="79"/>
      <c r="P69" s="990">
        <v>-7.5074820329936551E-2</v>
      </c>
      <c r="Q69" s="78">
        <v>4.4885305849536553E-2</v>
      </c>
      <c r="R69" s="129">
        <v>-3.6194968540288572E-2</v>
      </c>
      <c r="S69" s="78"/>
      <c r="T69" s="129"/>
      <c r="U69" s="78"/>
      <c r="V69" s="129"/>
      <c r="W69" s="797"/>
      <c r="X69" s="79"/>
      <c r="Y69" s="1578"/>
      <c r="Z69" s="1473"/>
      <c r="AA69" s="1473"/>
      <c r="AB69" s="1473"/>
      <c r="AC69" s="1473"/>
      <c r="AD69" s="1473"/>
      <c r="AE69" s="1473"/>
      <c r="AF69" s="1502"/>
      <c r="AG69" s="1540"/>
    </row>
    <row r="70" spans="1:33" s="5" customFormat="1" ht="11" thickBot="1" x14ac:dyDescent="0.3">
      <c r="A70" s="917">
        <v>2025</v>
      </c>
      <c r="B70" s="138" t="s">
        <v>232</v>
      </c>
      <c r="C70" s="240">
        <v>1.9673327112911258E-2</v>
      </c>
      <c r="D70" s="240">
        <v>1.9673327112911258E-2</v>
      </c>
      <c r="E70" s="241">
        <v>1.9673327112911258E-2</v>
      </c>
      <c r="F70" s="241">
        <v>1.9673327112911258E-2</v>
      </c>
      <c r="G70" s="241">
        <v>1.9673327112911258E-2</v>
      </c>
      <c r="H70" s="241">
        <v>1.9673327112911258E-2</v>
      </c>
      <c r="I70" s="241">
        <v>1.9673327112911258E-2</v>
      </c>
      <c r="J70" s="241">
        <v>1.9673327112911258E-2</v>
      </c>
      <c r="K70" s="241">
        <v>1.9673327112911258E-2</v>
      </c>
      <c r="L70" s="241">
        <v>1.9673327112911258E-2</v>
      </c>
      <c r="M70" s="241">
        <v>1.9673327112911258E-2</v>
      </c>
      <c r="N70" s="242">
        <v>1.9673327112911258E-2</v>
      </c>
      <c r="O70" s="226"/>
      <c r="P70" s="985">
        <v>5.9019981338733776E-2</v>
      </c>
      <c r="Q70" s="65">
        <v>5.9019981338733776E-2</v>
      </c>
      <c r="R70" s="194">
        <v>0.11803996267746755</v>
      </c>
      <c r="S70" s="65">
        <v>5.9019981338733776E-2</v>
      </c>
      <c r="T70" s="67">
        <v>0.17705994401620134</v>
      </c>
      <c r="U70" s="65">
        <v>5.9019981338733776E-2</v>
      </c>
      <c r="V70" s="67">
        <v>0.23607992535493511</v>
      </c>
      <c r="W70" s="63"/>
      <c r="X70" s="68"/>
      <c r="Y70" s="1577" t="s">
        <v>232</v>
      </c>
      <c r="Z70" s="1473">
        <v>0.25620928185934055</v>
      </c>
      <c r="AA70" s="1473">
        <v>0.26839816356175716</v>
      </c>
      <c r="AB70" s="1473">
        <v>0.23607992535493502</v>
      </c>
      <c r="AC70" s="1473">
        <v>0.23607992535493511</v>
      </c>
      <c r="AD70" s="1473">
        <v>0.23607992535493511</v>
      </c>
      <c r="AE70" s="1473">
        <v>0.23607992535493511</v>
      </c>
      <c r="AF70" s="1502">
        <v>0.23607992535493511</v>
      </c>
      <c r="AG70" s="1540">
        <v>0</v>
      </c>
    </row>
    <row r="71" spans="1:33" s="5" customFormat="1" ht="15" customHeight="1" thickBot="1" x14ac:dyDescent="0.3">
      <c r="A71" s="918">
        <v>2026</v>
      </c>
      <c r="B71" s="138"/>
      <c r="C71" s="243">
        <v>1.9673327112911258E-2</v>
      </c>
      <c r="D71" s="243">
        <v>1.9673327112911258E-2</v>
      </c>
      <c r="E71" s="244">
        <v>1.9673327112911258E-2</v>
      </c>
      <c r="F71" s="244">
        <v>1.9673327112911258E-2</v>
      </c>
      <c r="G71" s="244">
        <v>1.9673327112911258E-2</v>
      </c>
      <c r="H71" s="244">
        <v>1.9673327112911258E-2</v>
      </c>
      <c r="I71" s="244"/>
      <c r="J71" s="244"/>
      <c r="K71" s="244"/>
      <c r="L71" s="244"/>
      <c r="M71" s="244"/>
      <c r="N71" s="245"/>
      <c r="O71" s="238"/>
      <c r="P71" s="986">
        <v>5.9019981338733776E-2</v>
      </c>
      <c r="Q71" s="74">
        <v>5.9019981338733776E-2</v>
      </c>
      <c r="R71" s="199">
        <v>0.11803996267746755</v>
      </c>
      <c r="S71" s="74"/>
      <c r="T71" s="73"/>
      <c r="U71" s="74"/>
      <c r="V71" s="73"/>
      <c r="W71" s="63"/>
      <c r="X71" s="68"/>
      <c r="Y71" s="1578"/>
      <c r="Z71" s="1473"/>
      <c r="AA71" s="1473"/>
      <c r="AB71" s="1473"/>
      <c r="AC71" s="1473"/>
      <c r="AD71" s="1473"/>
      <c r="AE71" s="1473"/>
      <c r="AF71" s="150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502"/>
      <c r="AG72" s="1540"/>
    </row>
    <row r="73" spans="1:33" s="5" customFormat="1" ht="11" thickBot="1" x14ac:dyDescent="0.3">
      <c r="A73" s="917">
        <v>2025</v>
      </c>
      <c r="B73" s="138" t="s">
        <v>233</v>
      </c>
      <c r="C73" s="235">
        <v>2.780051082419845</v>
      </c>
      <c r="D73" s="235">
        <v>2.780051082419845</v>
      </c>
      <c r="E73" s="236">
        <v>2.780051082419845</v>
      </c>
      <c r="F73" s="236">
        <v>2.780051082419845</v>
      </c>
      <c r="G73" s="236">
        <v>2.780051082419845</v>
      </c>
      <c r="H73" s="236">
        <v>2.780051082419845</v>
      </c>
      <c r="I73" s="236">
        <v>2.780051082419845</v>
      </c>
      <c r="J73" s="236">
        <v>2.780051082419845</v>
      </c>
      <c r="K73" s="236">
        <v>2.780051082419845</v>
      </c>
      <c r="L73" s="236">
        <v>2.780051082419845</v>
      </c>
      <c r="M73" s="236">
        <v>2.780051082419845</v>
      </c>
      <c r="N73" s="237">
        <v>2.780051082419845</v>
      </c>
      <c r="O73" s="238"/>
      <c r="P73" s="995">
        <v>8.3401532472595346</v>
      </c>
      <c r="Q73" s="191">
        <v>8.3401532472595346</v>
      </c>
      <c r="R73" s="194">
        <v>16.680306494519069</v>
      </c>
      <c r="S73" s="191">
        <v>8.3401532472595346</v>
      </c>
      <c r="T73" s="194">
        <v>25.020459741778602</v>
      </c>
      <c r="U73" s="191">
        <v>8.3401532472595346</v>
      </c>
      <c r="V73" s="194">
        <v>33.360612989038138</v>
      </c>
      <c r="W73" s="90"/>
      <c r="X73" s="68"/>
      <c r="Y73" s="1577" t="s">
        <v>233</v>
      </c>
      <c r="Z73" s="1473">
        <v>94.62020629963142</v>
      </c>
      <c r="AA73" s="1473">
        <v>92.962891919448623</v>
      </c>
      <c r="AB73" s="1473">
        <v>58.56313382822654</v>
      </c>
      <c r="AC73" s="1473">
        <v>50.780643886831548</v>
      </c>
      <c r="AD73" s="1473">
        <v>57.090146559291021</v>
      </c>
      <c r="AE73" s="1473">
        <v>33.360612989038131</v>
      </c>
      <c r="AF73" s="1473">
        <v>33.360612989038138</v>
      </c>
      <c r="AG73" s="1540">
        <v>2.1298851312881314E-16</v>
      </c>
    </row>
    <row r="74" spans="1:33" s="5" customFormat="1" ht="15" customHeight="1" thickBot="1" x14ac:dyDescent="0.3">
      <c r="A74" s="918">
        <v>2026</v>
      </c>
      <c r="B74" s="138"/>
      <c r="C74" s="277">
        <v>2.780051082419845</v>
      </c>
      <c r="D74" s="277">
        <v>2.780051082419845</v>
      </c>
      <c r="E74" s="281">
        <v>2.780051082419845</v>
      </c>
      <c r="F74" s="281">
        <v>2.780051082419845</v>
      </c>
      <c r="G74" s="281">
        <v>2.780051082419845</v>
      </c>
      <c r="H74" s="281">
        <v>2.780051082419845</v>
      </c>
      <c r="I74" s="281"/>
      <c r="J74" s="281"/>
      <c r="K74" s="281"/>
      <c r="L74" s="281"/>
      <c r="M74" s="281"/>
      <c r="N74" s="278"/>
      <c r="O74" s="238"/>
      <c r="P74" s="996">
        <v>8.3401532472595346</v>
      </c>
      <c r="Q74" s="198">
        <v>8.3401532472595346</v>
      </c>
      <c r="R74" s="199">
        <v>16.680306494519069</v>
      </c>
      <c r="S74" s="198"/>
      <c r="T74" s="199"/>
      <c r="U74" s="198"/>
      <c r="V74" s="199"/>
      <c r="W74" s="90"/>
      <c r="X74" s="68"/>
      <c r="Y74" s="1578"/>
      <c r="Z74" s="1473"/>
      <c r="AA74" s="1473"/>
      <c r="AB74" s="1473"/>
      <c r="AC74" s="1473"/>
      <c r="AD74" s="1473"/>
      <c r="AE74" s="1473"/>
      <c r="AF74" s="1473"/>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473"/>
      <c r="AG75" s="1540"/>
    </row>
    <row r="76" spans="1:33" s="5" customFormat="1" ht="11" thickBot="1" x14ac:dyDescent="0.3">
      <c r="A76" s="1010">
        <v>2025</v>
      </c>
      <c r="B76" s="923" t="s">
        <v>234</v>
      </c>
      <c r="C76" s="941">
        <v>27.901425838553838</v>
      </c>
      <c r="D76" s="941">
        <v>24.243642006123618</v>
      </c>
      <c r="E76" s="942">
        <v>20.59343180996083</v>
      </c>
      <c r="F76" s="942">
        <v>14.034310378080114</v>
      </c>
      <c r="G76" s="942">
        <v>11.760777547822746</v>
      </c>
      <c r="H76" s="942">
        <v>10.695339160660986</v>
      </c>
      <c r="I76" s="942">
        <v>11.157210322810059</v>
      </c>
      <c r="J76" s="942">
        <v>11.102313585665264</v>
      </c>
      <c r="K76" s="942">
        <v>10.466580204616031</v>
      </c>
      <c r="L76" s="942">
        <v>14.571100683240068</v>
      </c>
      <c r="M76" s="942">
        <v>20.677205223309407</v>
      </c>
      <c r="N76" s="943">
        <v>24.447490850851086</v>
      </c>
      <c r="O76" s="63"/>
      <c r="P76" s="956">
        <v>72.738499654638304</v>
      </c>
      <c r="Q76" s="956">
        <v>36.490427086563841</v>
      </c>
      <c r="R76" s="956">
        <v>109.22892674120216</v>
      </c>
      <c r="S76" s="956">
        <v>32.726104113091353</v>
      </c>
      <c r="T76" s="956">
        <v>141.95503085429351</v>
      </c>
      <c r="U76" s="956">
        <v>59.695796757400558</v>
      </c>
      <c r="V76" s="956">
        <v>201.65082761169407</v>
      </c>
      <c r="W76" s="90"/>
      <c r="X76" s="63"/>
      <c r="Y76" s="1518" t="s">
        <v>234</v>
      </c>
      <c r="Z76" s="1630">
        <v>277.21751271268232</v>
      </c>
      <c r="AA76" s="1630">
        <v>259.80166117646013</v>
      </c>
      <c r="AB76" s="1630">
        <v>247.99890625893272</v>
      </c>
      <c r="AC76" s="1630">
        <v>251.16808044575288</v>
      </c>
      <c r="AD76" s="1630">
        <v>238.24225690491997</v>
      </c>
      <c r="AE76" s="1630">
        <v>190.22977506096646</v>
      </c>
      <c r="AF76" s="1482">
        <v>201.6508276116941</v>
      </c>
      <c r="AG76" s="1562">
        <v>6.0038196160760435E-2</v>
      </c>
    </row>
    <row r="77" spans="1:33" s="5" customFormat="1" ht="15.75" customHeight="1" thickBot="1" x14ac:dyDescent="0.3">
      <c r="A77" s="1011">
        <v>2026</v>
      </c>
      <c r="B77" s="927"/>
      <c r="C77" s="944">
        <v>29.138737899699443</v>
      </c>
      <c r="D77" s="944">
        <v>18.996513900171529</v>
      </c>
      <c r="E77" s="945">
        <v>19.347376927532519</v>
      </c>
      <c r="F77" s="945">
        <v>14.111452041722183</v>
      </c>
      <c r="G77" s="945">
        <v>12.294839533764012</v>
      </c>
      <c r="H77" s="945">
        <v>11.291658729959323</v>
      </c>
      <c r="I77" s="945"/>
      <c r="J77" s="945"/>
      <c r="K77" s="945"/>
      <c r="L77" s="945"/>
      <c r="M77" s="945"/>
      <c r="N77" s="946"/>
      <c r="O77" s="63"/>
      <c r="P77" s="958">
        <v>67.48262872740348</v>
      </c>
      <c r="Q77" s="958">
        <v>37.697950305445517</v>
      </c>
      <c r="R77" s="958">
        <v>105.18057903284901</v>
      </c>
      <c r="S77" s="958"/>
      <c r="T77" s="958"/>
      <c r="U77" s="958"/>
      <c r="V77" s="958"/>
      <c r="W77" s="90"/>
      <c r="X77" s="63"/>
      <c r="Y77" s="1519"/>
      <c r="Z77" s="1630"/>
      <c r="AA77" s="1630"/>
      <c r="AB77" s="1630"/>
      <c r="AC77" s="1630"/>
      <c r="AD77" s="1630"/>
      <c r="AE77" s="1630"/>
      <c r="AF77" s="1482"/>
      <c r="AG77" s="1562"/>
    </row>
    <row r="78" spans="1:33" s="5" customFormat="1" ht="16.5" customHeight="1" thickBot="1" x14ac:dyDescent="0.3">
      <c r="A78" s="1012" t="s">
        <v>220</v>
      </c>
      <c r="B78" s="931"/>
      <c r="C78" s="932">
        <v>4.4345836241669878E-2</v>
      </c>
      <c r="D78" s="932">
        <v>-0.21643316233702575</v>
      </c>
      <c r="E78" s="933">
        <v>-6.0507393518821229E-2</v>
      </c>
      <c r="F78" s="933">
        <v>5.4966479694331426E-3</v>
      </c>
      <c r="G78" s="933">
        <v>4.5410431731202662E-2</v>
      </c>
      <c r="H78" s="933">
        <v>5.5755087364754902E-2</v>
      </c>
      <c r="I78" s="933"/>
      <c r="J78" s="933"/>
      <c r="K78" s="933"/>
      <c r="L78" s="933"/>
      <c r="M78" s="933"/>
      <c r="N78" s="934"/>
      <c r="O78" s="76"/>
      <c r="P78" s="960">
        <v>-7.225707090728635E-2</v>
      </c>
      <c r="Q78" s="960">
        <v>3.309150687705429E-2</v>
      </c>
      <c r="R78" s="960">
        <v>-3.706296334802376E-2</v>
      </c>
      <c r="S78" s="960"/>
      <c r="T78" s="960"/>
      <c r="U78" s="960"/>
      <c r="V78" s="960"/>
      <c r="W78" s="797"/>
      <c r="X78" s="76"/>
      <c r="Y78" s="1519"/>
      <c r="Z78" s="1630"/>
      <c r="AA78" s="1630"/>
      <c r="AB78" s="1630"/>
      <c r="AC78" s="1630"/>
      <c r="AD78" s="1630"/>
      <c r="AE78" s="1630"/>
      <c r="AF78" s="1482"/>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4.5" thickBot="1" x14ac:dyDescent="0.35">
      <c r="B81" s="48" t="s">
        <v>531</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531</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2">
        <v>16.447899694153097</v>
      </c>
      <c r="D82" s="232">
        <v>14.912414170737822</v>
      </c>
      <c r="E82" s="233">
        <v>15.727104006927409</v>
      </c>
      <c r="F82" s="233">
        <v>17.574575073301126</v>
      </c>
      <c r="G82" s="233">
        <v>19.582610520720596</v>
      </c>
      <c r="H82" s="233">
        <v>18.810997777300418</v>
      </c>
      <c r="I82" s="233">
        <v>19.115520085357137</v>
      </c>
      <c r="J82" s="233">
        <v>18.698578567185081</v>
      </c>
      <c r="K82" s="233">
        <v>18.635005714942654</v>
      </c>
      <c r="L82" s="232">
        <v>15.514478276152817</v>
      </c>
      <c r="M82" s="232">
        <v>14.609874010245163</v>
      </c>
      <c r="N82" s="234">
        <v>15.849042523214159</v>
      </c>
      <c r="O82" s="226"/>
      <c r="P82" s="294">
        <v>47.087417871818332</v>
      </c>
      <c r="Q82" s="295">
        <v>55.968183371322141</v>
      </c>
      <c r="R82" s="179">
        <v>103.05560124314047</v>
      </c>
      <c r="S82" s="295">
        <v>56.449104367484864</v>
      </c>
      <c r="T82" s="179">
        <v>159.50470561062534</v>
      </c>
      <c r="U82" s="294">
        <v>45.973394809612138</v>
      </c>
      <c r="V82" s="119">
        <v>205.47810042023747</v>
      </c>
      <c r="W82" s="83"/>
      <c r="X82" s="68"/>
      <c r="Y82" s="1577" t="s">
        <v>24</v>
      </c>
      <c r="Z82" s="1473">
        <v>727.82784633854283</v>
      </c>
      <c r="AA82" s="1473">
        <v>573.21448489753789</v>
      </c>
      <c r="AB82" s="1473">
        <v>453.99140865291554</v>
      </c>
      <c r="AC82" s="1473">
        <v>424.0804818102913</v>
      </c>
      <c r="AD82" s="1473">
        <v>304.32799647917966</v>
      </c>
      <c r="AE82" s="1473">
        <v>232.96049481910129</v>
      </c>
      <c r="AF82" s="1646">
        <v>205.47810042023747</v>
      </c>
      <c r="AG82" s="1540">
        <v>-0.11797019241483185</v>
      </c>
    </row>
    <row r="83" spans="1:33" s="5" customFormat="1" ht="15" customHeight="1" thickBot="1" x14ac:dyDescent="0.3">
      <c r="A83" s="1032">
        <v>2026</v>
      </c>
      <c r="B83" s="145"/>
      <c r="C83" s="227">
        <v>16.377883753273753</v>
      </c>
      <c r="D83" s="227">
        <v>15.770198052582149</v>
      </c>
      <c r="E83" s="231">
        <v>16.479854191598353</v>
      </c>
      <c r="F83" s="231">
        <v>15.137168412276608</v>
      </c>
      <c r="G83" s="231">
        <v>17.198948822906708</v>
      </c>
      <c r="H83" s="231">
        <v>16.880182138433426</v>
      </c>
      <c r="I83" s="231"/>
      <c r="J83" s="231"/>
      <c r="K83" s="231"/>
      <c r="L83" s="231"/>
      <c r="M83" s="231"/>
      <c r="N83" s="228"/>
      <c r="O83" s="238"/>
      <c r="P83" s="296">
        <v>48.627935997454259</v>
      </c>
      <c r="Q83" s="296">
        <v>49.216299373616742</v>
      </c>
      <c r="R83" s="124">
        <v>97.844235371070994</v>
      </c>
      <c r="S83" s="296"/>
      <c r="T83" s="124"/>
      <c r="U83" s="296"/>
      <c r="V83" s="124"/>
      <c r="W83" s="83"/>
      <c r="X83" s="68"/>
      <c r="Y83" s="1578"/>
      <c r="Z83" s="1473"/>
      <c r="AA83" s="1473"/>
      <c r="AB83" s="1473"/>
      <c r="AC83" s="1473"/>
      <c r="AD83" s="1473"/>
      <c r="AE83" s="1473"/>
      <c r="AF83" s="1646"/>
      <c r="AG83" s="1540"/>
    </row>
    <row r="84" spans="1:33" s="5" customFormat="1" ht="15" customHeight="1" thickBot="1" x14ac:dyDescent="0.3">
      <c r="A84" s="1033" t="s">
        <v>220</v>
      </c>
      <c r="B84" s="146"/>
      <c r="C84" s="200">
        <v>-4.2568317038213224E-3</v>
      </c>
      <c r="D84" s="200">
        <v>5.7521463126173775E-2</v>
      </c>
      <c r="E84" s="201">
        <v>4.7863241976359786E-2</v>
      </c>
      <c r="F84" s="201">
        <v>-0.13868936522552786</v>
      </c>
      <c r="G84" s="201">
        <v>-0.12172338796667111</v>
      </c>
      <c r="H84" s="201">
        <v>-0.10264291462502555</v>
      </c>
      <c r="I84" s="201"/>
      <c r="J84" s="201"/>
      <c r="K84" s="201"/>
      <c r="L84" s="201"/>
      <c r="M84" s="201"/>
      <c r="N84" s="202"/>
      <c r="O84" s="79"/>
      <c r="P84" s="78">
        <v>3.2716130874484037E-2</v>
      </c>
      <c r="Q84" s="78">
        <v>-0.12063789801626892</v>
      </c>
      <c r="R84" s="129">
        <v>-5.0568487391328035E-2</v>
      </c>
      <c r="S84" s="78"/>
      <c r="T84" s="129"/>
      <c r="U84" s="78"/>
      <c r="V84" s="129"/>
      <c r="W84" s="797"/>
      <c r="X84" s="79"/>
      <c r="Y84" s="1578"/>
      <c r="Z84" s="1473"/>
      <c r="AA84" s="1473"/>
      <c r="AB84" s="1473"/>
      <c r="AC84" s="1473"/>
      <c r="AD84" s="1473"/>
      <c r="AE84" s="1473"/>
      <c r="AF84" s="1646"/>
      <c r="AG84" s="1540"/>
    </row>
    <row r="85" spans="1:33" s="5" customFormat="1" ht="11" thickBot="1" x14ac:dyDescent="0.3">
      <c r="A85" s="1031">
        <v>2025</v>
      </c>
      <c r="B85" s="144" t="s">
        <v>26</v>
      </c>
      <c r="C85" s="232">
        <v>24.372344405936758</v>
      </c>
      <c r="D85" s="232">
        <v>25.616165476969801</v>
      </c>
      <c r="E85" s="233">
        <v>34.769093826484777</v>
      </c>
      <c r="F85" s="233">
        <v>41.127160696402598</v>
      </c>
      <c r="G85" s="233">
        <v>36.314092382446404</v>
      </c>
      <c r="H85" s="233">
        <v>43.044442363140682</v>
      </c>
      <c r="I85" s="233">
        <v>41.299947497188626</v>
      </c>
      <c r="J85" s="233">
        <v>32.621765640836102</v>
      </c>
      <c r="K85" s="233">
        <v>39.956657737839677</v>
      </c>
      <c r="L85" s="233">
        <v>43.82263562993883</v>
      </c>
      <c r="M85" s="233">
        <v>28.594291383125295</v>
      </c>
      <c r="N85" s="234">
        <v>27.604951459086823</v>
      </c>
      <c r="O85" s="238"/>
      <c r="P85" s="294">
        <v>84.757603709391333</v>
      </c>
      <c r="Q85" s="295">
        <v>120.48569544198969</v>
      </c>
      <c r="R85" s="179">
        <v>205.24329915138102</v>
      </c>
      <c r="S85" s="295">
        <v>113.87837087586441</v>
      </c>
      <c r="T85" s="179">
        <v>319.12167002724544</v>
      </c>
      <c r="U85" s="294">
        <v>100.02187847215095</v>
      </c>
      <c r="V85" s="119">
        <v>419.14354849939639</v>
      </c>
      <c r="W85" s="83"/>
      <c r="X85" s="68"/>
      <c r="Y85" s="1577" t="s">
        <v>26</v>
      </c>
      <c r="Z85" s="1473">
        <v>421.20029002503128</v>
      </c>
      <c r="AA85" s="1473">
        <v>404.04924424674761</v>
      </c>
      <c r="AB85" s="1473">
        <v>418.04145739689545</v>
      </c>
      <c r="AC85" s="1473">
        <v>451.23923086030857</v>
      </c>
      <c r="AD85" s="1473">
        <v>413.0700222745736</v>
      </c>
      <c r="AE85" s="1473">
        <v>420.81917775314946</v>
      </c>
      <c r="AF85" s="1646">
        <v>419.14354849939639</v>
      </c>
      <c r="AG85" s="1540">
        <v>-3.9818272130553636E-3</v>
      </c>
    </row>
    <row r="86" spans="1:33" s="5" customFormat="1" ht="15" customHeight="1" thickBot="1" x14ac:dyDescent="0.3">
      <c r="A86" s="1032">
        <v>2026</v>
      </c>
      <c r="B86" s="145"/>
      <c r="C86" s="227">
        <v>22.56960693239181</v>
      </c>
      <c r="D86" s="227">
        <v>21.853616494193577</v>
      </c>
      <c r="E86" s="231">
        <v>37.217139389401062</v>
      </c>
      <c r="F86" s="231">
        <v>36.40929835853737</v>
      </c>
      <c r="G86" s="231">
        <v>33.485790147279346</v>
      </c>
      <c r="H86" s="231">
        <v>41.365107611234833</v>
      </c>
      <c r="I86" s="231"/>
      <c r="J86" s="231"/>
      <c r="K86" s="231"/>
      <c r="L86" s="231"/>
      <c r="M86" s="231"/>
      <c r="N86" s="228"/>
      <c r="O86" s="238"/>
      <c r="P86" s="296">
        <v>81.64036281598645</v>
      </c>
      <c r="Q86" s="296">
        <v>111.26019611705155</v>
      </c>
      <c r="R86" s="124">
        <v>192.90055893303798</v>
      </c>
      <c r="S86" s="296"/>
      <c r="T86" s="124"/>
      <c r="U86" s="296"/>
      <c r="V86" s="124"/>
      <c r="W86" s="83"/>
      <c r="X86" s="68"/>
      <c r="Y86" s="1578"/>
      <c r="Z86" s="1473"/>
      <c r="AA86" s="1473"/>
      <c r="AB86" s="1473"/>
      <c r="AC86" s="1473"/>
      <c r="AD86" s="1473"/>
      <c r="AE86" s="1473"/>
      <c r="AF86" s="1646"/>
      <c r="AG86" s="1540"/>
    </row>
    <row r="87" spans="1:33" s="5" customFormat="1" ht="15" customHeight="1" thickBot="1" x14ac:dyDescent="0.3">
      <c r="A87" s="1033" t="s">
        <v>220</v>
      </c>
      <c r="B87" s="146"/>
      <c r="C87" s="200">
        <v>-7.396651891665483E-2</v>
      </c>
      <c r="D87" s="200">
        <v>-0.14688181906690684</v>
      </c>
      <c r="E87" s="201">
        <v>7.0408667396776578E-2</v>
      </c>
      <c r="F87" s="201">
        <v>-0.11471402980361589</v>
      </c>
      <c r="G87" s="201">
        <v>-7.7884425841638544E-2</v>
      </c>
      <c r="H87" s="201">
        <v>-3.9013973923469315E-2</v>
      </c>
      <c r="I87" s="201"/>
      <c r="J87" s="201"/>
      <c r="K87" s="201"/>
      <c r="L87" s="201"/>
      <c r="M87" s="201"/>
      <c r="N87" s="202"/>
      <c r="O87" s="79"/>
      <c r="P87" s="78">
        <v>-3.6778303738894944E-2</v>
      </c>
      <c r="Q87" s="78">
        <v>-7.6569249910500348E-2</v>
      </c>
      <c r="R87" s="129">
        <v>-6.0137116628784168E-2</v>
      </c>
      <c r="S87" s="78"/>
      <c r="T87" s="129"/>
      <c r="U87" s="78"/>
      <c r="V87" s="129"/>
      <c r="W87" s="797"/>
      <c r="X87" s="79"/>
      <c r="Y87" s="1578"/>
      <c r="Z87" s="1473"/>
      <c r="AA87" s="1473"/>
      <c r="AB87" s="1473"/>
      <c r="AC87" s="1473"/>
      <c r="AD87" s="1473"/>
      <c r="AE87" s="1473"/>
      <c r="AF87" s="1646"/>
      <c r="AG87" s="1540"/>
    </row>
    <row r="88" spans="1:33" s="5" customFormat="1" ht="11" thickBot="1" x14ac:dyDescent="0.3">
      <c r="A88" s="1031">
        <v>2025</v>
      </c>
      <c r="B88" s="144" t="s">
        <v>28</v>
      </c>
      <c r="C88" s="235">
        <v>3.1895258141600187</v>
      </c>
      <c r="D88" s="235">
        <v>3.0348878507312222</v>
      </c>
      <c r="E88" s="236">
        <v>2.9551867782327546</v>
      </c>
      <c r="F88" s="236">
        <v>2.9514536719753006</v>
      </c>
      <c r="G88" s="236">
        <v>2.985469017147873</v>
      </c>
      <c r="H88" s="236">
        <v>3.0328768176169216</v>
      </c>
      <c r="I88" s="236">
        <v>2.9844958168510622</v>
      </c>
      <c r="J88" s="236">
        <v>2.9393565295749298</v>
      </c>
      <c r="K88" s="236">
        <v>2.9950759827791646</v>
      </c>
      <c r="L88" s="236">
        <v>3.1094143484016654</v>
      </c>
      <c r="M88" s="236">
        <v>3.0005293794000556</v>
      </c>
      <c r="N88" s="237">
        <v>2.9651757089131405</v>
      </c>
      <c r="O88" s="238"/>
      <c r="P88" s="65">
        <v>9.179600443123995</v>
      </c>
      <c r="Q88" s="66">
        <v>8.9697995067400953</v>
      </c>
      <c r="R88" s="179">
        <v>18.14939994986409</v>
      </c>
      <c r="S88" s="66">
        <v>8.9189283292051567</v>
      </c>
      <c r="T88" s="64">
        <v>27.068328279069249</v>
      </c>
      <c r="U88" s="65">
        <v>9.0751194367148607</v>
      </c>
      <c r="V88" s="67">
        <v>36.143447715784106</v>
      </c>
      <c r="W88" s="63"/>
      <c r="X88" s="68"/>
      <c r="Y88" s="1577" t="s">
        <v>28</v>
      </c>
      <c r="Z88" s="1473">
        <v>4.303082698384519</v>
      </c>
      <c r="AA88" s="1473">
        <v>4.3940779346675267</v>
      </c>
      <c r="AB88" s="1473">
        <v>4.9450859637645248</v>
      </c>
      <c r="AC88" s="1473">
        <v>4.7263810393553545</v>
      </c>
      <c r="AD88" s="1473">
        <v>29.828624808805841</v>
      </c>
      <c r="AE88" s="1473">
        <v>36.705390794988055</v>
      </c>
      <c r="AF88" s="1502">
        <v>36.143447715784106</v>
      </c>
      <c r="AG88" s="1540">
        <v>-1.530955173158598E-2</v>
      </c>
    </row>
    <row r="89" spans="1:33" s="5" customFormat="1" ht="15" customHeight="1" thickBot="1" x14ac:dyDescent="0.3">
      <c r="A89" s="1032">
        <v>2026</v>
      </c>
      <c r="B89" s="145"/>
      <c r="C89" s="277">
        <v>2.9683007587879775</v>
      </c>
      <c r="D89" s="277">
        <v>2.9197117872485796</v>
      </c>
      <c r="E89" s="281">
        <v>3.0650847105928922</v>
      </c>
      <c r="F89" s="281">
        <v>2.9092021646048059</v>
      </c>
      <c r="G89" s="281">
        <v>2.9099689918267599</v>
      </c>
      <c r="H89" s="281">
        <v>3.0826622177730347</v>
      </c>
      <c r="I89" s="281"/>
      <c r="J89" s="281"/>
      <c r="K89" s="281"/>
      <c r="L89" s="281"/>
      <c r="M89" s="281"/>
      <c r="N89" s="278"/>
      <c r="O89" s="238"/>
      <c r="P89" s="74">
        <v>8.9530972566294498</v>
      </c>
      <c r="Q89" s="74">
        <v>8.9018333742045996</v>
      </c>
      <c r="R89" s="124">
        <v>17.854930630834048</v>
      </c>
      <c r="S89" s="74"/>
      <c r="T89" s="73"/>
      <c r="U89" s="74"/>
      <c r="V89" s="73"/>
      <c r="W89" s="63"/>
      <c r="X89" s="68"/>
      <c r="Y89" s="1578"/>
      <c r="Z89" s="1473"/>
      <c r="AA89" s="1473"/>
      <c r="AB89" s="1473"/>
      <c r="AC89" s="1473"/>
      <c r="AD89" s="1473"/>
      <c r="AE89" s="1473"/>
      <c r="AF89" s="1502"/>
      <c r="AG89" s="1540"/>
    </row>
    <row r="90" spans="1:33" s="5" customFormat="1" ht="15" customHeight="1" thickBot="1" x14ac:dyDescent="0.3">
      <c r="A90" s="1033" t="s">
        <v>220</v>
      </c>
      <c r="B90" s="146"/>
      <c r="C90" s="200">
        <v>-6.9359857314809717E-2</v>
      </c>
      <c r="D90" s="200">
        <v>-3.7950681918902628E-2</v>
      </c>
      <c r="E90" s="201">
        <v>3.7188151073773504E-2</v>
      </c>
      <c r="F90" s="201">
        <v>-1.4315490624732514E-2</v>
      </c>
      <c r="G90" s="201">
        <v>-2.5289167258965902E-2</v>
      </c>
      <c r="H90" s="201">
        <v>1.6415239770678158E-2</v>
      </c>
      <c r="I90" s="201"/>
      <c r="J90" s="201"/>
      <c r="K90" s="201"/>
      <c r="L90" s="201"/>
      <c r="M90" s="201"/>
      <c r="N90" s="202"/>
      <c r="O90" s="79"/>
      <c r="P90" s="78">
        <v>-2.46746236830175E-2</v>
      </c>
      <c r="Q90" s="78">
        <v>-7.5772186975221114E-3</v>
      </c>
      <c r="R90" s="129">
        <v>-1.6224741305138731E-2</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5">
        <v>36.148561325848014</v>
      </c>
      <c r="D91" s="235">
        <v>34.990443866574765</v>
      </c>
      <c r="E91" s="236">
        <v>34.947163127074312</v>
      </c>
      <c r="F91" s="236">
        <v>35.751418512981736</v>
      </c>
      <c r="G91" s="236">
        <v>35.711455425218602</v>
      </c>
      <c r="H91" s="236">
        <v>35.764182006930504</v>
      </c>
      <c r="I91" s="236">
        <v>35.832042391972458</v>
      </c>
      <c r="J91" s="236">
        <v>35.641477334068384</v>
      </c>
      <c r="K91" s="236">
        <v>37.621480342999121</v>
      </c>
      <c r="L91" s="236">
        <v>36.045158525913301</v>
      </c>
      <c r="M91" s="236">
        <v>35.95413328354438</v>
      </c>
      <c r="N91" s="237">
        <v>35.974770327827052</v>
      </c>
      <c r="O91" s="238"/>
      <c r="P91" s="65">
        <v>106.08616831949709</v>
      </c>
      <c r="Q91" s="66">
        <v>107.22705594513084</v>
      </c>
      <c r="R91" s="179">
        <v>213.31322426462793</v>
      </c>
      <c r="S91" s="66">
        <v>109.09500006903997</v>
      </c>
      <c r="T91" s="64">
        <v>322.40822433366793</v>
      </c>
      <c r="U91" s="65">
        <v>107.97406213728473</v>
      </c>
      <c r="V91" s="67">
        <v>430.38228647095264</v>
      </c>
      <c r="W91" s="63"/>
      <c r="X91" s="68"/>
      <c r="Y91" s="1577" t="s">
        <v>235</v>
      </c>
      <c r="Z91" s="1473">
        <v>451.75859921618087</v>
      </c>
      <c r="AA91" s="1473">
        <v>446.66864793440158</v>
      </c>
      <c r="AB91" s="1473">
        <v>453.69029244707889</v>
      </c>
      <c r="AC91" s="1473">
        <v>497.16996191789218</v>
      </c>
      <c r="AD91" s="1473">
        <v>405.65862899412366</v>
      </c>
      <c r="AE91" s="1473">
        <v>430.87196446622744</v>
      </c>
      <c r="AF91" s="1646">
        <v>430.38228647095264</v>
      </c>
      <c r="AG91" s="1540">
        <v>-1.1364814507748861E-3</v>
      </c>
    </row>
    <row r="92" spans="1:33" s="5" customFormat="1" ht="15" customHeight="1" thickBot="1" x14ac:dyDescent="0.3">
      <c r="A92" s="1032">
        <v>2026</v>
      </c>
      <c r="B92" s="145"/>
      <c r="C92" s="277">
        <v>36.025703013885781</v>
      </c>
      <c r="D92" s="277">
        <v>34.710017004072128</v>
      </c>
      <c r="E92" s="281">
        <v>34.884178861090867</v>
      </c>
      <c r="F92" s="281">
        <v>35.65918546159299</v>
      </c>
      <c r="G92" s="281">
        <v>35.670906416266789</v>
      </c>
      <c r="H92" s="281">
        <v>35.731556906438001</v>
      </c>
      <c r="I92" s="281"/>
      <c r="J92" s="281"/>
      <c r="K92" s="281"/>
      <c r="L92" s="281"/>
      <c r="M92" s="281"/>
      <c r="N92" s="278"/>
      <c r="O92" s="238"/>
      <c r="P92" s="74">
        <v>105.61989887904878</v>
      </c>
      <c r="Q92" s="74">
        <v>107.06164878429779</v>
      </c>
      <c r="R92" s="124">
        <v>212.68154766334658</v>
      </c>
      <c r="S92" s="74"/>
      <c r="T92" s="73"/>
      <c r="U92" s="74"/>
      <c r="V92" s="73"/>
      <c r="W92" s="63"/>
      <c r="X92" s="68"/>
      <c r="Y92" s="1578"/>
      <c r="Z92" s="1473"/>
      <c r="AA92" s="1473"/>
      <c r="AB92" s="1473"/>
      <c r="AC92" s="1473"/>
      <c r="AD92" s="1473"/>
      <c r="AE92" s="1473"/>
      <c r="AF92" s="1646"/>
      <c r="AG92" s="1540"/>
    </row>
    <row r="93" spans="1:33" s="5" customFormat="1" ht="15" customHeight="1" thickBot="1" x14ac:dyDescent="0.3">
      <c r="A93" s="1033" t="s">
        <v>220</v>
      </c>
      <c r="B93" s="146"/>
      <c r="C93" s="200">
        <v>-3.3987054382267506E-3</v>
      </c>
      <c r="D93" s="200">
        <v>-8.0143842579407619E-3</v>
      </c>
      <c r="E93" s="201">
        <v>-1.802271210238806E-3</v>
      </c>
      <c r="F93" s="201">
        <v>-2.5798431286091512E-3</v>
      </c>
      <c r="G93" s="201">
        <v>-1.1354622338684952E-3</v>
      </c>
      <c r="H93" s="201">
        <v>-9.1222834304389977E-4</v>
      </c>
      <c r="I93" s="201"/>
      <c r="J93" s="201"/>
      <c r="K93" s="201"/>
      <c r="L93" s="201"/>
      <c r="M93" s="201"/>
      <c r="N93" s="202"/>
      <c r="O93" s="79"/>
      <c r="P93" s="78">
        <v>-4.3951954136383043E-3</v>
      </c>
      <c r="Q93" s="78">
        <v>-1.5425879165953777E-3</v>
      </c>
      <c r="R93" s="129">
        <v>-2.9612632009055517E-3</v>
      </c>
      <c r="S93" s="78"/>
      <c r="T93" s="129"/>
      <c r="U93" s="78"/>
      <c r="V93" s="129"/>
      <c r="W93" s="797"/>
      <c r="X93" s="79"/>
      <c r="Y93" s="1578"/>
      <c r="Z93" s="1473"/>
      <c r="AA93" s="1473"/>
      <c r="AB93" s="1473"/>
      <c r="AC93" s="1473"/>
      <c r="AD93" s="1473"/>
      <c r="AE93" s="1473"/>
      <c r="AF93" s="1646"/>
      <c r="AG93" s="1540"/>
    </row>
    <row r="94" spans="1:33" s="5" customFormat="1" ht="11" thickBot="1" x14ac:dyDescent="0.3">
      <c r="A94" s="1031">
        <v>2025</v>
      </c>
      <c r="B94" s="144" t="s">
        <v>31</v>
      </c>
      <c r="C94" s="235">
        <v>0.87454676665691522</v>
      </c>
      <c r="D94" s="235">
        <v>0.78902735622849585</v>
      </c>
      <c r="E94" s="236">
        <v>0.90220033340204264</v>
      </c>
      <c r="F94" s="236">
        <v>0.76996088535891138</v>
      </c>
      <c r="G94" s="236">
        <v>0.71425288526358555</v>
      </c>
      <c r="H94" s="236">
        <v>0.64073291207107064</v>
      </c>
      <c r="I94" s="236">
        <v>0.74970843579873347</v>
      </c>
      <c r="J94" s="236">
        <v>0.82656895703881417</v>
      </c>
      <c r="K94" s="236">
        <v>0.86699302450948279</v>
      </c>
      <c r="L94" s="236">
        <v>0.88769638089950464</v>
      </c>
      <c r="M94" s="236">
        <v>0.72995185036667509</v>
      </c>
      <c r="N94" s="237">
        <v>0.76367140375849263</v>
      </c>
      <c r="O94" s="238"/>
      <c r="P94" s="65">
        <v>2.5657744562874538</v>
      </c>
      <c r="Q94" s="66">
        <v>2.1249466826935675</v>
      </c>
      <c r="R94" s="179">
        <v>4.6907211389810213</v>
      </c>
      <c r="S94" s="66">
        <v>2.4432704173470303</v>
      </c>
      <c r="T94" s="64">
        <v>7.133991556328052</v>
      </c>
      <c r="U94" s="65">
        <v>2.3813196350246724</v>
      </c>
      <c r="V94" s="67">
        <v>9.5153111913527244</v>
      </c>
      <c r="W94" s="63"/>
      <c r="X94" s="68"/>
      <c r="Y94" s="1577" t="s">
        <v>31</v>
      </c>
      <c r="Z94" s="1473">
        <v>7.0634538000015255</v>
      </c>
      <c r="AA94" s="1473">
        <v>5.7908125031569844</v>
      </c>
      <c r="AB94" s="1473">
        <v>6.6793248496870889</v>
      </c>
      <c r="AC94" s="1473">
        <v>6.1759550599925053</v>
      </c>
      <c r="AD94" s="1473">
        <v>7.9616297921044898</v>
      </c>
      <c r="AE94" s="1473">
        <v>10.050431829137789</v>
      </c>
      <c r="AF94" s="1502">
        <v>9.5153111913527244</v>
      </c>
      <c r="AG94" s="1540">
        <v>-5.3243546832850062E-2</v>
      </c>
    </row>
    <row r="95" spans="1:33" s="5" customFormat="1" ht="15" customHeight="1" thickBot="1" x14ac:dyDescent="0.3">
      <c r="A95" s="1032">
        <v>2026</v>
      </c>
      <c r="B95" s="145"/>
      <c r="C95" s="277">
        <v>0.90202378642812431</v>
      </c>
      <c r="D95" s="277">
        <v>0.63727534759599525</v>
      </c>
      <c r="E95" s="281">
        <v>0.91302005292349131</v>
      </c>
      <c r="F95" s="281">
        <v>0.85260249608738425</v>
      </c>
      <c r="G95" s="281">
        <v>0.83204637454964814</v>
      </c>
      <c r="H95" s="281">
        <v>0.83783621156149324</v>
      </c>
      <c r="I95" s="281"/>
      <c r="J95" s="281"/>
      <c r="K95" s="281"/>
      <c r="L95" s="281"/>
      <c r="M95" s="281"/>
      <c r="N95" s="278"/>
      <c r="O95" s="238"/>
      <c r="P95" s="74">
        <v>2.4523191869476109</v>
      </c>
      <c r="Q95" s="74">
        <v>2.5224850821985259</v>
      </c>
      <c r="R95" s="124">
        <v>4.9748042691461372</v>
      </c>
      <c r="S95" s="74"/>
      <c r="T95" s="73"/>
      <c r="U95" s="74"/>
      <c r="V95" s="73"/>
      <c r="W95" s="63"/>
      <c r="X95" s="68"/>
      <c r="Y95" s="1578"/>
      <c r="Z95" s="1473"/>
      <c r="AA95" s="1473"/>
      <c r="AB95" s="1473"/>
      <c r="AC95" s="1473"/>
      <c r="AD95" s="1473"/>
      <c r="AE95" s="1473"/>
      <c r="AF95" s="1502"/>
      <c r="AG95" s="1540"/>
    </row>
    <row r="96" spans="1:33" s="5" customFormat="1" ht="15" customHeight="1" thickBot="1" x14ac:dyDescent="0.3">
      <c r="A96" s="1033" t="s">
        <v>220</v>
      </c>
      <c r="B96" s="146"/>
      <c r="C96" s="200">
        <v>3.141858253760868E-2</v>
      </c>
      <c r="D96" s="200">
        <v>-0.19232794330207539</v>
      </c>
      <c r="E96" s="201">
        <v>1.1992590914535979E-2</v>
      </c>
      <c r="F96" s="201">
        <v>0.10733221946716179</v>
      </c>
      <c r="G96" s="201">
        <v>0.16491846475718816</v>
      </c>
      <c r="H96" s="201">
        <v>0.30762162482541516</v>
      </c>
      <c r="I96" s="201"/>
      <c r="J96" s="201"/>
      <c r="K96" s="201"/>
      <c r="L96" s="201"/>
      <c r="M96" s="201"/>
      <c r="N96" s="202"/>
      <c r="O96" s="79"/>
      <c r="P96" s="78">
        <v>-4.421872275710742E-2</v>
      </c>
      <c r="Q96" s="78">
        <v>0.1870815878547322</v>
      </c>
      <c r="R96" s="129">
        <v>6.056278379124197E-2</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5">
        <v>0.10209449738588204</v>
      </c>
      <c r="D97" s="235">
        <v>9.6608756784281907E-2</v>
      </c>
      <c r="E97" s="236">
        <v>0.10614072518352997</v>
      </c>
      <c r="F97" s="236">
        <v>0.10531160897565213</v>
      </c>
      <c r="G97" s="236">
        <v>9.2033655036773923E-2</v>
      </c>
      <c r="H97" s="236">
        <v>0.10152197906852911</v>
      </c>
      <c r="I97" s="236">
        <v>9.7691813043563405E-2</v>
      </c>
      <c r="J97" s="236">
        <v>8.1553355850230658E-2</v>
      </c>
      <c r="K97" s="236">
        <v>9.7854487347238436E-2</v>
      </c>
      <c r="L97" s="236">
        <v>0.11101817131281</v>
      </c>
      <c r="M97" s="236">
        <v>9.4650646044905778E-2</v>
      </c>
      <c r="N97" s="237">
        <v>9.8586573097698069E-2</v>
      </c>
      <c r="O97" s="238"/>
      <c r="P97" s="65">
        <v>0.30484397935369389</v>
      </c>
      <c r="Q97" s="66">
        <v>0.29886724308095514</v>
      </c>
      <c r="R97" s="179">
        <v>0.60371122243464903</v>
      </c>
      <c r="S97" s="66">
        <v>0.2770996562410325</v>
      </c>
      <c r="T97" s="64">
        <v>0.88081087867568153</v>
      </c>
      <c r="U97" s="65">
        <v>0.30425539045541383</v>
      </c>
      <c r="V97" s="67">
        <v>1.1850662691310954</v>
      </c>
      <c r="W97" s="63"/>
      <c r="X97" s="68"/>
      <c r="Y97" s="1577" t="s">
        <v>33</v>
      </c>
      <c r="Z97" s="1473">
        <v>1.4070487019681275</v>
      </c>
      <c r="AA97" s="1473">
        <v>1.2146760942264621</v>
      </c>
      <c r="AB97" s="1473">
        <v>1.4026769949691911</v>
      </c>
      <c r="AC97" s="1473">
        <v>1.5294258618061467</v>
      </c>
      <c r="AD97" s="1473">
        <v>1.4628971526625731</v>
      </c>
      <c r="AE97" s="1473">
        <v>1.1938379773485484</v>
      </c>
      <c r="AF97" s="1502">
        <v>1.1850662691310954</v>
      </c>
      <c r="AG97" s="1540">
        <v>-7.3474863288689254E-3</v>
      </c>
    </row>
    <row r="98" spans="1:33" s="5" customFormat="1" ht="15" customHeight="1" thickBot="1" x14ac:dyDescent="0.3">
      <c r="A98" s="1032">
        <v>2026</v>
      </c>
      <c r="B98" s="145"/>
      <c r="C98" s="277">
        <v>9.7070982037529036E-2</v>
      </c>
      <c r="D98" s="277">
        <v>8.3601136821198949E-2</v>
      </c>
      <c r="E98" s="281">
        <v>0.10762280689038987</v>
      </c>
      <c r="F98" s="281">
        <v>9.6007637185332728E-2</v>
      </c>
      <c r="G98" s="281">
        <v>8.6439974666950289E-2</v>
      </c>
      <c r="H98" s="281">
        <v>9.8364692238341878E-2</v>
      </c>
      <c r="I98" s="281"/>
      <c r="J98" s="281"/>
      <c r="K98" s="281"/>
      <c r="L98" s="281"/>
      <c r="M98" s="281"/>
      <c r="N98" s="278"/>
      <c r="O98" s="238"/>
      <c r="P98" s="74">
        <v>0.28829492574911786</v>
      </c>
      <c r="Q98" s="74">
        <v>0.28081230409062491</v>
      </c>
      <c r="R98" s="124">
        <v>0.56910722983974282</v>
      </c>
      <c r="S98" s="74"/>
      <c r="T98" s="73"/>
      <c r="U98" s="74"/>
      <c r="V98" s="73"/>
      <c r="W98" s="63"/>
      <c r="X98" s="68"/>
      <c r="Y98" s="1578"/>
      <c r="Z98" s="1473"/>
      <c r="AA98" s="1473"/>
      <c r="AB98" s="1473"/>
      <c r="AC98" s="1473"/>
      <c r="AD98" s="1473"/>
      <c r="AE98" s="1473"/>
      <c r="AF98" s="1502"/>
      <c r="AG98" s="1540"/>
    </row>
    <row r="99" spans="1:33" s="5" customFormat="1" ht="15" customHeight="1" thickBot="1" x14ac:dyDescent="0.3">
      <c r="A99" s="1033" t="s">
        <v>220</v>
      </c>
      <c r="B99" s="146"/>
      <c r="C99" s="200">
        <v>-4.92045651526727E-2</v>
      </c>
      <c r="D99" s="200">
        <v>-0.13464224565199329</v>
      </c>
      <c r="E99" s="201">
        <v>1.3963365186145131E-2</v>
      </c>
      <c r="F99" s="201">
        <v>-8.8347067154490672E-2</v>
      </c>
      <c r="G99" s="201">
        <v>-6.0778639809410638E-2</v>
      </c>
      <c r="H99" s="201">
        <v>-3.1099539815471977E-2</v>
      </c>
      <c r="I99" s="201"/>
      <c r="J99" s="201"/>
      <c r="K99" s="201"/>
      <c r="L99" s="201"/>
      <c r="M99" s="201"/>
      <c r="N99" s="202"/>
      <c r="O99" s="79"/>
      <c r="P99" s="78">
        <v>-5.4286962267262193E-2</v>
      </c>
      <c r="Q99" s="78">
        <v>-6.0411234112530784E-2</v>
      </c>
      <c r="R99" s="129">
        <v>-5.7318783068757755E-2</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5">
        <v>3.7808124062219921</v>
      </c>
      <c r="D100" s="235">
        <v>4.1865911248422938</v>
      </c>
      <c r="E100" s="236">
        <v>4.7311494246883248</v>
      </c>
      <c r="F100" s="236">
        <v>4.682233013384387</v>
      </c>
      <c r="G100" s="236">
        <v>4.5809787490474339</v>
      </c>
      <c r="H100" s="236">
        <v>4.7541251537161191</v>
      </c>
      <c r="I100" s="236">
        <v>4.8805604359981452</v>
      </c>
      <c r="J100" s="236">
        <v>3.6658556449534587</v>
      </c>
      <c r="K100" s="236">
        <v>4.5509558118266531</v>
      </c>
      <c r="L100" s="236">
        <v>4.9932797791299848</v>
      </c>
      <c r="M100" s="236">
        <v>4.4492550211564401</v>
      </c>
      <c r="N100" s="237">
        <v>4.0058801047166517</v>
      </c>
      <c r="O100" s="238"/>
      <c r="P100" s="294">
        <v>12.698552955752611</v>
      </c>
      <c r="Q100" s="295">
        <v>14.01733691614794</v>
      </c>
      <c r="R100" s="179">
        <v>26.715889871900551</v>
      </c>
      <c r="S100" s="295">
        <v>13.097371892778256</v>
      </c>
      <c r="T100" s="179">
        <v>39.813261764678806</v>
      </c>
      <c r="U100" s="294">
        <v>13.448414905003077</v>
      </c>
      <c r="V100" s="119">
        <v>53.261676669681883</v>
      </c>
      <c r="W100" s="83"/>
      <c r="X100" s="68"/>
      <c r="Y100" s="1577" t="s">
        <v>35</v>
      </c>
      <c r="Z100" s="1473">
        <v>62.907624123100639</v>
      </c>
      <c r="AA100" s="1473">
        <v>47.651243725604637</v>
      </c>
      <c r="AB100" s="1473">
        <v>46.238420249318025</v>
      </c>
      <c r="AC100" s="1473">
        <v>56.11926263983311</v>
      </c>
      <c r="AD100" s="1473">
        <v>54.628753498476868</v>
      </c>
      <c r="AE100" s="1473">
        <v>54.805780059057241</v>
      </c>
      <c r="AF100" s="1646">
        <v>53.261676669681883</v>
      </c>
      <c r="AG100" s="1540">
        <v>-2.8174097471315506E-2</v>
      </c>
    </row>
    <row r="101" spans="1:33" s="5" customFormat="1" ht="15" customHeight="1" thickBot="1" x14ac:dyDescent="0.3">
      <c r="A101" s="1032">
        <v>2026</v>
      </c>
      <c r="B101" s="145"/>
      <c r="C101" s="277">
        <v>3.7362841504450301</v>
      </c>
      <c r="D101" s="277">
        <v>3.9603515170458392</v>
      </c>
      <c r="E101" s="281">
        <v>4.780927161508095</v>
      </c>
      <c r="F101" s="281">
        <v>4.6579680465493007</v>
      </c>
      <c r="G101" s="281">
        <v>4.4116934337809379</v>
      </c>
      <c r="H101" s="281">
        <v>4.8578661829013567</v>
      </c>
      <c r="I101" s="281"/>
      <c r="J101" s="281"/>
      <c r="K101" s="281"/>
      <c r="L101" s="281"/>
      <c r="M101" s="281"/>
      <c r="N101" s="278"/>
      <c r="O101" s="238"/>
      <c r="P101" s="296">
        <v>12.477562828998964</v>
      </c>
      <c r="Q101" s="296">
        <v>13.927527663231597</v>
      </c>
      <c r="R101" s="124">
        <v>26.405090492230563</v>
      </c>
      <c r="S101" s="296"/>
      <c r="T101" s="124"/>
      <c r="U101" s="296"/>
      <c r="V101" s="124"/>
      <c r="W101" s="83"/>
      <c r="X101" s="68"/>
      <c r="Y101" s="1578"/>
      <c r="Z101" s="1473"/>
      <c r="AA101" s="1473"/>
      <c r="AB101" s="1473"/>
      <c r="AC101" s="1473"/>
      <c r="AD101" s="1473"/>
      <c r="AE101" s="1473"/>
      <c r="AF101" s="1646"/>
      <c r="AG101" s="1540"/>
    </row>
    <row r="102" spans="1:33" s="5" customFormat="1" ht="15" customHeight="1" thickBot="1" x14ac:dyDescent="0.3">
      <c r="A102" s="1033" t="s">
        <v>220</v>
      </c>
      <c r="B102" s="146"/>
      <c r="C102" s="200">
        <v>-1.1777430613505942E-2</v>
      </c>
      <c r="D102" s="200">
        <v>-5.4039097931966519E-2</v>
      </c>
      <c r="E102" s="201">
        <v>1.0521277675149626E-2</v>
      </c>
      <c r="F102" s="201">
        <v>-5.1823492691892327E-3</v>
      </c>
      <c r="G102" s="201">
        <v>-3.6953962142194402E-2</v>
      </c>
      <c r="H102" s="201">
        <v>2.1821265917694073E-2</v>
      </c>
      <c r="I102" s="201"/>
      <c r="J102" s="201"/>
      <c r="K102" s="201"/>
      <c r="L102" s="201"/>
      <c r="M102" s="201"/>
      <c r="N102" s="202"/>
      <c r="O102" s="79"/>
      <c r="P102" s="78">
        <v>-1.7402780263520878E-2</v>
      </c>
      <c r="Q102" s="78">
        <v>-6.4070125055553694E-3</v>
      </c>
      <c r="R102" s="129">
        <v>-1.1633502801524956E-2</v>
      </c>
      <c r="S102" s="78"/>
      <c r="T102" s="129"/>
      <c r="U102" s="78"/>
      <c r="V102" s="129"/>
      <c r="W102" s="797"/>
      <c r="X102" s="79"/>
      <c r="Y102" s="1578"/>
      <c r="Z102" s="1473"/>
      <c r="AA102" s="1473"/>
      <c r="AB102" s="1473"/>
      <c r="AC102" s="1473"/>
      <c r="AD102" s="1473"/>
      <c r="AE102" s="1473"/>
      <c r="AF102" s="1646"/>
      <c r="AG102" s="1540"/>
    </row>
    <row r="103" spans="1:33" s="5" customFormat="1" ht="11" thickBot="1" x14ac:dyDescent="0.3">
      <c r="A103" s="1031">
        <v>2025</v>
      </c>
      <c r="B103" s="144" t="s">
        <v>37</v>
      </c>
      <c r="C103" s="235">
        <v>7.4440518079404709</v>
      </c>
      <c r="D103" s="235">
        <v>7.1232004393207697</v>
      </c>
      <c r="E103" s="236">
        <v>6.9712052426462296</v>
      </c>
      <c r="F103" s="236">
        <v>6.9485800637717432</v>
      </c>
      <c r="G103" s="236">
        <v>6.9914990786954734</v>
      </c>
      <c r="H103" s="236">
        <v>7.100301883067603</v>
      </c>
      <c r="I103" s="236">
        <v>7.0104362082689091</v>
      </c>
      <c r="J103" s="236">
        <v>6.8931330966789721</v>
      </c>
      <c r="K103" s="236">
        <v>7.0199656152670791</v>
      </c>
      <c r="L103" s="236">
        <v>7.2679515937502641</v>
      </c>
      <c r="M103" s="236">
        <v>7.053912329506657</v>
      </c>
      <c r="N103" s="237">
        <v>6.984889097094432</v>
      </c>
      <c r="O103" s="238"/>
      <c r="P103" s="65">
        <v>21.538457489907472</v>
      </c>
      <c r="Q103" s="66">
        <v>21.04038102553482</v>
      </c>
      <c r="R103" s="179">
        <v>42.578838515442293</v>
      </c>
      <c r="S103" s="66">
        <v>20.923534920214962</v>
      </c>
      <c r="T103" s="64">
        <v>63.502373435657255</v>
      </c>
      <c r="U103" s="65">
        <v>21.306753020351351</v>
      </c>
      <c r="V103" s="67">
        <v>84.809126456008613</v>
      </c>
      <c r="W103" s="63"/>
      <c r="X103" s="68"/>
      <c r="Y103" s="1577" t="s">
        <v>37</v>
      </c>
      <c r="Z103" s="1473">
        <v>69.798484342934515</v>
      </c>
      <c r="AA103" s="1473">
        <v>65.144106777729675</v>
      </c>
      <c r="AB103" s="1473">
        <v>68.488445608651048</v>
      </c>
      <c r="AC103" s="1473">
        <v>64.87423837342817</v>
      </c>
      <c r="AD103" s="1473">
        <v>61.567956280437215</v>
      </c>
      <c r="AE103" s="1473">
        <v>86.196537919037695</v>
      </c>
      <c r="AF103" s="1646">
        <v>84.809126456008613</v>
      </c>
      <c r="AG103" s="1540">
        <v>-1.6095907057569338E-2</v>
      </c>
    </row>
    <row r="104" spans="1:33" s="5" customFormat="1" ht="15" customHeight="1" thickBot="1" x14ac:dyDescent="0.3">
      <c r="A104" s="1032">
        <v>2026</v>
      </c>
      <c r="B104" s="145"/>
      <c r="C104" s="277">
        <v>7.0350383948140971</v>
      </c>
      <c r="D104" s="277">
        <v>6.5392887978742253</v>
      </c>
      <c r="E104" s="281">
        <v>6.9151813543616658</v>
      </c>
      <c r="F104" s="281">
        <v>6.7855409407829139</v>
      </c>
      <c r="G104" s="281">
        <v>6.91878561951986</v>
      </c>
      <c r="H104" s="281">
        <v>7.0873030619399966</v>
      </c>
      <c r="I104" s="281"/>
      <c r="J104" s="281"/>
      <c r="K104" s="281"/>
      <c r="L104" s="281"/>
      <c r="M104" s="281"/>
      <c r="N104" s="278"/>
      <c r="O104" s="238"/>
      <c r="P104" s="74">
        <v>20.489508547049986</v>
      </c>
      <c r="Q104" s="74">
        <v>20.791629622242773</v>
      </c>
      <c r="R104" s="124">
        <v>41.28113816929276</v>
      </c>
      <c r="S104" s="74"/>
      <c r="T104" s="73"/>
      <c r="U104" s="74"/>
      <c r="V104" s="73"/>
      <c r="W104" s="63"/>
      <c r="X104" s="68"/>
      <c r="Y104" s="1578"/>
      <c r="Z104" s="1473"/>
      <c r="AA104" s="1473"/>
      <c r="AB104" s="1473"/>
      <c r="AC104" s="1473"/>
      <c r="AD104" s="1473"/>
      <c r="AE104" s="1473"/>
      <c r="AF104" s="1646"/>
      <c r="AG104" s="1540"/>
    </row>
    <row r="105" spans="1:33" s="5" customFormat="1" ht="15" customHeight="1" thickBot="1" x14ac:dyDescent="0.3">
      <c r="A105" s="1033" t="s">
        <v>220</v>
      </c>
      <c r="B105" s="146"/>
      <c r="C105" s="200">
        <v>-5.4944998191721973E-2</v>
      </c>
      <c r="D105" s="200">
        <v>-8.1973215048574868E-2</v>
      </c>
      <c r="E105" s="201">
        <v>-8.0364709307134807E-3</v>
      </c>
      <c r="F105" s="201">
        <v>-2.3463660415870689E-2</v>
      </c>
      <c r="G105" s="201">
        <v>-1.0400267289912991E-2</v>
      </c>
      <c r="H105" s="201">
        <v>-1.8307420362795096E-3</v>
      </c>
      <c r="I105" s="201"/>
      <c r="J105" s="201"/>
      <c r="K105" s="201"/>
      <c r="L105" s="201"/>
      <c r="M105" s="201"/>
      <c r="N105" s="202"/>
      <c r="O105" s="79"/>
      <c r="P105" s="78">
        <v>-4.8701210072680641E-2</v>
      </c>
      <c r="Q105" s="78">
        <v>-1.1822571225785313E-2</v>
      </c>
      <c r="R105" s="129">
        <v>-3.0477589135713249E-2</v>
      </c>
      <c r="S105" s="78"/>
      <c r="T105" s="129"/>
      <c r="U105" s="78"/>
      <c r="V105" s="129"/>
      <c r="W105" s="797"/>
      <c r="X105" s="79"/>
      <c r="Y105" s="1578"/>
      <c r="Z105" s="1473"/>
      <c r="AA105" s="1473"/>
      <c r="AB105" s="1473"/>
      <c r="AC105" s="1473"/>
      <c r="AD105" s="1473"/>
      <c r="AE105" s="1473"/>
      <c r="AF105" s="1646"/>
      <c r="AG105" s="1540"/>
    </row>
    <row r="106" spans="1:33" s="5" customFormat="1" ht="11" thickBot="1" x14ac:dyDescent="0.3">
      <c r="A106" s="1031">
        <v>2025</v>
      </c>
      <c r="B106" s="144" t="s">
        <v>39</v>
      </c>
      <c r="C106" s="235">
        <v>5.830050450976044</v>
      </c>
      <c r="D106" s="235">
        <v>5.6291561335071876</v>
      </c>
      <c r="E106" s="236">
        <v>5.750621345659253</v>
      </c>
      <c r="F106" s="236">
        <v>5.9662192818121333</v>
      </c>
      <c r="G106" s="236">
        <v>5.9167950798298232</v>
      </c>
      <c r="H106" s="236">
        <v>6.1829747406702209</v>
      </c>
      <c r="I106" s="236">
        <v>6.0429929995825633</v>
      </c>
      <c r="J106" s="236">
        <v>5.7546350028921589</v>
      </c>
      <c r="K106" s="236">
        <v>6.0432658173746194</v>
      </c>
      <c r="L106" s="236">
        <v>6.2836744109896623</v>
      </c>
      <c r="M106" s="236">
        <v>5.6570143245656448</v>
      </c>
      <c r="N106" s="237">
        <v>5.5620251016296667</v>
      </c>
      <c r="O106" s="238"/>
      <c r="P106" s="65">
        <v>17.209827930142485</v>
      </c>
      <c r="Q106" s="66">
        <v>18.065989102312177</v>
      </c>
      <c r="R106" s="179">
        <v>35.275817032454661</v>
      </c>
      <c r="S106" s="66">
        <v>17.840893819849342</v>
      </c>
      <c r="T106" s="64">
        <v>53.116710852304003</v>
      </c>
      <c r="U106" s="65">
        <v>17.502713837184974</v>
      </c>
      <c r="V106" s="67">
        <v>70.61942468948898</v>
      </c>
      <c r="W106" s="63"/>
      <c r="X106" s="68"/>
      <c r="Y106" s="1577" t="s">
        <v>39</v>
      </c>
      <c r="Z106" s="1473">
        <v>44.363562166270604</v>
      </c>
      <c r="AA106" s="1473">
        <v>45.740442919875392</v>
      </c>
      <c r="AB106" s="1473">
        <v>56.279754422942339</v>
      </c>
      <c r="AC106" s="1473">
        <v>67.091610767155288</v>
      </c>
      <c r="AD106" s="1473">
        <v>56.76978246256585</v>
      </c>
      <c r="AE106" s="1473">
        <v>71.602640032561311</v>
      </c>
      <c r="AF106" s="1646">
        <v>70.61942468948898</v>
      </c>
      <c r="AG106" s="1540">
        <v>-1.373155155487582E-2</v>
      </c>
    </row>
    <row r="107" spans="1:33" s="5" customFormat="1" ht="15" customHeight="1" thickBot="1" x14ac:dyDescent="0.3">
      <c r="A107" s="1032">
        <v>2026</v>
      </c>
      <c r="B107" s="145"/>
      <c r="C107" s="277">
        <v>5.4314224540781888</v>
      </c>
      <c r="D107" s="277">
        <v>5.3282728694687753</v>
      </c>
      <c r="E107" s="281">
        <v>5.9639096474056901</v>
      </c>
      <c r="F107" s="281">
        <v>5.7554007883688758</v>
      </c>
      <c r="G107" s="281">
        <v>5.7184838632175383</v>
      </c>
      <c r="H107" s="281">
        <v>6.1980538823110694</v>
      </c>
      <c r="I107" s="281"/>
      <c r="J107" s="281"/>
      <c r="K107" s="281"/>
      <c r="L107" s="281"/>
      <c r="M107" s="281"/>
      <c r="N107" s="278"/>
      <c r="O107" s="238"/>
      <c r="P107" s="74">
        <v>16.723604970952653</v>
      </c>
      <c r="Q107" s="74">
        <v>17.671938533897482</v>
      </c>
      <c r="R107" s="124">
        <v>34.395543504850139</v>
      </c>
      <c r="S107" s="74"/>
      <c r="T107" s="73"/>
      <c r="U107" s="74"/>
      <c r="V107" s="73"/>
      <c r="W107" s="63"/>
      <c r="X107" s="68"/>
      <c r="Y107" s="1578"/>
      <c r="Z107" s="1473"/>
      <c r="AA107" s="1473"/>
      <c r="AB107" s="1473"/>
      <c r="AC107" s="1473"/>
      <c r="AD107" s="1473"/>
      <c r="AE107" s="1473"/>
      <c r="AF107" s="1646"/>
      <c r="AG107" s="1540"/>
    </row>
    <row r="108" spans="1:33" s="5" customFormat="1" ht="15" customHeight="1" thickBot="1" x14ac:dyDescent="0.3">
      <c r="A108" s="1033" t="s">
        <v>220</v>
      </c>
      <c r="B108" s="146"/>
      <c r="C108" s="200">
        <v>-6.8374707946329771E-2</v>
      </c>
      <c r="D108" s="200">
        <v>-5.3450864908049733E-2</v>
      </c>
      <c r="E108" s="201">
        <v>3.7089609787546475E-2</v>
      </c>
      <c r="F108" s="201">
        <v>-3.5335357868245355E-2</v>
      </c>
      <c r="G108" s="201">
        <v>-3.351666128988004E-2</v>
      </c>
      <c r="H108" s="201">
        <v>2.4388166333045545E-3</v>
      </c>
      <c r="I108" s="201"/>
      <c r="J108" s="201"/>
      <c r="K108" s="201"/>
      <c r="L108" s="201"/>
      <c r="M108" s="201"/>
      <c r="N108" s="202"/>
      <c r="O108" s="79"/>
      <c r="P108" s="78">
        <v>-2.8252633388520212E-2</v>
      </c>
      <c r="Q108" s="78">
        <v>-2.1811735088684531E-2</v>
      </c>
      <c r="R108" s="129">
        <v>-2.4954022377274728E-2</v>
      </c>
      <c r="S108" s="78"/>
      <c r="T108" s="129"/>
      <c r="U108" s="78"/>
      <c r="V108" s="129"/>
      <c r="W108" s="797"/>
      <c r="X108" s="79"/>
      <c r="Y108" s="1578"/>
      <c r="Z108" s="1473"/>
      <c r="AA108" s="1473"/>
      <c r="AB108" s="1473"/>
      <c r="AC108" s="1473"/>
      <c r="AD108" s="1473"/>
      <c r="AE108" s="1473"/>
      <c r="AF108" s="1646"/>
      <c r="AG108" s="1540"/>
    </row>
    <row r="109" spans="1:33" s="5" customFormat="1" ht="11" thickBot="1" x14ac:dyDescent="0.3">
      <c r="A109" s="1025">
        <v>2025</v>
      </c>
      <c r="B109" s="1037" t="s">
        <v>236</v>
      </c>
      <c r="C109" s="1049">
        <v>98.189887169279189</v>
      </c>
      <c r="D109" s="1049">
        <v>96.378495175696656</v>
      </c>
      <c r="E109" s="1050">
        <v>106.85986481029866</v>
      </c>
      <c r="F109" s="1050">
        <v>115.87691280796359</v>
      </c>
      <c r="G109" s="1050">
        <v>112.88918679340655</v>
      </c>
      <c r="H109" s="1050">
        <v>119.43215563358206</v>
      </c>
      <c r="I109" s="1050">
        <v>118.01339568406122</v>
      </c>
      <c r="J109" s="1050">
        <v>107.12292412907813</v>
      </c>
      <c r="K109" s="1050">
        <v>117.78725453488569</v>
      </c>
      <c r="L109" s="1050">
        <v>118.03530711648882</v>
      </c>
      <c r="M109" s="1050">
        <v>100.14361222795523</v>
      </c>
      <c r="N109" s="1051">
        <v>99.808992299338129</v>
      </c>
      <c r="O109" s="63"/>
      <c r="P109" s="1074">
        <v>301.42824715527451</v>
      </c>
      <c r="Q109" s="1075">
        <v>348.19825523495228</v>
      </c>
      <c r="R109" s="1075">
        <v>649.62650239022685</v>
      </c>
      <c r="S109" s="1075">
        <v>342.92357434802506</v>
      </c>
      <c r="T109" s="1075">
        <v>992.55007673825185</v>
      </c>
      <c r="U109" s="1074">
        <v>317.98791164378218</v>
      </c>
      <c r="V109" s="1074">
        <v>1310.537988382034</v>
      </c>
      <c r="W109" s="83"/>
      <c r="X109" s="63"/>
      <c r="Y109" s="1520" t="s">
        <v>236</v>
      </c>
      <c r="Z109" s="1631">
        <v>1790.6299914124147</v>
      </c>
      <c r="AA109" s="1631">
        <v>1593.8677370339476</v>
      </c>
      <c r="AB109" s="1631">
        <v>1509.7568665862223</v>
      </c>
      <c r="AC109" s="1631">
        <v>1573.0065483300627</v>
      </c>
      <c r="AD109" s="1631">
        <v>1335.2762917429297</v>
      </c>
      <c r="AE109" s="1631">
        <v>1345.2062556506087</v>
      </c>
      <c r="AF109" s="1631">
        <v>1310.537988382034</v>
      </c>
      <c r="AG109" s="1561">
        <v>-2.5771711306685392E-2</v>
      </c>
    </row>
    <row r="110" spans="1:33" s="5" customFormat="1" ht="15" customHeight="1" thickBot="1" x14ac:dyDescent="0.3">
      <c r="A110" s="1026">
        <v>2026</v>
      </c>
      <c r="B110" s="1041"/>
      <c r="C110" s="1052">
        <v>95.143334226142287</v>
      </c>
      <c r="D110" s="1052">
        <v>91.802333006902458</v>
      </c>
      <c r="E110" s="1053">
        <v>110.32691817577249</v>
      </c>
      <c r="F110" s="1053">
        <v>108.26237430598559</v>
      </c>
      <c r="G110" s="1053">
        <v>107.23306364401454</v>
      </c>
      <c r="H110" s="1053">
        <v>116.13893290483156</v>
      </c>
      <c r="I110" s="1053"/>
      <c r="J110" s="1053"/>
      <c r="K110" s="1053"/>
      <c r="L110" s="1053"/>
      <c r="M110" s="1053"/>
      <c r="N110" s="1054"/>
      <c r="O110" s="63"/>
      <c r="P110" s="1076">
        <v>297.27258540881724</v>
      </c>
      <c r="Q110" s="1076">
        <v>331.63437085483173</v>
      </c>
      <c r="R110" s="1076">
        <v>628.90695626364879</v>
      </c>
      <c r="S110" s="1076"/>
      <c r="T110" s="1076"/>
      <c r="U110" s="1076"/>
      <c r="V110" s="1076"/>
      <c r="W110" s="83"/>
      <c r="X110" s="63"/>
      <c r="Y110" s="1521"/>
      <c r="Z110" s="1631"/>
      <c r="AA110" s="1631"/>
      <c r="AB110" s="1631"/>
      <c r="AC110" s="1631"/>
      <c r="AD110" s="1631"/>
      <c r="AE110" s="1631"/>
      <c r="AF110" s="1631"/>
      <c r="AG110" s="1561"/>
    </row>
    <row r="111" spans="1:33" s="5" customFormat="1" ht="15" customHeight="1" thickBot="1" x14ac:dyDescent="0.3">
      <c r="A111" s="1027" t="s">
        <v>220</v>
      </c>
      <c r="B111" s="1045"/>
      <c r="C111" s="1046">
        <v>-3.1027155962453142E-2</v>
      </c>
      <c r="D111" s="1046">
        <v>-4.7481153969585417E-2</v>
      </c>
      <c r="E111" s="1047">
        <v>3.2444860113089828E-2</v>
      </c>
      <c r="F111" s="1047">
        <v>-6.571230038374562E-2</v>
      </c>
      <c r="G111" s="1047">
        <v>-5.0103320876454131E-2</v>
      </c>
      <c r="H111" s="1047">
        <v>-2.7574003929512106E-2</v>
      </c>
      <c r="I111" s="1047"/>
      <c r="J111" s="1047"/>
      <c r="K111" s="1047"/>
      <c r="L111" s="1047"/>
      <c r="M111" s="1047"/>
      <c r="N111" s="1048"/>
      <c r="O111" s="76"/>
      <c r="P111" s="1069">
        <v>-1.3786570388396834E-2</v>
      </c>
      <c r="Q111" s="1069">
        <v>-4.7570268176512866E-2</v>
      </c>
      <c r="R111" s="1069">
        <v>-3.1894551792980792E-2</v>
      </c>
      <c r="S111" s="1069"/>
      <c r="T111" s="1069"/>
      <c r="U111" s="1069"/>
      <c r="V111" s="1069"/>
      <c r="W111" s="797"/>
      <c r="X111" s="76"/>
      <c r="Y111" s="1521"/>
      <c r="Z111" s="1631"/>
      <c r="AA111" s="1631"/>
      <c r="AB111" s="1631"/>
      <c r="AC111" s="1631"/>
      <c r="AD111" s="1631"/>
      <c r="AE111" s="1631"/>
      <c r="AF111" s="163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 customHeight="1" thickBot="1" x14ac:dyDescent="0.35">
      <c r="B114" s="48" t="s">
        <v>531</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531</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40">
        <v>7.2291010859201347E-3</v>
      </c>
      <c r="D115" s="240">
        <v>7.2291010859201347E-3</v>
      </c>
      <c r="E115" s="241">
        <v>7.2291010859201347E-3</v>
      </c>
      <c r="F115" s="241">
        <v>7.2291010859201347E-3</v>
      </c>
      <c r="G115" s="241">
        <v>7.2291010859201347E-3</v>
      </c>
      <c r="H115" s="241">
        <v>7.2291010859201347E-3</v>
      </c>
      <c r="I115" s="241">
        <v>7.2291010859201347E-3</v>
      </c>
      <c r="J115" s="241">
        <v>7.2291010859201347E-3</v>
      </c>
      <c r="K115" s="241">
        <v>7.2291010859201347E-3</v>
      </c>
      <c r="L115" s="240">
        <v>7.2291010859201347E-3</v>
      </c>
      <c r="M115" s="240">
        <v>7.2291010859201347E-3</v>
      </c>
      <c r="N115" s="242">
        <v>7.2291010859201347E-3</v>
      </c>
      <c r="O115" s="238"/>
      <c r="P115" s="312">
        <v>2.1687303257760405E-2</v>
      </c>
      <c r="Q115" s="314">
        <v>2.1687303257760405E-2</v>
      </c>
      <c r="R115" s="1102">
        <v>4.337460651552081E-2</v>
      </c>
      <c r="S115" s="314">
        <v>2.1687303257760405E-2</v>
      </c>
      <c r="T115" s="1102">
        <v>6.5061909773281218E-2</v>
      </c>
      <c r="U115" s="312">
        <v>2.1687303257760405E-2</v>
      </c>
      <c r="V115" s="497">
        <v>2.1687303257760405E-2</v>
      </c>
      <c r="W115" s="794"/>
      <c r="X115" s="68"/>
      <c r="Y115" s="1577" t="s">
        <v>41</v>
      </c>
      <c r="Z115" s="1473">
        <v>0.22933514759454562</v>
      </c>
      <c r="AA115" s="1473">
        <v>0.13172404415013861</v>
      </c>
      <c r="AB115" s="1473">
        <v>0.15511209971088033</v>
      </c>
      <c r="AC115" s="1473">
        <v>3.5281532092578817E-2</v>
      </c>
      <c r="AD115" s="1473">
        <v>9.7717937269877195E-2</v>
      </c>
      <c r="AE115" s="1473">
        <v>8.6749213031041605E-2</v>
      </c>
      <c r="AF115" s="1503">
        <v>2.1687303257760405E-2</v>
      </c>
      <c r="AG115" s="1540">
        <v>-0.75</v>
      </c>
    </row>
    <row r="116" spans="1:33" s="5" customFormat="1" ht="15" customHeight="1" thickBot="1" x14ac:dyDescent="0.3">
      <c r="A116" s="918">
        <v>2026</v>
      </c>
      <c r="B116" s="145"/>
      <c r="C116" s="243">
        <v>7.2291010859201347E-3</v>
      </c>
      <c r="D116" s="243">
        <v>7.2291010859201347E-3</v>
      </c>
      <c r="E116" s="244">
        <v>7.2291010859201347E-3</v>
      </c>
      <c r="F116" s="244">
        <v>7.2291010859201347E-3</v>
      </c>
      <c r="G116" s="244">
        <v>7.2291010859201347E-3</v>
      </c>
      <c r="H116" s="244">
        <v>7.2291010859201347E-3</v>
      </c>
      <c r="I116" s="244"/>
      <c r="J116" s="244"/>
      <c r="K116" s="244"/>
      <c r="L116" s="244"/>
      <c r="M116" s="244"/>
      <c r="N116" s="245"/>
      <c r="O116" s="238"/>
      <c r="P116" s="313">
        <v>2.1687303257760405E-2</v>
      </c>
      <c r="Q116" s="313">
        <v>2.1687303257760405E-2</v>
      </c>
      <c r="R116" s="444">
        <v>4.337460651552081E-2</v>
      </c>
      <c r="S116" s="313"/>
      <c r="T116" s="444"/>
      <c r="U116" s="313"/>
      <c r="V116" s="444"/>
      <c r="W116" s="794"/>
      <c r="X116" s="68"/>
      <c r="Y116" s="1578"/>
      <c r="Z116" s="1473"/>
      <c r="AA116" s="1473"/>
      <c r="AB116" s="1473"/>
      <c r="AC116" s="1473"/>
      <c r="AD116" s="1473"/>
      <c r="AE116" s="1473"/>
      <c r="AF116" s="1503"/>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503"/>
      <c r="AG117" s="1540"/>
    </row>
    <row r="118" spans="1:33" s="5" customFormat="1" ht="11" thickBot="1" x14ac:dyDescent="0.3">
      <c r="A118" s="917">
        <v>2025</v>
      </c>
      <c r="B118" s="144" t="s">
        <v>43</v>
      </c>
      <c r="C118" s="235">
        <v>4.5420062001388457</v>
      </c>
      <c r="D118" s="235">
        <v>4.5420062001388457</v>
      </c>
      <c r="E118" s="236">
        <v>4.5420062001388457</v>
      </c>
      <c r="F118" s="236">
        <v>4.5420062001388457</v>
      </c>
      <c r="G118" s="236">
        <v>4.5420062001388457</v>
      </c>
      <c r="H118" s="236">
        <v>4.5420062001388457</v>
      </c>
      <c r="I118" s="236">
        <v>4.5420062001388457</v>
      </c>
      <c r="J118" s="236">
        <v>4.5420062001388457</v>
      </c>
      <c r="K118" s="236">
        <v>4.5420062001388457</v>
      </c>
      <c r="L118" s="236">
        <v>4.5420062001388457</v>
      </c>
      <c r="M118" s="236">
        <v>4.5420062001388457</v>
      </c>
      <c r="N118" s="237">
        <v>4.5420062001388457</v>
      </c>
      <c r="O118" s="238"/>
      <c r="P118" s="191">
        <v>13.626018600416536</v>
      </c>
      <c r="Q118" s="192">
        <v>13.626018600416536</v>
      </c>
      <c r="R118" s="193">
        <v>27.252037200833072</v>
      </c>
      <c r="S118" s="192">
        <v>13.626018600416536</v>
      </c>
      <c r="T118" s="193">
        <v>40.878055801249609</v>
      </c>
      <c r="U118" s="191">
        <v>13.626018600416536</v>
      </c>
      <c r="V118" s="194">
        <v>54.504074401666145</v>
      </c>
      <c r="W118" s="90"/>
      <c r="X118" s="68"/>
      <c r="Y118" s="1577" t="s">
        <v>43</v>
      </c>
      <c r="Z118" s="1473">
        <v>89.007579899035406</v>
      </c>
      <c r="AA118" s="1473">
        <v>90.543859871435103</v>
      </c>
      <c r="AB118" s="1473">
        <v>83.162815709991278</v>
      </c>
      <c r="AC118" s="1473">
        <v>70.035396798719461</v>
      </c>
      <c r="AD118" s="1473">
        <v>54.166975871439377</v>
      </c>
      <c r="AE118" s="1473">
        <v>54.504074401666145</v>
      </c>
      <c r="AF118" s="1473">
        <v>54.504074401666145</v>
      </c>
      <c r="AG118" s="1540">
        <v>0</v>
      </c>
    </row>
    <row r="119" spans="1:33" s="5" customFormat="1" ht="15" customHeight="1" thickBot="1" x14ac:dyDescent="0.3">
      <c r="A119" s="918">
        <v>2026</v>
      </c>
      <c r="B119" s="145"/>
      <c r="C119" s="277">
        <v>4.5420062001388457</v>
      </c>
      <c r="D119" s="277">
        <v>4.5420062001388457</v>
      </c>
      <c r="E119" s="281">
        <v>4.5420062001388457</v>
      </c>
      <c r="F119" s="281">
        <v>4.5420062001388457</v>
      </c>
      <c r="G119" s="281">
        <v>4.5420062001388457</v>
      </c>
      <c r="H119" s="281">
        <v>4.5420062001388457</v>
      </c>
      <c r="I119" s="281"/>
      <c r="J119" s="281"/>
      <c r="K119" s="281"/>
      <c r="L119" s="281"/>
      <c r="M119" s="281"/>
      <c r="N119" s="278"/>
      <c r="O119" s="238"/>
      <c r="P119" s="198">
        <v>13.626018600416536</v>
      </c>
      <c r="Q119" s="198">
        <v>13.626018600416536</v>
      </c>
      <c r="R119" s="199">
        <v>27.252037200833072</v>
      </c>
      <c r="S119" s="198"/>
      <c r="T119" s="199"/>
      <c r="U119" s="198"/>
      <c r="V119" s="199"/>
      <c r="W119" s="90"/>
      <c r="X119" s="68"/>
      <c r="Y119" s="1578"/>
      <c r="Z119" s="1473"/>
      <c r="AA119" s="1473"/>
      <c r="AB119" s="1473"/>
      <c r="AC119" s="1473"/>
      <c r="AD119" s="1473"/>
      <c r="AE119" s="1473"/>
      <c r="AF119" s="1473"/>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473"/>
      <c r="AG120" s="1540"/>
    </row>
    <row r="121" spans="1:33" s="5" customFormat="1" ht="11" thickBot="1" x14ac:dyDescent="0.3">
      <c r="A121" s="917">
        <v>2025</v>
      </c>
      <c r="B121" s="144" t="s">
        <v>45</v>
      </c>
      <c r="C121" s="232">
        <v>9.7840561401813293</v>
      </c>
      <c r="D121" s="232">
        <v>9.7840561401813293</v>
      </c>
      <c r="E121" s="233">
        <v>9.7840561401813293</v>
      </c>
      <c r="F121" s="233">
        <v>9.7840561401813293</v>
      </c>
      <c r="G121" s="233">
        <v>9.7840561401813293</v>
      </c>
      <c r="H121" s="233">
        <v>9.7840561401813293</v>
      </c>
      <c r="I121" s="233">
        <v>9.7840561401813293</v>
      </c>
      <c r="J121" s="233">
        <v>9.7840561401813293</v>
      </c>
      <c r="K121" s="233">
        <v>9.7840561401813293</v>
      </c>
      <c r="L121" s="233">
        <v>9.7840561401813293</v>
      </c>
      <c r="M121" s="233">
        <v>9.7840561401813293</v>
      </c>
      <c r="N121" s="234">
        <v>9.7840561401813293</v>
      </c>
      <c r="O121" s="238"/>
      <c r="P121" s="191">
        <v>29.35216842054399</v>
      </c>
      <c r="Q121" s="192">
        <v>29.35216842054399</v>
      </c>
      <c r="R121" s="193">
        <v>58.704336841087979</v>
      </c>
      <c r="S121" s="192">
        <v>29.35216842054399</v>
      </c>
      <c r="T121" s="193">
        <v>88.056505261631969</v>
      </c>
      <c r="U121" s="191">
        <v>29.35216842054399</v>
      </c>
      <c r="V121" s="194">
        <v>117.40867368217596</v>
      </c>
      <c r="W121" s="90"/>
      <c r="X121" s="68"/>
      <c r="Y121" s="1577" t="s">
        <v>45</v>
      </c>
      <c r="Z121" s="1473">
        <v>151.91974933381718</v>
      </c>
      <c r="AA121" s="1473">
        <v>147.35446422349409</v>
      </c>
      <c r="AB121" s="1473">
        <v>132.23482275446781</v>
      </c>
      <c r="AC121" s="1473">
        <v>117.40867399324542</v>
      </c>
      <c r="AD121" s="1473">
        <v>117.40867617980575</v>
      </c>
      <c r="AE121" s="1473">
        <v>117.40867368217597</v>
      </c>
      <c r="AF121" s="1473">
        <v>117.40867368217596</v>
      </c>
      <c r="AG121" s="1540">
        <v>-1.2103752022334086E-16</v>
      </c>
    </row>
    <row r="122" spans="1:33" s="5" customFormat="1" ht="15" customHeight="1" thickBot="1" x14ac:dyDescent="0.3">
      <c r="A122" s="918">
        <v>2026</v>
      </c>
      <c r="B122" s="145"/>
      <c r="C122" s="227">
        <v>9.7840561401813293</v>
      </c>
      <c r="D122" s="227">
        <v>9.7840561401813293</v>
      </c>
      <c r="E122" s="231">
        <v>9.7840561401813293</v>
      </c>
      <c r="F122" s="231">
        <v>9.7840561401813293</v>
      </c>
      <c r="G122" s="231">
        <v>9.7840561401813293</v>
      </c>
      <c r="H122" s="231">
        <v>9.7840561401813293</v>
      </c>
      <c r="I122" s="231"/>
      <c r="J122" s="231"/>
      <c r="K122" s="231"/>
      <c r="L122" s="231"/>
      <c r="M122" s="231"/>
      <c r="N122" s="228"/>
      <c r="O122" s="238"/>
      <c r="P122" s="198">
        <v>29.35216842054399</v>
      </c>
      <c r="Q122" s="198">
        <v>29.35216842054399</v>
      </c>
      <c r="R122" s="199">
        <v>58.704336841087979</v>
      </c>
      <c r="S122" s="198"/>
      <c r="T122" s="199"/>
      <c r="U122" s="198"/>
      <c r="V122" s="199"/>
      <c r="W122" s="90"/>
      <c r="X122" s="68"/>
      <c r="Y122" s="1578"/>
      <c r="Z122" s="1473"/>
      <c r="AA122" s="1473"/>
      <c r="AB122" s="1473"/>
      <c r="AC122" s="1473"/>
      <c r="AD122" s="1473"/>
      <c r="AE122" s="1473"/>
      <c r="AF122" s="1473"/>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473"/>
      <c r="AG123" s="1540"/>
    </row>
    <row r="124" spans="1:33" s="5" customFormat="1" ht="11" thickBot="1" x14ac:dyDescent="0.3">
      <c r="A124" s="917">
        <v>2025</v>
      </c>
      <c r="B124" s="144" t="s">
        <v>47</v>
      </c>
      <c r="C124" s="232">
        <v>156.85079815850094</v>
      </c>
      <c r="D124" s="232">
        <v>156.85079815850094</v>
      </c>
      <c r="E124" s="233">
        <v>156.85079815850094</v>
      </c>
      <c r="F124" s="233">
        <v>156.85079815850094</v>
      </c>
      <c r="G124" s="233">
        <v>156.85079815850094</v>
      </c>
      <c r="H124" s="233">
        <v>156.85079815850094</v>
      </c>
      <c r="I124" s="233">
        <v>156.85079815850094</v>
      </c>
      <c r="J124" s="233">
        <v>156.85079815850094</v>
      </c>
      <c r="K124" s="233">
        <v>156.85079815850094</v>
      </c>
      <c r="L124" s="233">
        <v>156.85079815850094</v>
      </c>
      <c r="M124" s="233">
        <v>156.85079815850094</v>
      </c>
      <c r="N124" s="234">
        <v>156.85079815850094</v>
      </c>
      <c r="O124" s="238"/>
      <c r="P124" s="191">
        <v>470.55239447550281</v>
      </c>
      <c r="Q124" s="192">
        <v>470.55239447550281</v>
      </c>
      <c r="R124" s="193">
        <v>941.10478895100562</v>
      </c>
      <c r="S124" s="192">
        <v>470.55239447550281</v>
      </c>
      <c r="T124" s="193">
        <v>1411.6571834265085</v>
      </c>
      <c r="U124" s="191">
        <v>470.55239447550281</v>
      </c>
      <c r="V124" s="194">
        <v>1882.2095779020112</v>
      </c>
      <c r="W124" s="90"/>
      <c r="X124" s="68"/>
      <c r="Y124" s="1577" t="s">
        <v>47</v>
      </c>
      <c r="Z124" s="1473">
        <v>1898.4194546279846</v>
      </c>
      <c r="AA124" s="1473">
        <v>1904.7832102488198</v>
      </c>
      <c r="AB124" s="1473">
        <v>1931.4753991707412</v>
      </c>
      <c r="AC124" s="1473">
        <v>1893.5134959664158</v>
      </c>
      <c r="AD124" s="1473">
        <v>1891.0699517703372</v>
      </c>
      <c r="AE124" s="1473">
        <v>1882.2095779020117</v>
      </c>
      <c r="AF124" s="1473">
        <v>1882.2095779020112</v>
      </c>
      <c r="AG124" s="1540">
        <v>-2.4160293105794534E-16</v>
      </c>
    </row>
    <row r="125" spans="1:33" s="5" customFormat="1" ht="15" customHeight="1" thickBot="1" x14ac:dyDescent="0.3">
      <c r="A125" s="918">
        <v>2026</v>
      </c>
      <c r="B125" s="145"/>
      <c r="C125" s="227">
        <v>156.85079815850094</v>
      </c>
      <c r="D125" s="227">
        <v>156.85079815850094</v>
      </c>
      <c r="E125" s="231">
        <v>156.85079815850094</v>
      </c>
      <c r="F125" s="231">
        <v>156.85079815850094</v>
      </c>
      <c r="G125" s="231">
        <v>156.85079815850094</v>
      </c>
      <c r="H125" s="231">
        <v>156.85079815850094</v>
      </c>
      <c r="I125" s="231"/>
      <c r="J125" s="231"/>
      <c r="K125" s="231"/>
      <c r="L125" s="231"/>
      <c r="M125" s="231"/>
      <c r="N125" s="228"/>
      <c r="O125" s="238"/>
      <c r="P125" s="198">
        <v>470.55239447550281</v>
      </c>
      <c r="Q125" s="198">
        <v>470.55239447550281</v>
      </c>
      <c r="R125" s="199">
        <v>941.10478895100562</v>
      </c>
      <c r="S125" s="198"/>
      <c r="T125" s="199"/>
      <c r="U125" s="198"/>
      <c r="V125" s="199"/>
      <c r="W125" s="90"/>
      <c r="X125" s="68"/>
      <c r="Y125" s="1578"/>
      <c r="Z125" s="1473"/>
      <c r="AA125" s="1473"/>
      <c r="AB125" s="1473"/>
      <c r="AC125" s="1473"/>
      <c r="AD125" s="1473"/>
      <c r="AE125" s="1473"/>
      <c r="AF125" s="1473"/>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473"/>
      <c r="AG126" s="1540"/>
    </row>
    <row r="127" spans="1:33" s="5" customFormat="1" ht="11" thickBot="1" x14ac:dyDescent="0.3">
      <c r="A127" s="1086">
        <v>2025</v>
      </c>
      <c r="B127" s="1037" t="s">
        <v>237</v>
      </c>
      <c r="C127" s="1092">
        <v>171.18408959990703</v>
      </c>
      <c r="D127" s="1092">
        <v>171.18408959990703</v>
      </c>
      <c r="E127" s="1093">
        <v>171.18408959990703</v>
      </c>
      <c r="F127" s="1093">
        <v>171.18408959990703</v>
      </c>
      <c r="G127" s="1093">
        <v>171.18408959990703</v>
      </c>
      <c r="H127" s="1093">
        <v>171.18408959990703</v>
      </c>
      <c r="I127" s="1093">
        <v>171.18408959990703</v>
      </c>
      <c r="J127" s="1093">
        <v>171.18408959990703</v>
      </c>
      <c r="K127" s="1093">
        <v>171.18408959990703</v>
      </c>
      <c r="L127" s="1093">
        <v>171.18408959990703</v>
      </c>
      <c r="M127" s="1093">
        <v>171.18408959990703</v>
      </c>
      <c r="N127" s="1094">
        <v>171.18408959990703</v>
      </c>
      <c r="O127" s="63"/>
      <c r="P127" s="1064">
        <v>513.55226879972111</v>
      </c>
      <c r="Q127" s="1065">
        <v>513.55226879972111</v>
      </c>
      <c r="R127" s="1065">
        <v>1027.1045375994422</v>
      </c>
      <c r="S127" s="1065">
        <v>513.55226879972111</v>
      </c>
      <c r="T127" s="1065">
        <v>1540.6568063991633</v>
      </c>
      <c r="U127" s="1064">
        <v>513.55226879972111</v>
      </c>
      <c r="V127" s="1064">
        <v>2054.2090751988844</v>
      </c>
      <c r="W127" s="90"/>
      <c r="X127" s="63"/>
      <c r="Y127" s="1581" t="s">
        <v>237</v>
      </c>
      <c r="Z127" s="1627">
        <v>2139.5761190084318</v>
      </c>
      <c r="AA127" s="1627">
        <v>2142.8132583878992</v>
      </c>
      <c r="AB127" s="1627">
        <v>2147.028149734911</v>
      </c>
      <c r="AC127" s="1627">
        <v>2080.9928482904734</v>
      </c>
      <c r="AD127" s="1627">
        <v>2062.7433217588523</v>
      </c>
      <c r="AE127" s="1627">
        <v>2054.2090751988849</v>
      </c>
      <c r="AF127" s="1649">
        <v>2054.1440132891112</v>
      </c>
      <c r="AG127" s="1541">
        <v>-3.1672486778106719E-5</v>
      </c>
    </row>
    <row r="128" spans="1:33" s="5" customFormat="1" ht="15" customHeight="1" thickBot="1" x14ac:dyDescent="0.3">
      <c r="A128" s="1087">
        <v>2026</v>
      </c>
      <c r="B128" s="1041"/>
      <c r="C128" s="1095">
        <v>171.18408959990703</v>
      </c>
      <c r="D128" s="1095">
        <v>171.18408959990703</v>
      </c>
      <c r="E128" s="1096">
        <v>171.18408959990703</v>
      </c>
      <c r="F128" s="1096">
        <v>171.18408959990703</v>
      </c>
      <c r="G128" s="1096">
        <v>171.18408959990703</v>
      </c>
      <c r="H128" s="1096">
        <v>171.18408959990703</v>
      </c>
      <c r="I128" s="1096"/>
      <c r="J128" s="1096"/>
      <c r="K128" s="1096"/>
      <c r="L128" s="1096"/>
      <c r="M128" s="1096"/>
      <c r="N128" s="1097"/>
      <c r="O128" s="63"/>
      <c r="P128" s="1067">
        <v>513.55226879972111</v>
      </c>
      <c r="Q128" s="1067">
        <v>513.55226879972111</v>
      </c>
      <c r="R128" s="1067">
        <v>1027.1045375994422</v>
      </c>
      <c r="S128" s="1067"/>
      <c r="T128" s="1067"/>
      <c r="U128" s="1067"/>
      <c r="V128" s="1067"/>
      <c r="W128" s="90"/>
      <c r="X128" s="63"/>
      <c r="Y128" s="1582"/>
      <c r="Z128" s="1627"/>
      <c r="AA128" s="1627"/>
      <c r="AB128" s="1627"/>
      <c r="AC128" s="1627"/>
      <c r="AD128" s="1627"/>
      <c r="AE128" s="1627"/>
      <c r="AF128" s="1649"/>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627"/>
      <c r="AA129" s="1627"/>
      <c r="AB129" s="1627"/>
      <c r="AC129" s="1627"/>
      <c r="AD129" s="1627"/>
      <c r="AE129" s="1627"/>
      <c r="AF129" s="1649"/>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 customHeight="1" thickBot="1" x14ac:dyDescent="0.35">
      <c r="B132" s="48" t="s">
        <v>531</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531</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25">
        <v>58.350111581357922</v>
      </c>
      <c r="D133" s="225">
        <v>48.995289575057079</v>
      </c>
      <c r="E133" s="229">
        <v>39.758831689506216</v>
      </c>
      <c r="F133" s="229">
        <v>20.549824219148348</v>
      </c>
      <c r="G133" s="229">
        <v>11.734932723396431</v>
      </c>
      <c r="H133" s="229">
        <v>1.9121433214379955</v>
      </c>
      <c r="I133" s="229">
        <v>1.4932156007830921</v>
      </c>
      <c r="J133" s="229">
        <v>1.4659326431875954</v>
      </c>
      <c r="K133" s="229">
        <v>2.1277093112854986</v>
      </c>
      <c r="L133" s="232">
        <v>19.496586676000508</v>
      </c>
      <c r="M133" s="232">
        <v>39.012059203076092</v>
      </c>
      <c r="N133" s="234">
        <v>49.807349831877843</v>
      </c>
      <c r="O133" s="238"/>
      <c r="P133" s="191">
        <v>147.10423284592122</v>
      </c>
      <c r="Q133" s="192">
        <v>34.196900263982776</v>
      </c>
      <c r="R133" s="193">
        <v>181.30113310990399</v>
      </c>
      <c r="S133" s="192">
        <v>5.0868575552561861</v>
      </c>
      <c r="T133" s="193">
        <v>186.38799066516017</v>
      </c>
      <c r="U133" s="191">
        <v>108.31599571095444</v>
      </c>
      <c r="V133" s="194">
        <v>294.70398637611459</v>
      </c>
      <c r="W133" s="90"/>
      <c r="X133" s="68"/>
      <c r="Y133" s="1577" t="s">
        <v>238</v>
      </c>
      <c r="Z133" s="1473">
        <v>331.11087966667253</v>
      </c>
      <c r="AA133" s="1473">
        <v>303.28170597724784</v>
      </c>
      <c r="AB133" s="1473">
        <v>348.57532362922228</v>
      </c>
      <c r="AC133" s="1473">
        <v>303.55270899644051</v>
      </c>
      <c r="AD133" s="1473">
        <v>300.96122816978772</v>
      </c>
      <c r="AE133" s="1473">
        <v>293.93187278478581</v>
      </c>
      <c r="AF133" s="1473">
        <v>294.70398637611459</v>
      </c>
      <c r="AG133" s="1540">
        <v>2.626845411535583E-3</v>
      </c>
    </row>
    <row r="134" spans="1:33" s="5" customFormat="1" ht="15" customHeight="1" thickBot="1" x14ac:dyDescent="0.3">
      <c r="A134" s="918">
        <v>2026</v>
      </c>
      <c r="B134" s="138"/>
      <c r="C134" s="227">
        <v>57.985899759722429</v>
      </c>
      <c r="D134" s="227">
        <v>37.420473029614264</v>
      </c>
      <c r="E134" s="231">
        <v>37.070367919452082</v>
      </c>
      <c r="F134" s="231">
        <v>19.121678158137499</v>
      </c>
      <c r="G134" s="231">
        <v>12.819691463723215</v>
      </c>
      <c r="H134" s="231">
        <v>1.4069199123153804</v>
      </c>
      <c r="I134" s="231"/>
      <c r="J134" s="231"/>
      <c r="K134" s="231"/>
      <c r="L134" s="231"/>
      <c r="M134" s="231"/>
      <c r="N134" s="228"/>
      <c r="O134" s="238"/>
      <c r="P134" s="198">
        <v>132.47674070878878</v>
      </c>
      <c r="Q134" s="198">
        <v>33.348289534176097</v>
      </c>
      <c r="R134" s="199">
        <v>165.82503024296489</v>
      </c>
      <c r="S134" s="198"/>
      <c r="T134" s="199"/>
      <c r="U134" s="198"/>
      <c r="V134" s="199"/>
      <c r="W134" s="90"/>
      <c r="X134" s="68"/>
      <c r="Y134" s="1578"/>
      <c r="Z134" s="1473"/>
      <c r="AA134" s="1473"/>
      <c r="AB134" s="1473"/>
      <c r="AC134" s="1473"/>
      <c r="AD134" s="1473"/>
      <c r="AE134" s="1473"/>
      <c r="AF134" s="1473"/>
      <c r="AG134" s="1540"/>
    </row>
    <row r="135" spans="1:33" s="5" customFormat="1" ht="15" customHeight="1" thickBot="1" x14ac:dyDescent="0.3">
      <c r="A135" s="919" t="s">
        <v>220</v>
      </c>
      <c r="B135" s="139"/>
      <c r="C135" s="1104">
        <v>-6.2418359068203361E-3</v>
      </c>
      <c r="D135" s="1104">
        <v>-0.23624345617370157</v>
      </c>
      <c r="E135" s="1105">
        <v>-6.7619284969173701E-2</v>
      </c>
      <c r="F135" s="1105">
        <v>-6.9496753148871299E-2</v>
      </c>
      <c r="G135" s="1105">
        <v>9.2438428570114806E-2</v>
      </c>
      <c r="H135" s="1105">
        <v>-0.26421837916556917</v>
      </c>
      <c r="I135" s="1105"/>
      <c r="J135" s="1105"/>
      <c r="K135" s="1105"/>
      <c r="L135" s="1105"/>
      <c r="M135" s="1105"/>
      <c r="N135" s="1106"/>
      <c r="O135" s="79"/>
      <c r="P135" s="78">
        <v>-9.9436242276273928E-2</v>
      </c>
      <c r="Q135" s="78">
        <v>-2.4815428394264805E-2</v>
      </c>
      <c r="R135" s="129">
        <v>-8.5361313531104918E-2</v>
      </c>
      <c r="S135" s="78"/>
      <c r="T135" s="129"/>
      <c r="U135" s="78"/>
      <c r="V135" s="129"/>
      <c r="W135" s="797"/>
      <c r="X135" s="79"/>
      <c r="Y135" s="1578"/>
      <c r="Z135" s="1473"/>
      <c r="AA135" s="1473"/>
      <c r="AB135" s="1473"/>
      <c r="AC135" s="1473"/>
      <c r="AD135" s="1473"/>
      <c r="AE135" s="1473"/>
      <c r="AF135" s="1473"/>
      <c r="AG135" s="1540"/>
    </row>
    <row r="136" spans="1:33" s="5" customFormat="1" ht="11" thickBot="1" x14ac:dyDescent="0.3">
      <c r="A136" s="917">
        <v>2025</v>
      </c>
      <c r="B136" s="138" t="s">
        <v>239</v>
      </c>
      <c r="C136" s="225">
        <v>0</v>
      </c>
      <c r="D136" s="225">
        <v>0</v>
      </c>
      <c r="E136" s="229">
        <v>0</v>
      </c>
      <c r="F136" s="229">
        <v>0</v>
      </c>
      <c r="G136" s="229">
        <v>0</v>
      </c>
      <c r="H136" s="229">
        <v>0</v>
      </c>
      <c r="I136" s="229">
        <v>0</v>
      </c>
      <c r="J136" s="229">
        <v>0</v>
      </c>
      <c r="K136" s="229">
        <v>0</v>
      </c>
      <c r="L136" s="229">
        <v>0</v>
      </c>
      <c r="M136" s="229">
        <v>0</v>
      </c>
      <c r="N136" s="230">
        <v>0</v>
      </c>
      <c r="O136" s="238"/>
      <c r="P136" s="191">
        <v>0</v>
      </c>
      <c r="Q136" s="192">
        <v>0</v>
      </c>
      <c r="R136" s="193">
        <v>0</v>
      </c>
      <c r="S136" s="192">
        <v>0</v>
      </c>
      <c r="T136" s="193">
        <v>0</v>
      </c>
      <c r="U136" s="191">
        <v>0</v>
      </c>
      <c r="V136" s="194">
        <v>0</v>
      </c>
      <c r="W136" s="90"/>
      <c r="X136" s="68"/>
      <c r="Y136" s="1577" t="s">
        <v>239</v>
      </c>
      <c r="Z136" s="1473">
        <v>0</v>
      </c>
      <c r="AA136" s="1473">
        <v>0</v>
      </c>
      <c r="AB136" s="1473">
        <v>0</v>
      </c>
      <c r="AC136" s="1473">
        <v>0</v>
      </c>
      <c r="AD136" s="1473">
        <v>0</v>
      </c>
      <c r="AE136" s="1473">
        <v>0</v>
      </c>
      <c r="AF136" s="1473">
        <v>0</v>
      </c>
      <c r="AG136" s="1540">
        <v>0</v>
      </c>
    </row>
    <row r="137" spans="1:33" s="5" customFormat="1" ht="15" customHeight="1" thickBot="1" x14ac:dyDescent="0.3">
      <c r="A137" s="918">
        <v>2026</v>
      </c>
      <c r="B137" s="138"/>
      <c r="C137" s="227">
        <v>0</v>
      </c>
      <c r="D137" s="227">
        <v>0</v>
      </c>
      <c r="E137" s="231">
        <v>0</v>
      </c>
      <c r="F137" s="231">
        <v>0</v>
      </c>
      <c r="G137" s="231">
        <v>0</v>
      </c>
      <c r="H137" s="231">
        <v>0</v>
      </c>
      <c r="I137" s="231"/>
      <c r="J137" s="231"/>
      <c r="K137" s="231"/>
      <c r="L137" s="231"/>
      <c r="M137" s="231"/>
      <c r="N137" s="228"/>
      <c r="O137" s="238"/>
      <c r="P137" s="198">
        <v>0</v>
      </c>
      <c r="Q137" s="198">
        <v>0</v>
      </c>
      <c r="R137" s="199">
        <v>0</v>
      </c>
      <c r="S137" s="198"/>
      <c r="T137" s="199"/>
      <c r="U137" s="198"/>
      <c r="V137" s="199"/>
      <c r="W137" s="90"/>
      <c r="X137" s="68"/>
      <c r="Y137" s="1578"/>
      <c r="Z137" s="1473"/>
      <c r="AA137" s="1473"/>
      <c r="AB137" s="1473"/>
      <c r="AC137" s="1473"/>
      <c r="AD137" s="1473"/>
      <c r="AE137" s="1473"/>
      <c r="AF137" s="1473"/>
      <c r="AG137" s="1540"/>
    </row>
    <row r="138" spans="1:33" s="5" customFormat="1" ht="15" customHeight="1" thickBot="1" x14ac:dyDescent="0.3">
      <c r="A138" s="919" t="s">
        <v>220</v>
      </c>
      <c r="B138" s="139"/>
      <c r="C138" s="1107">
        <v>0</v>
      </c>
      <c r="D138" s="1107">
        <v>0</v>
      </c>
      <c r="E138" s="1108">
        <v>0</v>
      </c>
      <c r="F138" s="1108">
        <v>0</v>
      </c>
      <c r="G138" s="1108">
        <v>0</v>
      </c>
      <c r="H138" s="1108">
        <v>0</v>
      </c>
      <c r="I138" s="1108"/>
      <c r="J138" s="1108"/>
      <c r="K138" s="1108"/>
      <c r="L138" s="1108"/>
      <c r="M138" s="1108"/>
      <c r="N138" s="1109"/>
      <c r="O138" s="79"/>
      <c r="P138" s="311">
        <v>0</v>
      </c>
      <c r="Q138" s="311">
        <v>0</v>
      </c>
      <c r="R138" s="975">
        <v>0</v>
      </c>
      <c r="S138" s="311"/>
      <c r="T138" s="975"/>
      <c r="U138" s="311"/>
      <c r="V138" s="975"/>
      <c r="W138" s="76"/>
      <c r="X138" s="79"/>
      <c r="Y138" s="1578"/>
      <c r="Z138" s="1473"/>
      <c r="AA138" s="1473"/>
      <c r="AB138" s="1473"/>
      <c r="AC138" s="1473"/>
      <c r="AD138" s="1473"/>
      <c r="AE138" s="1473"/>
      <c r="AF138" s="1473"/>
      <c r="AG138" s="1540"/>
    </row>
    <row r="139" spans="1:33" s="5" customFormat="1" ht="11" thickBot="1" x14ac:dyDescent="0.3">
      <c r="A139" s="917">
        <v>2025</v>
      </c>
      <c r="B139" s="138" t="s">
        <v>240</v>
      </c>
      <c r="C139" s="225">
        <v>0</v>
      </c>
      <c r="D139" s="225">
        <v>0</v>
      </c>
      <c r="E139" s="229">
        <v>0</v>
      </c>
      <c r="F139" s="229">
        <v>0</v>
      </c>
      <c r="G139" s="229">
        <v>0</v>
      </c>
      <c r="H139" s="229">
        <v>0</v>
      </c>
      <c r="I139" s="229">
        <v>0</v>
      </c>
      <c r="J139" s="229">
        <v>0</v>
      </c>
      <c r="K139" s="229">
        <v>0</v>
      </c>
      <c r="L139" s="229">
        <v>0</v>
      </c>
      <c r="M139" s="229">
        <v>0</v>
      </c>
      <c r="N139" s="230">
        <v>0</v>
      </c>
      <c r="O139" s="238"/>
      <c r="P139" s="191">
        <v>0</v>
      </c>
      <c r="Q139" s="192">
        <v>0</v>
      </c>
      <c r="R139" s="193">
        <v>0</v>
      </c>
      <c r="S139" s="192">
        <v>0</v>
      </c>
      <c r="T139" s="193">
        <v>0</v>
      </c>
      <c r="U139" s="191">
        <v>0</v>
      </c>
      <c r="V139" s="194">
        <v>0</v>
      </c>
      <c r="W139" s="90"/>
      <c r="X139" s="68"/>
      <c r="Y139" s="1577" t="s">
        <v>240</v>
      </c>
      <c r="Z139" s="1473">
        <v>0</v>
      </c>
      <c r="AA139" s="1473">
        <v>0</v>
      </c>
      <c r="AB139" s="1473">
        <v>0</v>
      </c>
      <c r="AC139" s="1473">
        <v>0</v>
      </c>
      <c r="AD139" s="1473">
        <v>0</v>
      </c>
      <c r="AE139" s="1473">
        <v>0</v>
      </c>
      <c r="AF139" s="1473">
        <v>0</v>
      </c>
      <c r="AG139" s="1540">
        <v>0</v>
      </c>
    </row>
    <row r="140" spans="1:33" s="5" customFormat="1" ht="15" customHeight="1" thickBot="1" x14ac:dyDescent="0.3">
      <c r="A140" s="918">
        <v>2026</v>
      </c>
      <c r="B140" s="138"/>
      <c r="C140" s="227">
        <v>0</v>
      </c>
      <c r="D140" s="227">
        <v>0</v>
      </c>
      <c r="E140" s="231">
        <v>0</v>
      </c>
      <c r="F140" s="231">
        <v>0</v>
      </c>
      <c r="G140" s="231">
        <v>0</v>
      </c>
      <c r="H140" s="231">
        <v>0</v>
      </c>
      <c r="I140" s="231"/>
      <c r="J140" s="231"/>
      <c r="K140" s="231"/>
      <c r="L140" s="231"/>
      <c r="M140" s="231"/>
      <c r="N140" s="228"/>
      <c r="O140" s="238"/>
      <c r="P140" s="198">
        <v>0</v>
      </c>
      <c r="Q140" s="198">
        <v>0</v>
      </c>
      <c r="R140" s="199">
        <v>0</v>
      </c>
      <c r="S140" s="198"/>
      <c r="T140" s="199"/>
      <c r="U140" s="198"/>
      <c r="V140" s="199"/>
      <c r="W140" s="90"/>
      <c r="X140" s="68"/>
      <c r="Y140" s="1578"/>
      <c r="Z140" s="1473"/>
      <c r="AA140" s="1473"/>
      <c r="AB140" s="1473"/>
      <c r="AC140" s="1473"/>
      <c r="AD140" s="1473"/>
      <c r="AE140" s="1473"/>
      <c r="AF140" s="1473"/>
      <c r="AG140" s="1540"/>
    </row>
    <row r="141" spans="1:33" s="5" customFormat="1" ht="15" customHeight="1" thickBot="1" x14ac:dyDescent="0.3">
      <c r="A141" s="919" t="s">
        <v>220</v>
      </c>
      <c r="B141" s="139"/>
      <c r="C141" s="1107">
        <v>0</v>
      </c>
      <c r="D141" s="1107">
        <v>0</v>
      </c>
      <c r="E141" s="1108">
        <v>0</v>
      </c>
      <c r="F141" s="1108">
        <v>0</v>
      </c>
      <c r="G141" s="1108">
        <v>0</v>
      </c>
      <c r="H141" s="1108">
        <v>0</v>
      </c>
      <c r="I141" s="1108"/>
      <c r="J141" s="1108"/>
      <c r="K141" s="1108"/>
      <c r="L141" s="1108"/>
      <c r="M141" s="1108"/>
      <c r="N141" s="1109"/>
      <c r="O141" s="79"/>
      <c r="P141" s="311">
        <v>0</v>
      </c>
      <c r="Q141" s="311">
        <v>0</v>
      </c>
      <c r="R141" s="975">
        <v>0</v>
      </c>
      <c r="S141" s="311"/>
      <c r="T141" s="975"/>
      <c r="U141" s="311"/>
      <c r="V141" s="975"/>
      <c r="W141" s="76"/>
      <c r="X141" s="79"/>
      <c r="Y141" s="1578"/>
      <c r="Z141" s="1473"/>
      <c r="AA141" s="1473"/>
      <c r="AB141" s="1473"/>
      <c r="AC141" s="1473"/>
      <c r="AD141" s="1473"/>
      <c r="AE141" s="1473"/>
      <c r="AF141" s="1473"/>
      <c r="AG141" s="1540"/>
    </row>
    <row r="142" spans="1:33" s="5" customFormat="1" ht="11" thickBot="1" x14ac:dyDescent="0.3">
      <c r="A142" s="917">
        <v>2025</v>
      </c>
      <c r="B142" s="138" t="s">
        <v>241</v>
      </c>
      <c r="C142" s="276">
        <v>2.3561626939822276</v>
      </c>
      <c r="D142" s="276">
        <v>2.3561626939822276</v>
      </c>
      <c r="E142" s="279">
        <v>2.3561626939822276</v>
      </c>
      <c r="F142" s="279">
        <v>2.3561626939822276</v>
      </c>
      <c r="G142" s="279">
        <v>2.3561626939822276</v>
      </c>
      <c r="H142" s="279">
        <v>2.3561626939822276</v>
      </c>
      <c r="I142" s="279">
        <v>2.3561626939822276</v>
      </c>
      <c r="J142" s="279">
        <v>2.3561626939822276</v>
      </c>
      <c r="K142" s="279">
        <v>2.3561626939822276</v>
      </c>
      <c r="L142" s="279">
        <v>2.3561626939822276</v>
      </c>
      <c r="M142" s="279">
        <v>2.3561626939822276</v>
      </c>
      <c r="N142" s="280">
        <v>2.3561626939822276</v>
      </c>
      <c r="O142" s="238"/>
      <c r="P142" s="65">
        <v>7.0684880819466827</v>
      </c>
      <c r="Q142" s="66">
        <v>7.0684880819466827</v>
      </c>
      <c r="R142" s="64">
        <v>14.136976163893365</v>
      </c>
      <c r="S142" s="66">
        <v>7.0684880819466827</v>
      </c>
      <c r="T142" s="64">
        <v>21.205464245840048</v>
      </c>
      <c r="U142" s="65">
        <v>7.0684880819466827</v>
      </c>
      <c r="V142" s="67">
        <v>28.273952327786731</v>
      </c>
      <c r="W142" s="63"/>
      <c r="X142" s="68"/>
      <c r="Y142" s="1577" t="s">
        <v>241</v>
      </c>
      <c r="Z142" s="1473">
        <v>26.057862610365305</v>
      </c>
      <c r="AA142" s="1473">
        <v>28.760366953107347</v>
      </c>
      <c r="AB142" s="1473">
        <v>28.342318954794617</v>
      </c>
      <c r="AC142" s="1473">
        <v>27.851914942933483</v>
      </c>
      <c r="AD142" s="1473">
        <v>26.626464310120856</v>
      </c>
      <c r="AE142" s="1473">
        <v>28.273952327786734</v>
      </c>
      <c r="AF142" s="1473">
        <v>28.273952327786731</v>
      </c>
      <c r="AG142" s="1540">
        <v>-1.256532386280148E-16</v>
      </c>
    </row>
    <row r="143" spans="1:33" s="5" customFormat="1" ht="15" customHeight="1" thickBot="1" x14ac:dyDescent="0.3">
      <c r="A143" s="918">
        <v>2026</v>
      </c>
      <c r="B143" s="138"/>
      <c r="C143" s="277">
        <v>2.3561626939822276</v>
      </c>
      <c r="D143" s="277">
        <v>2.3561626939822276</v>
      </c>
      <c r="E143" s="281">
        <v>2.3561626939822276</v>
      </c>
      <c r="F143" s="281">
        <v>2.3561626939822276</v>
      </c>
      <c r="G143" s="281">
        <v>2.3561626939822276</v>
      </c>
      <c r="H143" s="281">
        <v>2.3561626939822276</v>
      </c>
      <c r="I143" s="281"/>
      <c r="J143" s="281"/>
      <c r="K143" s="281"/>
      <c r="L143" s="281"/>
      <c r="M143" s="281"/>
      <c r="N143" s="278"/>
      <c r="O143" s="238"/>
      <c r="P143" s="74">
        <v>7.0684880819466827</v>
      </c>
      <c r="Q143" s="74">
        <v>7.0684880819466827</v>
      </c>
      <c r="R143" s="73">
        <v>14.136976163893365</v>
      </c>
      <c r="S143" s="74"/>
      <c r="T143" s="73"/>
      <c r="U143" s="74"/>
      <c r="V143" s="73"/>
      <c r="W143" s="63"/>
      <c r="X143" s="68"/>
      <c r="Y143" s="1578"/>
      <c r="Z143" s="1473"/>
      <c r="AA143" s="1473"/>
      <c r="AB143" s="1473"/>
      <c r="AC143" s="1473"/>
      <c r="AD143" s="1473"/>
      <c r="AE143" s="1473"/>
      <c r="AF143" s="1473"/>
      <c r="AG143" s="1540"/>
    </row>
    <row r="144" spans="1:33" s="5" customFormat="1" ht="15" customHeight="1" thickBot="1" x14ac:dyDescent="0.3">
      <c r="A144" s="919" t="s">
        <v>220</v>
      </c>
      <c r="B144" s="139"/>
      <c r="C144" s="1104">
        <v>0</v>
      </c>
      <c r="D144" s="1104">
        <v>0</v>
      </c>
      <c r="E144" s="1105">
        <v>0</v>
      </c>
      <c r="F144" s="1105">
        <v>0</v>
      </c>
      <c r="G144" s="1105">
        <v>0</v>
      </c>
      <c r="H144" s="1105">
        <v>0</v>
      </c>
      <c r="I144" s="1105"/>
      <c r="J144" s="1105"/>
      <c r="K144" s="1105"/>
      <c r="L144" s="1105"/>
      <c r="M144" s="1105"/>
      <c r="N144" s="1106"/>
      <c r="O144" s="79"/>
      <c r="P144" s="78">
        <v>0</v>
      </c>
      <c r="Q144" s="78">
        <v>0</v>
      </c>
      <c r="R144" s="129">
        <v>0</v>
      </c>
      <c r="S144" s="78"/>
      <c r="T144" s="129"/>
      <c r="U144" s="78"/>
      <c r="V144" s="129"/>
      <c r="W144" s="797"/>
      <c r="X144" s="79"/>
      <c r="Y144" s="1578"/>
      <c r="Z144" s="1473"/>
      <c r="AA144" s="1473"/>
      <c r="AB144" s="1473"/>
      <c r="AC144" s="1473"/>
      <c r="AD144" s="1473"/>
      <c r="AE144" s="1473"/>
      <c r="AF144" s="1473"/>
      <c r="AG144" s="1540"/>
    </row>
    <row r="145" spans="1:33" s="5" customFormat="1" ht="11" thickBot="1" x14ac:dyDescent="0.3">
      <c r="A145" s="917">
        <v>2025</v>
      </c>
      <c r="B145" s="138" t="s">
        <v>242</v>
      </c>
      <c r="C145" s="276">
        <v>0.27454115200257317</v>
      </c>
      <c r="D145" s="276">
        <v>0.266602865105947</v>
      </c>
      <c r="E145" s="279">
        <v>0.31284857179741621</v>
      </c>
      <c r="F145" s="279">
        <v>0.35976931667396134</v>
      </c>
      <c r="G145" s="279">
        <v>0.33488305777471211</v>
      </c>
      <c r="H145" s="279">
        <v>0.37133708496098267</v>
      </c>
      <c r="I145" s="279">
        <v>0.38121747817915547</v>
      </c>
      <c r="J145" s="279">
        <v>0.33459728469704086</v>
      </c>
      <c r="K145" s="279">
        <v>0.35021840228463497</v>
      </c>
      <c r="L145" s="279">
        <v>0.37099712608255975</v>
      </c>
      <c r="M145" s="279">
        <v>0.28378712363061986</v>
      </c>
      <c r="N145" s="280">
        <v>0.31708055896277326</v>
      </c>
      <c r="O145" s="238"/>
      <c r="P145" s="65">
        <v>0.85399258890593643</v>
      </c>
      <c r="Q145" s="65">
        <v>1.0659894594096562</v>
      </c>
      <c r="R145" s="67">
        <v>1.9199820483155925</v>
      </c>
      <c r="S145" s="65">
        <v>1.0660331651608312</v>
      </c>
      <c r="T145" s="67">
        <v>2.9860152134764237</v>
      </c>
      <c r="U145" s="65">
        <v>0.97186480867595293</v>
      </c>
      <c r="V145" s="67">
        <v>3.9578800221523767</v>
      </c>
      <c r="W145" s="63"/>
      <c r="X145" s="68"/>
      <c r="Y145" s="1577" t="s">
        <v>242</v>
      </c>
      <c r="Z145" s="1473">
        <v>3.7703186549091168</v>
      </c>
      <c r="AA145" s="1473">
        <v>3.7821331028492016</v>
      </c>
      <c r="AB145" s="1473">
        <v>3.7988236161725246</v>
      </c>
      <c r="AC145" s="1473">
        <v>3.8136375993047671</v>
      </c>
      <c r="AD145" s="1473">
        <v>3.823664840993668</v>
      </c>
      <c r="AE145" s="1473">
        <v>3.8333404152150647</v>
      </c>
      <c r="AF145" s="1502">
        <v>3.9578800221523767</v>
      </c>
      <c r="AG145" s="1540">
        <v>3.2488533093225108E-2</v>
      </c>
    </row>
    <row r="146" spans="1:33" s="5" customFormat="1" ht="15" customHeight="1" thickBot="1" x14ac:dyDescent="0.3">
      <c r="A146" s="918">
        <v>2026</v>
      </c>
      <c r="B146" s="138"/>
      <c r="C146" s="277">
        <v>0.26239733270468191</v>
      </c>
      <c r="D146" s="277">
        <v>0.25671716236793918</v>
      </c>
      <c r="E146" s="281">
        <v>0.33639729479832098</v>
      </c>
      <c r="F146" s="281">
        <v>0.34366528502935789</v>
      </c>
      <c r="G146" s="281">
        <v>0.3098609633031808</v>
      </c>
      <c r="H146" s="281">
        <v>0.37417783102324514</v>
      </c>
      <c r="I146" s="281"/>
      <c r="J146" s="281"/>
      <c r="K146" s="281"/>
      <c r="L146" s="281"/>
      <c r="M146" s="281"/>
      <c r="N146" s="278"/>
      <c r="O146" s="238"/>
      <c r="P146" s="74">
        <v>0.85551178987094212</v>
      </c>
      <c r="Q146" s="74">
        <v>1.0277040793557839</v>
      </c>
      <c r="R146" s="73">
        <v>1.883215869226726</v>
      </c>
      <c r="S146" s="74"/>
      <c r="T146" s="73"/>
      <c r="U146" s="74"/>
      <c r="V146" s="73"/>
      <c r="W146" s="63"/>
      <c r="X146" s="68"/>
      <c r="Y146" s="1578"/>
      <c r="Z146" s="1473"/>
      <c r="AA146" s="1473"/>
      <c r="AB146" s="1473"/>
      <c r="AC146" s="1473"/>
      <c r="AD146" s="1473"/>
      <c r="AE146" s="1473"/>
      <c r="AF146" s="1502"/>
      <c r="AG146" s="1540"/>
    </row>
    <row r="147" spans="1:33" s="5" customFormat="1" ht="15" customHeight="1" thickBot="1" x14ac:dyDescent="0.3">
      <c r="A147" s="919" t="s">
        <v>220</v>
      </c>
      <c r="B147" s="139"/>
      <c r="C147" s="1104">
        <v>-4.4233147596675952E-2</v>
      </c>
      <c r="D147" s="1104">
        <v>-3.7080256936020836E-2</v>
      </c>
      <c r="E147" s="1105">
        <v>7.527195302701796E-2</v>
      </c>
      <c r="F147" s="1105">
        <v>-4.4762104210230975E-2</v>
      </c>
      <c r="G147" s="1105">
        <v>-7.4718902287271197E-2</v>
      </c>
      <c r="H147" s="1105">
        <v>7.650046756199862E-3</v>
      </c>
      <c r="I147" s="1105"/>
      <c r="J147" s="1105"/>
      <c r="K147" s="1105"/>
      <c r="L147" s="1105"/>
      <c r="M147" s="1105"/>
      <c r="N147" s="1106"/>
      <c r="O147" s="79"/>
      <c r="P147" s="78">
        <v>1.7789392844169262E-3</v>
      </c>
      <c r="Q147" s="78">
        <v>-3.5915345800018206E-2</v>
      </c>
      <c r="R147" s="129">
        <v>-1.9149230650943632E-2</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225">
        <v>13.987986500192447</v>
      </c>
      <c r="D148" s="225">
        <v>13.987986500192447</v>
      </c>
      <c r="E148" s="229">
        <v>13.987986500192447</v>
      </c>
      <c r="F148" s="229">
        <v>13.987986500192447</v>
      </c>
      <c r="G148" s="229">
        <v>13.987986500192447</v>
      </c>
      <c r="H148" s="229">
        <v>13.987986500192447</v>
      </c>
      <c r="I148" s="229">
        <v>13.987986500192447</v>
      </c>
      <c r="J148" s="229">
        <v>13.987986500192447</v>
      </c>
      <c r="K148" s="229">
        <v>13.987986500192447</v>
      </c>
      <c r="L148" s="229">
        <v>13.987986500192447</v>
      </c>
      <c r="M148" s="229">
        <v>13.987986500192447</v>
      </c>
      <c r="N148" s="230">
        <v>13.987986500192447</v>
      </c>
      <c r="O148" s="238"/>
      <c r="P148" s="191">
        <v>41.963959500577339</v>
      </c>
      <c r="Q148" s="191">
        <v>41.963959500577339</v>
      </c>
      <c r="R148" s="194">
        <v>83.927919001154677</v>
      </c>
      <c r="S148" s="191">
        <v>41.963959500577339</v>
      </c>
      <c r="T148" s="194">
        <v>125.89187850173201</v>
      </c>
      <c r="U148" s="191">
        <v>41.963959500577339</v>
      </c>
      <c r="V148" s="194">
        <v>167.85583800230935</v>
      </c>
      <c r="W148" s="90"/>
      <c r="X148" s="68"/>
      <c r="Y148" s="1577" t="s">
        <v>243</v>
      </c>
      <c r="Z148" s="1473">
        <v>165.79318301063958</v>
      </c>
      <c r="AA148" s="1473">
        <v>168.70045314320308</v>
      </c>
      <c r="AB148" s="1473">
        <v>166.11381596164074</v>
      </c>
      <c r="AC148" s="1473">
        <v>168.59128807505311</v>
      </c>
      <c r="AD148" s="1473">
        <v>168.9506294172495</v>
      </c>
      <c r="AE148" s="1473">
        <v>167.85583800230933</v>
      </c>
      <c r="AF148" s="1473">
        <v>167.85583800230935</v>
      </c>
      <c r="AG148" s="1540">
        <v>1.6932213838170458E-16</v>
      </c>
    </row>
    <row r="149" spans="1:33" s="5" customFormat="1" ht="15" customHeight="1" thickBot="1" x14ac:dyDescent="0.3">
      <c r="A149" s="918">
        <v>2026</v>
      </c>
      <c r="B149" s="138"/>
      <c r="C149" s="227">
        <v>13.987986500192447</v>
      </c>
      <c r="D149" s="227">
        <v>13.987986500192447</v>
      </c>
      <c r="E149" s="231">
        <v>13.987986500192447</v>
      </c>
      <c r="F149" s="231">
        <v>13.987986500192447</v>
      </c>
      <c r="G149" s="231">
        <v>13.987986500192447</v>
      </c>
      <c r="H149" s="231">
        <v>13.987986500192447</v>
      </c>
      <c r="I149" s="231"/>
      <c r="J149" s="231"/>
      <c r="K149" s="231"/>
      <c r="L149" s="231"/>
      <c r="M149" s="231"/>
      <c r="N149" s="228"/>
      <c r="O149" s="238"/>
      <c r="P149" s="198">
        <v>41.963959500577339</v>
      </c>
      <c r="Q149" s="198">
        <v>41.963959500577339</v>
      </c>
      <c r="R149" s="199">
        <v>83.927919001154677</v>
      </c>
      <c r="S149" s="198"/>
      <c r="T149" s="199"/>
      <c r="U149" s="198"/>
      <c r="V149" s="199"/>
      <c r="W149" s="90"/>
      <c r="X149" s="68"/>
      <c r="Y149" s="1578"/>
      <c r="Z149" s="1473"/>
      <c r="AA149" s="1473"/>
      <c r="AB149" s="1473"/>
      <c r="AC149" s="1473"/>
      <c r="AD149" s="1473"/>
      <c r="AE149" s="1473"/>
      <c r="AF149" s="1473"/>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473"/>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38"/>
      <c r="P151" s="191">
        <v>0</v>
      </c>
      <c r="Q151" s="192">
        <v>0</v>
      </c>
      <c r="R151" s="193">
        <v>0</v>
      </c>
      <c r="S151" s="192">
        <v>0</v>
      </c>
      <c r="T151" s="193">
        <v>0</v>
      </c>
      <c r="U151" s="191">
        <v>0</v>
      </c>
      <c r="V151" s="194">
        <v>0</v>
      </c>
      <c r="W151" s="90"/>
      <c r="X151" s="68"/>
      <c r="Y151" s="1577" t="s">
        <v>244</v>
      </c>
      <c r="Z151" s="1473">
        <v>0</v>
      </c>
      <c r="AA151" s="1473">
        <v>0</v>
      </c>
      <c r="AB151" s="1473">
        <v>0</v>
      </c>
      <c r="AC151" s="1473">
        <v>0</v>
      </c>
      <c r="AD151" s="1473">
        <v>0</v>
      </c>
      <c r="AE151" s="1473">
        <v>0</v>
      </c>
      <c r="AF151" s="1473">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38"/>
      <c r="P152" s="198">
        <v>0</v>
      </c>
      <c r="Q152" s="198">
        <v>0</v>
      </c>
      <c r="R152" s="199">
        <v>0</v>
      </c>
      <c r="S152" s="198"/>
      <c r="T152" s="199"/>
      <c r="U152" s="198"/>
      <c r="V152" s="199"/>
      <c r="W152" s="90"/>
      <c r="X152" s="68"/>
      <c r="Y152" s="1578"/>
      <c r="Z152" s="1473"/>
      <c r="AA152" s="1473"/>
      <c r="AB152" s="1473"/>
      <c r="AC152" s="1473"/>
      <c r="AD152" s="1473"/>
      <c r="AE152" s="1473"/>
      <c r="AF152" s="1473"/>
      <c r="AG152" s="1540"/>
    </row>
    <row r="153" spans="1:33" s="5" customFormat="1" ht="15" customHeight="1" thickBot="1" x14ac:dyDescent="0.3">
      <c r="A153" s="919" t="s">
        <v>220</v>
      </c>
      <c r="B153" s="139"/>
      <c r="C153" s="1107">
        <v>0</v>
      </c>
      <c r="D153" s="1107">
        <v>0</v>
      </c>
      <c r="E153" s="1108">
        <v>0</v>
      </c>
      <c r="F153" s="1108">
        <v>0</v>
      </c>
      <c r="G153" s="1108">
        <v>0</v>
      </c>
      <c r="H153" s="1108">
        <v>0</v>
      </c>
      <c r="I153" s="1108"/>
      <c r="J153" s="1108"/>
      <c r="K153" s="1108"/>
      <c r="L153" s="1108"/>
      <c r="M153" s="1108"/>
      <c r="N153" s="1109"/>
      <c r="O153" s="79"/>
      <c r="P153" s="311">
        <v>0</v>
      </c>
      <c r="Q153" s="311">
        <v>0</v>
      </c>
      <c r="R153" s="975">
        <v>0</v>
      </c>
      <c r="S153" s="311"/>
      <c r="T153" s="975"/>
      <c r="U153" s="311"/>
      <c r="V153" s="975"/>
      <c r="W153" s="76"/>
      <c r="X153" s="79"/>
      <c r="Y153" s="1578"/>
      <c r="Z153" s="1473"/>
      <c r="AA153" s="1473"/>
      <c r="AB153" s="1473"/>
      <c r="AC153" s="1473"/>
      <c r="AD153" s="1473"/>
      <c r="AE153" s="1473"/>
      <c r="AF153" s="1473"/>
      <c r="AG153" s="1540"/>
    </row>
    <row r="154" spans="1:33" s="5" customFormat="1" ht="11" thickBot="1" x14ac:dyDescent="0.3">
      <c r="A154" s="917">
        <v>2025</v>
      </c>
      <c r="B154" s="1110" t="s">
        <v>245</v>
      </c>
      <c r="C154" s="1121">
        <v>74.968801927535168</v>
      </c>
      <c r="D154" s="1121">
        <v>65.6060416343377</v>
      </c>
      <c r="E154" s="1122">
        <v>56.41582945547831</v>
      </c>
      <c r="F154" s="1122">
        <v>37.253742729996986</v>
      </c>
      <c r="G154" s="1122">
        <v>28.41396497534582</v>
      </c>
      <c r="H154" s="1122">
        <v>18.627629600573652</v>
      </c>
      <c r="I154" s="1122">
        <v>18.218582273136921</v>
      </c>
      <c r="J154" s="1122">
        <v>18.144679122059308</v>
      </c>
      <c r="K154" s="1122">
        <v>18.822076907744808</v>
      </c>
      <c r="L154" s="1122">
        <v>36.211732996257744</v>
      </c>
      <c r="M154" s="1122">
        <v>55.639995520881385</v>
      </c>
      <c r="N154" s="1123">
        <v>66.468579585015291</v>
      </c>
      <c r="O154" s="148"/>
      <c r="P154" s="1143">
        <v>196.99067301735116</v>
      </c>
      <c r="Q154" s="1143">
        <v>84.295337305916462</v>
      </c>
      <c r="R154" s="1152">
        <v>281.28601032326765</v>
      </c>
      <c r="S154" s="1143">
        <v>55.185338302941041</v>
      </c>
      <c r="T154" s="1152">
        <v>336.47134862620862</v>
      </c>
      <c r="U154" s="1143">
        <v>158.3203081021544</v>
      </c>
      <c r="V154" s="1152">
        <v>494.79165672836302</v>
      </c>
      <c r="W154" s="804"/>
      <c r="X154" s="148"/>
      <c r="Y154" s="1583" t="s">
        <v>245</v>
      </c>
      <c r="Z154" s="1628">
        <v>526.73224394258648</v>
      </c>
      <c r="AA154" s="1628">
        <v>504.52465917640745</v>
      </c>
      <c r="AB154" s="1628">
        <v>546.83028216183016</v>
      </c>
      <c r="AC154" s="1628">
        <v>503.80954961373186</v>
      </c>
      <c r="AD154" s="1628">
        <v>500.36198673815176</v>
      </c>
      <c r="AE154" s="1628">
        <v>493.89500353009691</v>
      </c>
      <c r="AF154" s="1480">
        <v>494.79165672836302</v>
      </c>
      <c r="AG154" s="1563">
        <v>1.8154733128647007E-3</v>
      </c>
    </row>
    <row r="155" spans="1:33" s="5" customFormat="1" ht="15" customHeight="1" thickBot="1" x14ac:dyDescent="0.3">
      <c r="A155" s="918">
        <v>2026</v>
      </c>
      <c r="B155" s="1110"/>
      <c r="C155" s="1121">
        <v>74.592446286601785</v>
      </c>
      <c r="D155" s="1121">
        <v>54.021339386156882</v>
      </c>
      <c r="E155" s="1122">
        <v>53.750914408425082</v>
      </c>
      <c r="F155" s="1122">
        <v>35.809492637341528</v>
      </c>
      <c r="G155" s="1122">
        <v>29.473701621201073</v>
      </c>
      <c r="H155" s="1122">
        <v>18.1252469375133</v>
      </c>
      <c r="I155" s="1122"/>
      <c r="J155" s="1122"/>
      <c r="K155" s="1122"/>
      <c r="L155" s="1122"/>
      <c r="M155" s="1122"/>
      <c r="N155" s="1123"/>
      <c r="O155" s="148"/>
      <c r="P155" s="1143">
        <v>182.36470008118374</v>
      </c>
      <c r="Q155" s="1143">
        <v>83.408441196055904</v>
      </c>
      <c r="R155" s="1152">
        <v>265.77314127723963</v>
      </c>
      <c r="S155" s="1143"/>
      <c r="T155" s="1152"/>
      <c r="U155" s="1143"/>
      <c r="V155" s="1152"/>
      <c r="W155" s="804"/>
      <c r="X155" s="148"/>
      <c r="Y155" s="1584"/>
      <c r="Z155" s="1628"/>
      <c r="AA155" s="1628"/>
      <c r="AB155" s="1628"/>
      <c r="AC155" s="1628"/>
      <c r="AD155" s="1628"/>
      <c r="AE155" s="1628"/>
      <c r="AF155" s="1480"/>
      <c r="AG155" s="1563"/>
    </row>
    <row r="156" spans="1:33" s="5" customFormat="1" ht="15" customHeight="1" thickBot="1" x14ac:dyDescent="0.3">
      <c r="A156" s="919" t="s">
        <v>220</v>
      </c>
      <c r="B156" s="1114"/>
      <c r="C156" s="1115">
        <v>-5.0201634714286663E-3</v>
      </c>
      <c r="D156" s="1115">
        <v>-0.17657980819433364</v>
      </c>
      <c r="E156" s="1116">
        <v>-4.7237009058890098E-2</v>
      </c>
      <c r="F156" s="1116">
        <v>-3.8767919323513714E-2</v>
      </c>
      <c r="G156" s="1116">
        <v>3.7296331109535868E-2</v>
      </c>
      <c r="H156" s="1116">
        <v>-2.6969758033243318E-2</v>
      </c>
      <c r="I156" s="1116"/>
      <c r="J156" s="1116"/>
      <c r="K156" s="1116"/>
      <c r="L156" s="1116"/>
      <c r="M156" s="1116"/>
      <c r="N156" s="1117"/>
      <c r="O156" s="148"/>
      <c r="P156" s="1145">
        <v>-7.4247032674887831E-2</v>
      </c>
      <c r="Q156" s="1145">
        <v>-1.0521294987431165E-2</v>
      </c>
      <c r="R156" s="1153">
        <v>-5.5149806519705219E-2</v>
      </c>
      <c r="S156" s="1145"/>
      <c r="T156" s="1153"/>
      <c r="U156" s="1145"/>
      <c r="V156" s="1153"/>
      <c r="W156" s="805"/>
      <c r="X156" s="148"/>
      <c r="Y156" s="1584"/>
      <c r="Z156" s="1628"/>
      <c r="AA156" s="1628"/>
      <c r="AB156" s="1628"/>
      <c r="AC156" s="1628"/>
      <c r="AD156" s="1628"/>
      <c r="AE156" s="1628"/>
      <c r="AF156" s="1480"/>
      <c r="AG156" s="1563"/>
    </row>
    <row r="157" spans="1:33" s="5" customFormat="1" ht="11" thickBot="1" x14ac:dyDescent="0.3">
      <c r="A157" s="917">
        <v>2025</v>
      </c>
      <c r="B157" s="138" t="s">
        <v>246</v>
      </c>
      <c r="C157" s="276">
        <v>4.0873651997623357</v>
      </c>
      <c r="D157" s="276">
        <v>3.4246644564287854</v>
      </c>
      <c r="E157" s="279">
        <v>2.8274495856481954</v>
      </c>
      <c r="F157" s="279">
        <v>1.6358034222698119</v>
      </c>
      <c r="G157" s="279">
        <v>1.0886709916494679</v>
      </c>
      <c r="H157" s="279">
        <v>0.59674867288475386</v>
      </c>
      <c r="I157" s="279">
        <v>0.50335490844965247</v>
      </c>
      <c r="J157" s="279">
        <v>0.48968270913135575</v>
      </c>
      <c r="K157" s="279">
        <v>0.67990912415609539</v>
      </c>
      <c r="L157" s="279">
        <v>1.6367168909969498</v>
      </c>
      <c r="M157" s="279">
        <v>2.7260622843269915</v>
      </c>
      <c r="N157" s="280">
        <v>3.439997508863275</v>
      </c>
      <c r="O157" s="238"/>
      <c r="P157" s="65">
        <v>10.339479241839317</v>
      </c>
      <c r="Q157" s="66">
        <v>3.321223086804034</v>
      </c>
      <c r="R157" s="64">
        <v>13.660702328643351</v>
      </c>
      <c r="S157" s="66">
        <v>1.6729467417371038</v>
      </c>
      <c r="T157" s="64">
        <v>15.333649070380455</v>
      </c>
      <c r="U157" s="65">
        <v>7.8027766841872168</v>
      </c>
      <c r="V157" s="67">
        <v>23.136425754567671</v>
      </c>
      <c r="W157" s="63"/>
      <c r="X157" s="68"/>
      <c r="Y157" s="1577" t="s">
        <v>246</v>
      </c>
      <c r="Z157" s="1473">
        <v>26.392885958175338</v>
      </c>
      <c r="AA157" s="1473">
        <v>24.75735429898721</v>
      </c>
      <c r="AB157" s="1473">
        <v>26.719080364773067</v>
      </c>
      <c r="AC157" s="1473">
        <v>23.900438375649568</v>
      </c>
      <c r="AD157" s="1473">
        <v>23.227997642007722</v>
      </c>
      <c r="AE157" s="1473">
        <v>23.274626256345854</v>
      </c>
      <c r="AF157" s="1477">
        <v>23.136425754567671</v>
      </c>
      <c r="AG157" s="1564">
        <v>-5.9378183029041055E-3</v>
      </c>
    </row>
    <row r="158" spans="1:33" s="5" customFormat="1" ht="15" customHeight="1" thickBot="1" x14ac:dyDescent="0.3">
      <c r="A158" s="918">
        <v>2026</v>
      </c>
      <c r="B158" s="138"/>
      <c r="C158" s="277">
        <v>4.0093372517604138</v>
      </c>
      <c r="D158" s="277">
        <v>2.6946131832303801</v>
      </c>
      <c r="E158" s="281">
        <v>2.576226064176323</v>
      </c>
      <c r="F158" s="281">
        <v>1.4293596329831872</v>
      </c>
      <c r="G158" s="281">
        <v>1.0239864401486303</v>
      </c>
      <c r="H158" s="281">
        <v>0.49207873703401012</v>
      </c>
      <c r="I158" s="281"/>
      <c r="J158" s="281"/>
      <c r="K158" s="281"/>
      <c r="L158" s="281"/>
      <c r="M158" s="281"/>
      <c r="N158" s="278"/>
      <c r="O158" s="238"/>
      <c r="P158" s="74">
        <v>9.2801764991671174</v>
      </c>
      <c r="Q158" s="74">
        <v>2.9454248101658278</v>
      </c>
      <c r="R158" s="73">
        <v>12.225601309332944</v>
      </c>
      <c r="S158" s="74"/>
      <c r="T158" s="73"/>
      <c r="U158" s="74"/>
      <c r="V158" s="73"/>
      <c r="W158" s="63"/>
      <c r="X158" s="68"/>
      <c r="Y158" s="1578"/>
      <c r="Z158" s="1473"/>
      <c r="AA158" s="1473"/>
      <c r="AB158" s="1473"/>
      <c r="AC158" s="1473"/>
      <c r="AD158" s="1473"/>
      <c r="AE158" s="1473"/>
      <c r="AF158" s="1477"/>
      <c r="AG158" s="1564"/>
    </row>
    <row r="159" spans="1:33" s="5" customFormat="1" ht="15" customHeight="1" thickBot="1" x14ac:dyDescent="0.3">
      <c r="A159" s="919" t="s">
        <v>220</v>
      </c>
      <c r="B159" s="139"/>
      <c r="C159" s="1104">
        <v>-1.9090035802638565E-2</v>
      </c>
      <c r="D159" s="1104">
        <v>-0.21317454088909407</v>
      </c>
      <c r="E159" s="1105">
        <v>-8.885163602812006E-2</v>
      </c>
      <c r="F159" s="1105">
        <v>-0.1262032995383803</v>
      </c>
      <c r="G159" s="1105">
        <v>-5.9416069682202817E-2</v>
      </c>
      <c r="H159" s="1105">
        <v>-0.17540036636320758</v>
      </c>
      <c r="I159" s="1105"/>
      <c r="J159" s="1105"/>
      <c r="K159" s="1105"/>
      <c r="L159" s="1105"/>
      <c r="M159" s="1105"/>
      <c r="N159" s="1106"/>
      <c r="O159" s="79"/>
      <c r="P159" s="78">
        <v>-0.10245223360821389</v>
      </c>
      <c r="Q159" s="78">
        <v>-0.11315056737120045</v>
      </c>
      <c r="R159" s="129">
        <v>-0.10505323846354006</v>
      </c>
      <c r="S159" s="78"/>
      <c r="T159" s="129"/>
      <c r="U159" s="78"/>
      <c r="V159" s="129"/>
      <c r="W159" s="797"/>
      <c r="X159" s="79"/>
      <c r="Y159" s="1578"/>
      <c r="Z159" s="1473"/>
      <c r="AA159" s="1473"/>
      <c r="AB159" s="1473"/>
      <c r="AC159" s="1473"/>
      <c r="AD159" s="1473"/>
      <c r="AE159" s="1473"/>
      <c r="AF159" s="1477"/>
      <c r="AG159" s="1564"/>
    </row>
    <row r="160" spans="1:33" s="5" customFormat="1" ht="11" thickBot="1" x14ac:dyDescent="0.3">
      <c r="A160" s="917">
        <v>2025</v>
      </c>
      <c r="B160" s="138" t="s">
        <v>247</v>
      </c>
      <c r="C160" s="225">
        <v>0</v>
      </c>
      <c r="D160" s="225">
        <v>0</v>
      </c>
      <c r="E160" s="229">
        <v>0</v>
      </c>
      <c r="F160" s="229">
        <v>0</v>
      </c>
      <c r="G160" s="229">
        <v>0</v>
      </c>
      <c r="H160" s="229">
        <v>0</v>
      </c>
      <c r="I160" s="229">
        <v>0</v>
      </c>
      <c r="J160" s="229">
        <v>0</v>
      </c>
      <c r="K160" s="229">
        <v>0</v>
      </c>
      <c r="L160" s="229">
        <v>0</v>
      </c>
      <c r="M160" s="229">
        <v>0</v>
      </c>
      <c r="N160" s="230">
        <v>0</v>
      </c>
      <c r="O160" s="238"/>
      <c r="P160" s="191">
        <v>0</v>
      </c>
      <c r="Q160" s="192">
        <v>0</v>
      </c>
      <c r="R160" s="193">
        <v>0</v>
      </c>
      <c r="S160" s="192">
        <v>0</v>
      </c>
      <c r="T160" s="193">
        <v>0</v>
      </c>
      <c r="U160" s="191">
        <v>0</v>
      </c>
      <c r="V160" s="194">
        <v>0</v>
      </c>
      <c r="W160" s="90"/>
      <c r="X160" s="68"/>
      <c r="Y160" s="1577" t="s">
        <v>247</v>
      </c>
      <c r="Z160" s="1473">
        <v>0</v>
      </c>
      <c r="AA160" s="1473">
        <v>0</v>
      </c>
      <c r="AB160" s="1473">
        <v>0</v>
      </c>
      <c r="AC160" s="1473">
        <v>0</v>
      </c>
      <c r="AD160" s="1473">
        <v>0</v>
      </c>
      <c r="AE160" s="1473">
        <v>0</v>
      </c>
      <c r="AF160" s="1477">
        <v>0</v>
      </c>
      <c r="AG160" s="1564">
        <v>0</v>
      </c>
    </row>
    <row r="161" spans="1:33" s="5" customFormat="1" ht="15" customHeight="1" thickBot="1" x14ac:dyDescent="0.3">
      <c r="A161" s="918">
        <v>2026</v>
      </c>
      <c r="B161" s="138"/>
      <c r="C161" s="227">
        <v>0</v>
      </c>
      <c r="D161" s="227">
        <v>0</v>
      </c>
      <c r="E161" s="231">
        <v>0</v>
      </c>
      <c r="F161" s="231">
        <v>0</v>
      </c>
      <c r="G161" s="231">
        <v>0</v>
      </c>
      <c r="H161" s="231">
        <v>0</v>
      </c>
      <c r="I161" s="231"/>
      <c r="J161" s="231"/>
      <c r="K161" s="231"/>
      <c r="L161" s="231"/>
      <c r="M161" s="231"/>
      <c r="N161" s="228"/>
      <c r="O161" s="238"/>
      <c r="P161" s="198">
        <v>0</v>
      </c>
      <c r="Q161" s="198">
        <v>0</v>
      </c>
      <c r="R161" s="199">
        <v>0</v>
      </c>
      <c r="S161" s="198"/>
      <c r="T161" s="199"/>
      <c r="U161" s="198"/>
      <c r="V161" s="199"/>
      <c r="W161" s="90"/>
      <c r="X161" s="68"/>
      <c r="Y161" s="1578"/>
      <c r="Z161" s="1473"/>
      <c r="AA161" s="1473"/>
      <c r="AB161" s="1473"/>
      <c r="AC161" s="1473"/>
      <c r="AD161" s="1473"/>
      <c r="AE161" s="1473"/>
      <c r="AF161" s="1477"/>
      <c r="AG161" s="1564"/>
    </row>
    <row r="162" spans="1:33" s="5" customFormat="1" ht="15" customHeight="1" thickBot="1" x14ac:dyDescent="0.3">
      <c r="A162" s="919" t="s">
        <v>220</v>
      </c>
      <c r="B162" s="139"/>
      <c r="C162" s="1107">
        <v>0</v>
      </c>
      <c r="D162" s="1107">
        <v>0</v>
      </c>
      <c r="E162" s="1108">
        <v>0</v>
      </c>
      <c r="F162" s="1108">
        <v>0</v>
      </c>
      <c r="G162" s="1108">
        <v>0</v>
      </c>
      <c r="H162" s="1108">
        <v>0</v>
      </c>
      <c r="I162" s="1108"/>
      <c r="J162" s="1108"/>
      <c r="K162" s="1108"/>
      <c r="L162" s="1108"/>
      <c r="M162" s="1108"/>
      <c r="N162" s="1109"/>
      <c r="O162" s="79"/>
      <c r="P162" s="311">
        <v>0</v>
      </c>
      <c r="Q162" s="311">
        <v>0</v>
      </c>
      <c r="R162" s="975">
        <v>0</v>
      </c>
      <c r="S162" s="311"/>
      <c r="T162" s="975"/>
      <c r="U162" s="311"/>
      <c r="V162" s="975"/>
      <c r="W162" s="76"/>
      <c r="X162" s="79"/>
      <c r="Y162" s="1578"/>
      <c r="Z162" s="1473"/>
      <c r="AA162" s="1473"/>
      <c r="AB162" s="1473"/>
      <c r="AC162" s="1473"/>
      <c r="AD162" s="1473"/>
      <c r="AE162" s="1473"/>
      <c r="AF162" s="1477"/>
      <c r="AG162" s="1564"/>
    </row>
    <row r="163" spans="1:33" s="5" customFormat="1" ht="11" thickBot="1" x14ac:dyDescent="0.3">
      <c r="A163" s="917">
        <v>2025</v>
      </c>
      <c r="B163" s="138" t="s">
        <v>248</v>
      </c>
      <c r="C163" s="225">
        <v>0</v>
      </c>
      <c r="D163" s="225">
        <v>0</v>
      </c>
      <c r="E163" s="229">
        <v>0</v>
      </c>
      <c r="F163" s="229">
        <v>0</v>
      </c>
      <c r="G163" s="229">
        <v>0</v>
      </c>
      <c r="H163" s="229">
        <v>0</v>
      </c>
      <c r="I163" s="229">
        <v>0</v>
      </c>
      <c r="J163" s="229">
        <v>0</v>
      </c>
      <c r="K163" s="229">
        <v>0</v>
      </c>
      <c r="L163" s="229">
        <v>0</v>
      </c>
      <c r="M163" s="229">
        <v>0</v>
      </c>
      <c r="N163" s="230">
        <v>0</v>
      </c>
      <c r="O163" s="238"/>
      <c r="P163" s="191">
        <v>0</v>
      </c>
      <c r="Q163" s="192">
        <v>0</v>
      </c>
      <c r="R163" s="193">
        <v>0</v>
      </c>
      <c r="S163" s="192">
        <v>0</v>
      </c>
      <c r="T163" s="193">
        <v>0</v>
      </c>
      <c r="U163" s="191">
        <v>0</v>
      </c>
      <c r="V163" s="194">
        <v>0</v>
      </c>
      <c r="W163" s="90"/>
      <c r="X163" s="68"/>
      <c r="Y163" s="1577" t="s">
        <v>248</v>
      </c>
      <c r="Z163" s="1473">
        <v>0</v>
      </c>
      <c r="AA163" s="1473">
        <v>0</v>
      </c>
      <c r="AB163" s="1473">
        <v>0</v>
      </c>
      <c r="AC163" s="1473">
        <v>0</v>
      </c>
      <c r="AD163" s="1473">
        <v>0</v>
      </c>
      <c r="AE163" s="1473">
        <v>0</v>
      </c>
      <c r="AF163" s="1477">
        <v>0</v>
      </c>
      <c r="AG163" s="1564">
        <v>0</v>
      </c>
    </row>
    <row r="164" spans="1:33" s="5" customFormat="1" ht="15" customHeight="1" thickBot="1" x14ac:dyDescent="0.3">
      <c r="A164" s="918">
        <v>2026</v>
      </c>
      <c r="B164" s="138"/>
      <c r="C164" s="227">
        <v>0</v>
      </c>
      <c r="D164" s="227">
        <v>0</v>
      </c>
      <c r="E164" s="231">
        <v>0</v>
      </c>
      <c r="F164" s="231">
        <v>0</v>
      </c>
      <c r="G164" s="231">
        <v>0</v>
      </c>
      <c r="H164" s="231">
        <v>0</v>
      </c>
      <c r="I164" s="231"/>
      <c r="J164" s="231"/>
      <c r="K164" s="231"/>
      <c r="L164" s="231"/>
      <c r="M164" s="231"/>
      <c r="N164" s="228"/>
      <c r="O164" s="238"/>
      <c r="P164" s="198">
        <v>0</v>
      </c>
      <c r="Q164" s="198">
        <v>0</v>
      </c>
      <c r="R164" s="199">
        <v>0</v>
      </c>
      <c r="S164" s="198"/>
      <c r="T164" s="199"/>
      <c r="U164" s="198"/>
      <c r="V164" s="199"/>
      <c r="W164" s="90"/>
      <c r="X164" s="68"/>
      <c r="Y164" s="1578"/>
      <c r="Z164" s="1473"/>
      <c r="AA164" s="1473"/>
      <c r="AB164" s="1473"/>
      <c r="AC164" s="1473"/>
      <c r="AD164" s="1473"/>
      <c r="AE164" s="1473"/>
      <c r="AF164" s="1477"/>
      <c r="AG164" s="1564"/>
    </row>
    <row r="165" spans="1:33" s="5" customFormat="1" ht="15" customHeight="1" thickBot="1" x14ac:dyDescent="0.3">
      <c r="A165" s="919" t="s">
        <v>220</v>
      </c>
      <c r="B165" s="139"/>
      <c r="C165" s="1107">
        <v>0</v>
      </c>
      <c r="D165" s="1107">
        <v>0</v>
      </c>
      <c r="E165" s="1108">
        <v>0</v>
      </c>
      <c r="F165" s="1108">
        <v>0</v>
      </c>
      <c r="G165" s="1108">
        <v>0</v>
      </c>
      <c r="H165" s="1108">
        <v>0</v>
      </c>
      <c r="I165" s="1108"/>
      <c r="J165" s="1108"/>
      <c r="K165" s="1108"/>
      <c r="L165" s="1108"/>
      <c r="M165" s="1108"/>
      <c r="N165" s="1109"/>
      <c r="O165" s="79"/>
      <c r="P165" s="311">
        <v>0</v>
      </c>
      <c r="Q165" s="311">
        <v>0</v>
      </c>
      <c r="R165" s="975">
        <v>0</v>
      </c>
      <c r="S165" s="311"/>
      <c r="T165" s="975"/>
      <c r="U165" s="311"/>
      <c r="V165" s="975"/>
      <c r="W165" s="76"/>
      <c r="X165" s="79"/>
      <c r="Y165" s="1578"/>
      <c r="Z165" s="1473"/>
      <c r="AA165" s="1473"/>
      <c r="AB165" s="1473"/>
      <c r="AC165" s="1473"/>
      <c r="AD165" s="1473"/>
      <c r="AE165" s="1473"/>
      <c r="AF165" s="1477"/>
      <c r="AG165" s="1564"/>
    </row>
    <row r="166" spans="1:33" s="5" customFormat="1" ht="11" thickBot="1" x14ac:dyDescent="0.3">
      <c r="A166" s="917">
        <v>2025</v>
      </c>
      <c r="B166" s="138" t="s">
        <v>249</v>
      </c>
      <c r="C166" s="276">
        <v>8.9061095336445444</v>
      </c>
      <c r="D166" s="276">
        <v>8.9068705580544165</v>
      </c>
      <c r="E166" s="279">
        <v>8.9082974788229254</v>
      </c>
      <c r="F166" s="279">
        <v>8.9101049117963704</v>
      </c>
      <c r="G166" s="279">
        <v>8.9121026008722843</v>
      </c>
      <c r="H166" s="279">
        <v>8.9144808021531325</v>
      </c>
      <c r="I166" s="279">
        <v>8.9170492595364497</v>
      </c>
      <c r="J166" s="279">
        <v>8.9195225888685332</v>
      </c>
      <c r="K166" s="279">
        <v>8.9219007901493796</v>
      </c>
      <c r="L166" s="279">
        <v>8.9239936072765271</v>
      </c>
      <c r="M166" s="279">
        <v>8.9258010402499721</v>
      </c>
      <c r="N166" s="280">
        <v>8.927227961018481</v>
      </c>
      <c r="O166" s="238"/>
      <c r="P166" s="191">
        <v>26.721277570521885</v>
      </c>
      <c r="Q166" s="192">
        <v>26.736688314821787</v>
      </c>
      <c r="R166" s="193">
        <v>53.457965885343668</v>
      </c>
      <c r="S166" s="192">
        <v>26.758472638554363</v>
      </c>
      <c r="T166" s="193">
        <v>80.216438523898034</v>
      </c>
      <c r="U166" s="191">
        <v>26.777022608544982</v>
      </c>
      <c r="V166" s="194">
        <v>106.99346113244302</v>
      </c>
      <c r="W166" s="90"/>
      <c r="X166" s="68"/>
      <c r="Y166" s="1587" t="s">
        <v>249</v>
      </c>
      <c r="Z166" s="1473">
        <v>103.2884930227543</v>
      </c>
      <c r="AA166" s="1473">
        <v>106.23746101438496</v>
      </c>
      <c r="AB166" s="1473">
        <v>106.17178002601815</v>
      </c>
      <c r="AC166" s="1473">
        <v>106.00023922675965</v>
      </c>
      <c r="AD166" s="1473">
        <v>104.98668243120756</v>
      </c>
      <c r="AE166" s="1473">
        <v>106.84136923827334</v>
      </c>
      <c r="AF166" s="1477">
        <v>106.99346113244302</v>
      </c>
      <c r="AG166" s="1564">
        <v>1.4235299982957238E-3</v>
      </c>
    </row>
    <row r="167" spans="1:33" s="5" customFormat="1" ht="15" customHeight="1" thickBot="1" x14ac:dyDescent="0.3">
      <c r="A167" s="918">
        <v>2026</v>
      </c>
      <c r="B167" s="138"/>
      <c r="C167" s="277">
        <v>8.9272662618960723</v>
      </c>
      <c r="D167" s="277">
        <v>8.9280297444612557</v>
      </c>
      <c r="E167" s="281">
        <v>8.9294612742709791</v>
      </c>
      <c r="F167" s="281">
        <v>8.931274545363296</v>
      </c>
      <c r="G167" s="281">
        <v>8.9332786870969105</v>
      </c>
      <c r="H167" s="281">
        <v>8.935664570113115</v>
      </c>
      <c r="I167" s="281"/>
      <c r="J167" s="281"/>
      <c r="K167" s="281"/>
      <c r="L167" s="281"/>
      <c r="M167" s="281"/>
      <c r="N167" s="278"/>
      <c r="O167" s="238"/>
      <c r="P167" s="198">
        <v>26.784757280628305</v>
      </c>
      <c r="Q167" s="198">
        <v>26.800217802573322</v>
      </c>
      <c r="R167" s="199">
        <v>53.584975083201627</v>
      </c>
      <c r="S167" s="198"/>
      <c r="T167" s="199"/>
      <c r="U167" s="198"/>
      <c r="V167" s="199"/>
      <c r="W167" s="90"/>
      <c r="X167" s="68"/>
      <c r="Y167" s="1588"/>
      <c r="Z167" s="1473"/>
      <c r="AA167" s="1473"/>
      <c r="AB167" s="1473"/>
      <c r="AC167" s="1473"/>
      <c r="AD167" s="1473"/>
      <c r="AE167" s="1473"/>
      <c r="AF167" s="1477"/>
      <c r="AG167" s="1564"/>
    </row>
    <row r="168" spans="1:33" s="5" customFormat="1" ht="15" customHeight="1" thickBot="1" x14ac:dyDescent="0.3">
      <c r="A168" s="919" t="s">
        <v>220</v>
      </c>
      <c r="B168" s="139"/>
      <c r="C168" s="1104">
        <v>2.3755297609583969E-3</v>
      </c>
      <c r="D168" s="1104">
        <v>2.3756027741646175E-3</v>
      </c>
      <c r="E168" s="1105">
        <v>2.3757396403033134E-3</v>
      </c>
      <c r="F168" s="1105">
        <v>2.37591294114825E-3</v>
      </c>
      <c r="G168" s="1105">
        <v>2.376104402405954E-3</v>
      </c>
      <c r="H168" s="1105">
        <v>2.3763322205894357E-3</v>
      </c>
      <c r="I168" s="1105"/>
      <c r="J168" s="1105"/>
      <c r="K168" s="1105"/>
      <c r="L168" s="1105"/>
      <c r="M168" s="1105"/>
      <c r="N168" s="1106"/>
      <c r="O168" s="79"/>
      <c r="P168" s="78">
        <v>2.3756240673331337E-3</v>
      </c>
      <c r="Q168" s="78">
        <v>2.3761165557783731E-3</v>
      </c>
      <c r="R168" s="129">
        <v>2.3758703825425605E-3</v>
      </c>
      <c r="S168" s="78"/>
      <c r="T168" s="129"/>
      <c r="U168" s="78"/>
      <c r="V168" s="129"/>
      <c r="W168" s="797"/>
      <c r="X168" s="79"/>
      <c r="Y168" s="1588"/>
      <c r="Z168" s="1473"/>
      <c r="AA168" s="1473"/>
      <c r="AB168" s="1473"/>
      <c r="AC168" s="1473"/>
      <c r="AD168" s="1473"/>
      <c r="AE168" s="1473"/>
      <c r="AF168" s="1477"/>
      <c r="AG168" s="1564"/>
    </row>
    <row r="169" spans="1:33" s="5" customFormat="1" ht="11" thickBot="1" x14ac:dyDescent="0.3">
      <c r="A169" s="917">
        <v>2025</v>
      </c>
      <c r="B169" s="138" t="s">
        <v>250</v>
      </c>
      <c r="C169" s="276">
        <v>0.91952477967146184</v>
      </c>
      <c r="D169" s="276">
        <v>0.83158037912297189</v>
      </c>
      <c r="E169" s="279">
        <v>0.91358376987603984</v>
      </c>
      <c r="F169" s="279">
        <v>0.96717601806779074</v>
      </c>
      <c r="G169" s="279">
        <v>0.98811554622045406</v>
      </c>
      <c r="H169" s="279">
        <v>1.0155421629721215</v>
      </c>
      <c r="I169" s="279">
        <v>1.0596223383761407</v>
      </c>
      <c r="J169" s="279">
        <v>1.0536746608249803</v>
      </c>
      <c r="K169" s="279">
        <v>1.0195831032594227</v>
      </c>
      <c r="L169" s="279">
        <v>1.0331776396636905</v>
      </c>
      <c r="M169" s="279">
        <v>0.86980169172518196</v>
      </c>
      <c r="N169" s="280">
        <v>0.97420655651998711</v>
      </c>
      <c r="O169" s="238"/>
      <c r="P169" s="65">
        <v>2.6646889286704738</v>
      </c>
      <c r="Q169" s="66">
        <v>2.9708337272603664</v>
      </c>
      <c r="R169" s="64">
        <v>5.6355226559308402</v>
      </c>
      <c r="S169" s="66">
        <v>3.1328801024605437</v>
      </c>
      <c r="T169" s="64">
        <v>8.7684027583913835</v>
      </c>
      <c r="U169" s="65">
        <v>2.8771858879088597</v>
      </c>
      <c r="V169" s="67">
        <v>11.645588646300244</v>
      </c>
      <c r="W169" s="63"/>
      <c r="X169" s="68"/>
      <c r="Y169" s="1587" t="s">
        <v>250</v>
      </c>
      <c r="Z169" s="1473">
        <v>8.0635969858198759</v>
      </c>
      <c r="AA169" s="1473">
        <v>7.2267374948117302</v>
      </c>
      <c r="AB169" s="1473">
        <v>10.979830146013732</v>
      </c>
      <c r="AC169" s="1473">
        <v>11.055220813342538</v>
      </c>
      <c r="AD169" s="1473">
        <v>11.013091415108605</v>
      </c>
      <c r="AE169" s="1473">
        <v>10.955832051231365</v>
      </c>
      <c r="AF169" s="1507">
        <v>11.645588646300244</v>
      </c>
      <c r="AG169" s="1564">
        <v>6.2957938004476299E-2</v>
      </c>
    </row>
    <row r="170" spans="1:33" s="5" customFormat="1" ht="15" customHeight="1" thickBot="1" x14ac:dyDescent="0.3">
      <c r="A170" s="918">
        <v>2026</v>
      </c>
      <c r="B170" s="138"/>
      <c r="C170" s="277">
        <v>0.94308438329976896</v>
      </c>
      <c r="D170" s="277">
        <v>0.86639152514691442</v>
      </c>
      <c r="E170" s="281">
        <v>0.91109193776785324</v>
      </c>
      <c r="F170" s="281">
        <v>0.92839039613869789</v>
      </c>
      <c r="G170" s="281">
        <v>0.90933997914680309</v>
      </c>
      <c r="H170" s="281">
        <v>0.97289316106546686</v>
      </c>
      <c r="I170" s="281"/>
      <c r="J170" s="281"/>
      <c r="K170" s="281"/>
      <c r="L170" s="281"/>
      <c r="M170" s="281"/>
      <c r="N170" s="278"/>
      <c r="O170" s="238"/>
      <c r="P170" s="74">
        <v>2.7205678462145366</v>
      </c>
      <c r="Q170" s="74">
        <v>2.8106235363509677</v>
      </c>
      <c r="R170" s="73">
        <v>5.5311913825655044</v>
      </c>
      <c r="S170" s="74"/>
      <c r="T170" s="73"/>
      <c r="U170" s="74"/>
      <c r="V170" s="73"/>
      <c r="W170" s="63"/>
      <c r="X170" s="68"/>
      <c r="Y170" s="1588"/>
      <c r="Z170" s="1473"/>
      <c r="AA170" s="1473"/>
      <c r="AB170" s="1473"/>
      <c r="AC170" s="1473"/>
      <c r="AD170" s="1473"/>
      <c r="AE170" s="1473"/>
      <c r="AF170" s="1507"/>
      <c r="AG170" s="1564"/>
    </row>
    <row r="171" spans="1:33" s="5" customFormat="1" ht="15" customHeight="1" thickBot="1" x14ac:dyDescent="0.3">
      <c r="A171" s="919" t="s">
        <v>220</v>
      </c>
      <c r="B171" s="139"/>
      <c r="C171" s="1104">
        <v>2.5621499440966401E-2</v>
      </c>
      <c r="D171" s="1104">
        <v>4.1861432638245002E-2</v>
      </c>
      <c r="E171" s="1105">
        <v>-2.7275354382934186E-3</v>
      </c>
      <c r="F171" s="1105">
        <v>-4.0101926851513717E-2</v>
      </c>
      <c r="G171" s="1105">
        <v>-7.9723031759765167E-2</v>
      </c>
      <c r="H171" s="1105">
        <v>-4.1996288742789947E-2</v>
      </c>
      <c r="I171" s="1105"/>
      <c r="J171" s="1105"/>
      <c r="K171" s="1105"/>
      <c r="L171" s="1105"/>
      <c r="M171" s="1105"/>
      <c r="N171" s="1106"/>
      <c r="O171" s="79"/>
      <c r="P171" s="311">
        <v>2.0970146624935761E-2</v>
      </c>
      <c r="Q171" s="311">
        <v>-5.3927686844036468E-2</v>
      </c>
      <c r="R171" s="975">
        <v>-1.8513149486771619E-2</v>
      </c>
      <c r="S171" s="311"/>
      <c r="T171" s="975"/>
      <c r="U171" s="311"/>
      <c r="V171" s="975"/>
      <c r="W171" s="76"/>
      <c r="X171" s="79"/>
      <c r="Y171" s="1588"/>
      <c r="Z171" s="1473"/>
      <c r="AA171" s="1473"/>
      <c r="AB171" s="1473"/>
      <c r="AC171" s="1473"/>
      <c r="AD171" s="1473"/>
      <c r="AE171" s="1473"/>
      <c r="AF171" s="1507"/>
      <c r="AG171" s="1564"/>
    </row>
    <row r="172" spans="1:33" s="5" customFormat="1" ht="11" thickBot="1" x14ac:dyDescent="0.3">
      <c r="A172" s="917">
        <v>2025</v>
      </c>
      <c r="B172" s="1110" t="s">
        <v>251</v>
      </c>
      <c r="C172" s="1121">
        <v>13.912999513078343</v>
      </c>
      <c r="D172" s="1121">
        <v>13.163115393606173</v>
      </c>
      <c r="E172" s="1122">
        <v>12.649330834347159</v>
      </c>
      <c r="F172" s="1122">
        <v>11.513084352133973</v>
      </c>
      <c r="G172" s="1122">
        <v>10.988889138742207</v>
      </c>
      <c r="H172" s="1122">
        <v>10.526771638010008</v>
      </c>
      <c r="I172" s="1122">
        <v>10.480026506362243</v>
      </c>
      <c r="J172" s="1122">
        <v>10.462879958824869</v>
      </c>
      <c r="K172" s="1122">
        <v>10.621393017564898</v>
      </c>
      <c r="L172" s="1122">
        <v>11.593888137937167</v>
      </c>
      <c r="M172" s="1122">
        <v>12.521665016302146</v>
      </c>
      <c r="N172" s="1123">
        <v>13.341432026401744</v>
      </c>
      <c r="O172" s="148"/>
      <c r="P172" s="1143">
        <v>39.725445741031677</v>
      </c>
      <c r="Q172" s="1143">
        <v>33.028745128886186</v>
      </c>
      <c r="R172" s="1152">
        <v>72.754190869917863</v>
      </c>
      <c r="S172" s="1143">
        <v>31.564299482752009</v>
      </c>
      <c r="T172" s="1152">
        <v>104.31849035266988</v>
      </c>
      <c r="U172" s="1150">
        <v>37.456985180641055</v>
      </c>
      <c r="V172" s="1152">
        <v>141.77547553331095</v>
      </c>
      <c r="W172" s="804"/>
      <c r="X172" s="148"/>
      <c r="Y172" s="1583" t="s">
        <v>251</v>
      </c>
      <c r="Z172" s="1628">
        <v>137.74497596674951</v>
      </c>
      <c r="AA172" s="1628">
        <v>138.2215528081839</v>
      </c>
      <c r="AB172" s="1628">
        <v>143.87069053680497</v>
      </c>
      <c r="AC172" s="1628">
        <v>140.95589841575176</v>
      </c>
      <c r="AD172" s="1628">
        <v>139.22777148832387</v>
      </c>
      <c r="AE172" s="1628">
        <v>141.07182754585057</v>
      </c>
      <c r="AF172" s="1480">
        <v>141.77547553331092</v>
      </c>
      <c r="AG172" s="1563">
        <v>4.9878703615125457E-3</v>
      </c>
    </row>
    <row r="173" spans="1:33" s="5" customFormat="1" ht="15" customHeight="1" thickBot="1" x14ac:dyDescent="0.3">
      <c r="A173" s="918">
        <v>2026</v>
      </c>
      <c r="B173" s="1110"/>
      <c r="C173" s="1121">
        <v>13.879687896956256</v>
      </c>
      <c r="D173" s="1121">
        <v>12.489034452838551</v>
      </c>
      <c r="E173" s="1122">
        <v>12.416779276215156</v>
      </c>
      <c r="F173" s="1122">
        <v>11.289024574485181</v>
      </c>
      <c r="G173" s="1122">
        <v>10.866605106392345</v>
      </c>
      <c r="H173" s="1122">
        <v>10.400636468212593</v>
      </c>
      <c r="I173" s="1122"/>
      <c r="J173" s="1122"/>
      <c r="K173" s="1122"/>
      <c r="L173" s="1122"/>
      <c r="M173" s="1122"/>
      <c r="N173" s="1123"/>
      <c r="O173" s="148"/>
      <c r="P173" s="1143">
        <v>38.78550162600996</v>
      </c>
      <c r="Q173" s="1143">
        <v>32.556266149090121</v>
      </c>
      <c r="R173" s="1152">
        <v>71.341767775100081</v>
      </c>
      <c r="S173" s="1143"/>
      <c r="T173" s="1152"/>
      <c r="U173" s="1143"/>
      <c r="V173" s="1152"/>
      <c r="W173" s="804"/>
      <c r="X173" s="148"/>
      <c r="Y173" s="1584"/>
      <c r="Z173" s="1628"/>
      <c r="AA173" s="1628"/>
      <c r="AB173" s="1628"/>
      <c r="AC173" s="1628"/>
      <c r="AD173" s="1628"/>
      <c r="AE173" s="1628"/>
      <c r="AF173" s="1480"/>
      <c r="AG173" s="1563"/>
    </row>
    <row r="174" spans="1:33" s="5" customFormat="1" ht="15" customHeight="1" thickBot="1" x14ac:dyDescent="0.3">
      <c r="A174" s="919" t="s">
        <v>220</v>
      </c>
      <c r="B174" s="1114"/>
      <c r="C174" s="1115">
        <v>-2.3942799746937866E-3</v>
      </c>
      <c r="D174" s="1115">
        <v>-5.1209832977309376E-2</v>
      </c>
      <c r="E174" s="1116">
        <v>-1.8384494893638841E-2</v>
      </c>
      <c r="F174" s="1116">
        <v>-1.9461316428838821E-2</v>
      </c>
      <c r="G174" s="1116">
        <v>-1.1127970334939482E-2</v>
      </c>
      <c r="H174" s="1116">
        <v>-1.1982322228969682E-2</v>
      </c>
      <c r="I174" s="1116"/>
      <c r="J174" s="1116"/>
      <c r="K174" s="1116"/>
      <c r="L174" s="1116"/>
      <c r="M174" s="1116"/>
      <c r="N174" s="1117"/>
      <c r="O174" s="148"/>
      <c r="P174" s="1145">
        <v>-2.3661008642902812E-2</v>
      </c>
      <c r="Q174" s="1145">
        <v>-1.43050841911292E-2</v>
      </c>
      <c r="R174" s="1153">
        <v>-1.941363209362261E-2</v>
      </c>
      <c r="S174" s="1145"/>
      <c r="T174" s="1153"/>
      <c r="U174" s="1145"/>
      <c r="V174" s="1153"/>
      <c r="W174" s="805"/>
      <c r="X174" s="148"/>
      <c r="Y174" s="1584"/>
      <c r="Z174" s="1628"/>
      <c r="AA174" s="1628"/>
      <c r="AB174" s="1628"/>
      <c r="AC174" s="1628"/>
      <c r="AD174" s="1628"/>
      <c r="AE174" s="1628"/>
      <c r="AF174" s="1480"/>
      <c r="AG174" s="1563"/>
    </row>
    <row r="175" spans="1:33" s="5" customFormat="1" ht="11" thickBot="1" x14ac:dyDescent="0.3">
      <c r="A175" s="1129">
        <v>2025</v>
      </c>
      <c r="B175" s="1133" t="s">
        <v>252</v>
      </c>
      <c r="C175" s="1092">
        <v>88.881801440613515</v>
      </c>
      <c r="D175" s="1092">
        <v>78.769157027943876</v>
      </c>
      <c r="E175" s="1093">
        <v>69.065160289825471</v>
      </c>
      <c r="F175" s="1093">
        <v>48.766827082130959</v>
      </c>
      <c r="G175" s="1093">
        <v>39.402854114088029</v>
      </c>
      <c r="H175" s="1093">
        <v>29.15440123858366</v>
      </c>
      <c r="I175" s="1093">
        <v>28.698608779499164</v>
      </c>
      <c r="J175" s="1093">
        <v>28.60755908088418</v>
      </c>
      <c r="K175" s="1093">
        <v>29.443469925309707</v>
      </c>
      <c r="L175" s="1093">
        <v>47.805621134194908</v>
      </c>
      <c r="M175" s="1093">
        <v>68.161660537183536</v>
      </c>
      <c r="N175" s="1094">
        <v>79.810011611417039</v>
      </c>
      <c r="O175" s="63"/>
      <c r="P175" s="1064">
        <v>236.71611875838283</v>
      </c>
      <c r="Q175" s="1065">
        <v>117.32408243480265</v>
      </c>
      <c r="R175" s="1065">
        <v>354.04020119318551</v>
      </c>
      <c r="S175" s="1065">
        <v>86.749637785693054</v>
      </c>
      <c r="T175" s="1065">
        <v>440.78983897887849</v>
      </c>
      <c r="U175" s="968">
        <v>195.77729328279548</v>
      </c>
      <c r="V175" s="1064">
        <v>636.56713226167403</v>
      </c>
      <c r="W175" s="90"/>
      <c r="X175" s="63"/>
      <c r="Y175" s="1589" t="s">
        <v>252</v>
      </c>
      <c r="Z175" s="1629">
        <v>664.47721990933599</v>
      </c>
      <c r="AA175" s="1629">
        <v>642.74621198459135</v>
      </c>
      <c r="AB175" s="1629">
        <v>690.70097269863516</v>
      </c>
      <c r="AC175" s="1629">
        <v>644.76544802948365</v>
      </c>
      <c r="AD175" s="1629">
        <v>639.58975822647562</v>
      </c>
      <c r="AE175" s="1629">
        <v>634.96683107594754</v>
      </c>
      <c r="AF175" s="1481">
        <v>636.56713226167392</v>
      </c>
      <c r="AG175" s="1566">
        <v>2.5202909938062106E-3</v>
      </c>
    </row>
    <row r="176" spans="1:33" s="5" customFormat="1" ht="15" customHeight="1" thickBot="1" x14ac:dyDescent="0.3">
      <c r="A176" s="1130">
        <v>2026</v>
      </c>
      <c r="B176" s="1041"/>
      <c r="C176" s="1095">
        <v>88.47213418355804</v>
      </c>
      <c r="D176" s="1095">
        <v>66.510373838995434</v>
      </c>
      <c r="E176" s="1096">
        <v>66.167693684640241</v>
      </c>
      <c r="F176" s="1096">
        <v>47.09851721182671</v>
      </c>
      <c r="G176" s="1096">
        <v>40.340306727593415</v>
      </c>
      <c r="H176" s="1096">
        <v>28.525883405725892</v>
      </c>
      <c r="I176" s="1096"/>
      <c r="J176" s="1096"/>
      <c r="K176" s="1096"/>
      <c r="L176" s="1096"/>
      <c r="M176" s="1096"/>
      <c r="N176" s="1097"/>
      <c r="O176" s="63"/>
      <c r="P176" s="1067">
        <v>221.1502017071937</v>
      </c>
      <c r="Q176" s="1067">
        <v>115.96470734514602</v>
      </c>
      <c r="R176" s="1067">
        <v>337.11490905233973</v>
      </c>
      <c r="S176" s="1067"/>
      <c r="T176" s="1067"/>
      <c r="U176" s="969"/>
      <c r="V176" s="1067"/>
      <c r="W176" s="90"/>
      <c r="X176" s="63"/>
      <c r="Y176" s="1590"/>
      <c r="Z176" s="1629"/>
      <c r="AA176" s="1629"/>
      <c r="AB176" s="1629"/>
      <c r="AC176" s="1629"/>
      <c r="AD176" s="1629"/>
      <c r="AE176" s="1629"/>
      <c r="AF176" s="1481"/>
      <c r="AG176" s="1566"/>
    </row>
    <row r="177" spans="1:33" s="5" customFormat="1" ht="15" customHeight="1" thickBot="1" x14ac:dyDescent="0.3">
      <c r="A177" s="1131" t="s">
        <v>220</v>
      </c>
      <c r="B177" s="1061"/>
      <c r="C177" s="1046">
        <v>-4.609124144825014E-3</v>
      </c>
      <c r="D177" s="1046">
        <v>-0.15562922914865723</v>
      </c>
      <c r="E177" s="1047">
        <v>-4.1952651568841405E-2</v>
      </c>
      <c r="F177" s="1047">
        <v>-3.4209932655543784E-2</v>
      </c>
      <c r="G177" s="1047">
        <v>2.3791490098434526E-2</v>
      </c>
      <c r="H177" s="1047">
        <v>-2.1558248708808021E-2</v>
      </c>
      <c r="I177" s="1047"/>
      <c r="J177" s="1047"/>
      <c r="K177" s="1047"/>
      <c r="L177" s="1047"/>
      <c r="M177" s="1047"/>
      <c r="N177" s="1048"/>
      <c r="O177" s="76"/>
      <c r="P177" s="1069">
        <v>-6.5757740253748129E-2</v>
      </c>
      <c r="Q177" s="1069">
        <v>-1.1586496663308936E-2</v>
      </c>
      <c r="R177" s="1069">
        <v>-4.7806130726974511E-2</v>
      </c>
      <c r="S177" s="1069"/>
      <c r="T177" s="1069"/>
      <c r="U177" s="1069"/>
      <c r="V177" s="1069"/>
      <c r="W177" s="797"/>
      <c r="X177" s="76"/>
      <c r="Y177" s="1590"/>
      <c r="Z177" s="1629"/>
      <c r="AA177" s="1629"/>
      <c r="AB177" s="1629"/>
      <c r="AC177" s="1629"/>
      <c r="AD177" s="1629"/>
      <c r="AE177" s="1629"/>
      <c r="AF177" s="1481"/>
      <c r="AG177" s="1566"/>
    </row>
    <row r="178" spans="1:33" x14ac:dyDescent="0.35">
      <c r="B178" s="149"/>
      <c r="C178" s="149"/>
      <c r="D178" s="149"/>
      <c r="E178" s="149"/>
      <c r="F178" s="149"/>
      <c r="G178" s="149"/>
      <c r="H178" s="149"/>
      <c r="I178" s="149"/>
      <c r="J178" s="149"/>
      <c r="K178" s="149"/>
      <c r="L178" s="149"/>
      <c r="M178" s="149"/>
      <c r="N178" s="149"/>
      <c r="O178" s="149"/>
      <c r="P178" s="5"/>
      <c r="Q178" s="5"/>
      <c r="R178" s="23"/>
      <c r="S178" s="5"/>
      <c r="T178" s="23"/>
      <c r="U178" s="5"/>
      <c r="V178" s="23"/>
      <c r="W178" s="23"/>
      <c r="X178" s="5"/>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 customHeight="1" thickBot="1" x14ac:dyDescent="0.35">
      <c r="B180" s="48" t="s">
        <v>531</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531</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238.78444574648461</v>
      </c>
      <c r="D181" s="232">
        <v>140.6407033322719</v>
      </c>
      <c r="E181" s="233">
        <v>27.926982421632239</v>
      </c>
      <c r="F181" s="233">
        <v>68.627705150857253</v>
      </c>
      <c r="G181" s="233">
        <v>108.98495869167249</v>
      </c>
      <c r="H181" s="233">
        <v>143.69845248849973</v>
      </c>
      <c r="I181" s="233">
        <v>176.77248369203852</v>
      </c>
      <c r="J181" s="233">
        <v>164.46839304404932</v>
      </c>
      <c r="K181" s="233">
        <v>129.12301066746267</v>
      </c>
      <c r="L181" s="232">
        <v>115.67559245536643</v>
      </c>
      <c r="M181" s="232">
        <v>97.105477662142093</v>
      </c>
      <c r="N181" s="234">
        <v>152.31574274188324</v>
      </c>
      <c r="O181" s="226"/>
      <c r="P181" s="191">
        <v>407.35213150038874</v>
      </c>
      <c r="Q181" s="192">
        <v>321.31111633102944</v>
      </c>
      <c r="R181" s="193">
        <v>728.66324783141818</v>
      </c>
      <c r="S181" s="192">
        <v>470.36388740355051</v>
      </c>
      <c r="T181" s="193">
        <v>1199.0271352349687</v>
      </c>
      <c r="U181" s="191">
        <v>365.09681285939178</v>
      </c>
      <c r="V181" s="194">
        <v>1564.1239480943605</v>
      </c>
      <c r="W181" s="90"/>
      <c r="X181" s="68"/>
      <c r="Y181" s="1577" t="s">
        <v>50</v>
      </c>
      <c r="Z181" s="1473">
        <v>1812.895744830013</v>
      </c>
      <c r="AA181" s="1473">
        <v>1774.8265414197501</v>
      </c>
      <c r="AB181" s="1473">
        <v>1716.9372377009377</v>
      </c>
      <c r="AC181" s="1473">
        <v>1674.9495860065572</v>
      </c>
      <c r="AD181" s="1473">
        <v>1639.2049612537733</v>
      </c>
      <c r="AE181" s="1473">
        <v>1610.1128812492116</v>
      </c>
      <c r="AF181" s="1646">
        <v>1564.1239480943605</v>
      </c>
      <c r="AG181" s="1540">
        <v>-2.8562552160423957E-2</v>
      </c>
    </row>
    <row r="182" spans="1:33" s="5" customFormat="1" ht="15" customHeight="1" thickBot="1" x14ac:dyDescent="0.3">
      <c r="A182" s="918">
        <v>2026</v>
      </c>
      <c r="B182" s="145"/>
      <c r="C182" s="227">
        <v>232.82449461334804</v>
      </c>
      <c r="D182" s="227">
        <v>137.14151657677107</v>
      </c>
      <c r="E182" s="231">
        <v>27.253874053453188</v>
      </c>
      <c r="F182" s="231">
        <v>66.934104939057576</v>
      </c>
      <c r="G182" s="231">
        <v>106.27947846134528</v>
      </c>
      <c r="H182" s="231">
        <v>140.12259859137271</v>
      </c>
      <c r="I182" s="231"/>
      <c r="J182" s="231"/>
      <c r="K182" s="231"/>
      <c r="L182" s="231"/>
      <c r="M182" s="231"/>
      <c r="N182" s="228"/>
      <c r="O182" s="238"/>
      <c r="P182" s="198">
        <v>397.21988524357232</v>
      </c>
      <c r="Q182" s="198">
        <v>313.33618199177556</v>
      </c>
      <c r="R182" s="199">
        <v>710.55606723534788</v>
      </c>
      <c r="S182" s="198"/>
      <c r="T182" s="199"/>
      <c r="U182" s="198"/>
      <c r="V182" s="199"/>
      <c r="W182" s="90"/>
      <c r="X182" s="68"/>
      <c r="Y182" s="1578"/>
      <c r="Z182" s="1473"/>
      <c r="AA182" s="1473"/>
      <c r="AB182" s="1473"/>
      <c r="AC182" s="1473"/>
      <c r="AD182" s="1473"/>
      <c r="AE182" s="1473"/>
      <c r="AF182" s="1646"/>
      <c r="AG182" s="1540"/>
    </row>
    <row r="183" spans="1:33" s="5" customFormat="1" ht="15" customHeight="1" thickBot="1" x14ac:dyDescent="0.3">
      <c r="A183" s="919" t="s">
        <v>220</v>
      </c>
      <c r="B183" s="146"/>
      <c r="C183" s="200">
        <v>-2.4959545059581475E-2</v>
      </c>
      <c r="D183" s="200">
        <v>-2.4880327476987912E-2</v>
      </c>
      <c r="E183" s="201">
        <v>-2.4102438208922321E-2</v>
      </c>
      <c r="F183" s="201">
        <v>-2.4678083116385849E-2</v>
      </c>
      <c r="G183" s="201">
        <v>-2.4824345146390703E-2</v>
      </c>
      <c r="H183" s="201">
        <v>-2.4884428713059358E-2</v>
      </c>
      <c r="I183" s="201"/>
      <c r="J183" s="201"/>
      <c r="K183" s="201"/>
      <c r="L183" s="201"/>
      <c r="M183" s="201"/>
      <c r="N183" s="202"/>
      <c r="O183" s="79"/>
      <c r="P183" s="78">
        <v>-2.4873433752504486E-2</v>
      </c>
      <c r="Q183" s="78">
        <v>-2.4819976446248237E-2</v>
      </c>
      <c r="R183" s="129">
        <v>-2.4849861235569724E-2</v>
      </c>
      <c r="S183" s="78"/>
      <c r="T183" s="129"/>
      <c r="U183" s="78"/>
      <c r="V183" s="129"/>
      <c r="W183" s="797"/>
      <c r="X183" s="79"/>
      <c r="Y183" s="1578"/>
      <c r="Z183" s="1473"/>
      <c r="AA183" s="1473"/>
      <c r="AB183" s="1473"/>
      <c r="AC183" s="1473"/>
      <c r="AD183" s="1473"/>
      <c r="AE183" s="1473"/>
      <c r="AF183" s="1646"/>
      <c r="AG183" s="1540"/>
    </row>
    <row r="184" spans="1:33" s="5" customFormat="1" ht="11" thickBot="1" x14ac:dyDescent="0.3">
      <c r="A184" s="917">
        <v>2025</v>
      </c>
      <c r="B184" s="144" t="s">
        <v>52</v>
      </c>
      <c r="C184" s="235">
        <v>4.0519895517378295</v>
      </c>
      <c r="D184" s="235">
        <v>4.5557400578804881</v>
      </c>
      <c r="E184" s="236">
        <v>2.0870377321320932</v>
      </c>
      <c r="F184" s="236">
        <v>0.64978462627747791</v>
      </c>
      <c r="G184" s="236">
        <v>0.77961654660514879</v>
      </c>
      <c r="H184" s="236">
        <v>2.0178497974199492</v>
      </c>
      <c r="I184" s="236">
        <v>3.2560830482347551</v>
      </c>
      <c r="J184" s="236">
        <v>4.0581730262482045</v>
      </c>
      <c r="K184" s="236">
        <v>2.6984317559711801</v>
      </c>
      <c r="L184" s="236">
        <v>1.5434409570000664</v>
      </c>
      <c r="M184" s="236">
        <v>1.6143497065159893</v>
      </c>
      <c r="N184" s="237">
        <v>2.852074010805727</v>
      </c>
      <c r="O184" s="238"/>
      <c r="P184" s="65">
        <v>10.69476734175041</v>
      </c>
      <c r="Q184" s="66">
        <v>3.447250970302576</v>
      </c>
      <c r="R184" s="64">
        <v>14.142018312052986</v>
      </c>
      <c r="S184" s="66">
        <v>10.012687830454141</v>
      </c>
      <c r="T184" s="64">
        <v>24.154706142507127</v>
      </c>
      <c r="U184" s="65">
        <v>6.0098646743217827</v>
      </c>
      <c r="V184" s="67">
        <v>30.16457081682891</v>
      </c>
      <c r="W184" s="63"/>
      <c r="X184" s="68"/>
      <c r="Y184" s="1577" t="s">
        <v>52</v>
      </c>
      <c r="Z184" s="1473">
        <v>31.457021524686422</v>
      </c>
      <c r="AA184" s="1473">
        <v>31.801826981594882</v>
      </c>
      <c r="AB184" s="1473">
        <v>31.808471766665733</v>
      </c>
      <c r="AC184" s="1473">
        <v>30.762759261937752</v>
      </c>
      <c r="AD184" s="1473">
        <v>30.152508379428308</v>
      </c>
      <c r="AE184" s="1473">
        <v>30.380799842317575</v>
      </c>
      <c r="AF184" s="1646">
        <v>30.16457081682891</v>
      </c>
      <c r="AG184" s="1540">
        <v>-7.1172920598186187E-3</v>
      </c>
    </row>
    <row r="185" spans="1:33" s="5" customFormat="1" ht="15" customHeight="1" thickBot="1" x14ac:dyDescent="0.3">
      <c r="A185" s="918">
        <v>2026</v>
      </c>
      <c r="B185" s="145"/>
      <c r="C185" s="277">
        <v>3.8802797115571037</v>
      </c>
      <c r="D185" s="277">
        <v>4.3625705907874606</v>
      </c>
      <c r="E185" s="281">
        <v>1.9990342752407202</v>
      </c>
      <c r="F185" s="281">
        <v>0.62300773899564299</v>
      </c>
      <c r="G185" s="281">
        <v>0.74730885679792614</v>
      </c>
      <c r="H185" s="281">
        <v>1.9327937266803521</v>
      </c>
      <c r="I185" s="281"/>
      <c r="J185" s="281"/>
      <c r="K185" s="281"/>
      <c r="L185" s="281"/>
      <c r="M185" s="281"/>
      <c r="N185" s="278"/>
      <c r="O185" s="238"/>
      <c r="P185" s="74">
        <v>10.241884577585285</v>
      </c>
      <c r="Q185" s="74">
        <v>3.3031103224739211</v>
      </c>
      <c r="R185" s="73">
        <v>13.544994900059207</v>
      </c>
      <c r="S185" s="74"/>
      <c r="T185" s="73"/>
      <c r="U185" s="74"/>
      <c r="V185" s="73"/>
      <c r="W185" s="63"/>
      <c r="X185" s="68"/>
      <c r="Y185" s="1578"/>
      <c r="Z185" s="1473"/>
      <c r="AA185" s="1473"/>
      <c r="AB185" s="1473"/>
      <c r="AC185" s="1473"/>
      <c r="AD185" s="1473"/>
      <c r="AE185" s="1473"/>
      <c r="AF185" s="1646"/>
      <c r="AG185" s="1540"/>
    </row>
    <row r="186" spans="1:33" s="5" customFormat="1" ht="15" customHeight="1" thickBot="1" x14ac:dyDescent="0.3">
      <c r="A186" s="919" t="s">
        <v>220</v>
      </c>
      <c r="B186" s="146"/>
      <c r="C186" s="200">
        <v>-4.2376673974167167E-2</v>
      </c>
      <c r="D186" s="200">
        <v>-4.2401336476361129E-2</v>
      </c>
      <c r="E186" s="201">
        <v>-4.2166682248465967E-2</v>
      </c>
      <c r="F186" s="201">
        <v>-4.1208865520927798E-2</v>
      </c>
      <c r="G186" s="201">
        <v>-4.1440487567775387E-2</v>
      </c>
      <c r="H186" s="201">
        <v>-4.2151834516300946E-2</v>
      </c>
      <c r="I186" s="201"/>
      <c r="J186" s="201"/>
      <c r="K186" s="201"/>
      <c r="L186" s="201"/>
      <c r="M186" s="201"/>
      <c r="N186" s="202"/>
      <c r="O186" s="79"/>
      <c r="P186" s="78">
        <v>-4.2346200687990054E-2</v>
      </c>
      <c r="Q186" s="78">
        <v>-4.1813215536205421E-2</v>
      </c>
      <c r="R186" s="129">
        <v>-4.2216280506789286E-2</v>
      </c>
      <c r="S186" s="78"/>
      <c r="T186" s="129"/>
      <c r="U186" s="78"/>
      <c r="V186" s="129"/>
      <c r="W186" s="797"/>
      <c r="X186" s="79"/>
      <c r="Y186" s="1578"/>
      <c r="Z186" s="1473"/>
      <c r="AA186" s="1473"/>
      <c r="AB186" s="1473"/>
      <c r="AC186" s="1473"/>
      <c r="AD186" s="1473"/>
      <c r="AE186" s="1473"/>
      <c r="AF186" s="1646"/>
      <c r="AG186" s="1540"/>
    </row>
    <row r="187" spans="1:33" s="5" customFormat="1" ht="11" thickBot="1" x14ac:dyDescent="0.3">
      <c r="A187" s="917">
        <v>2025</v>
      </c>
      <c r="B187" s="144" t="s">
        <v>54</v>
      </c>
      <c r="C187" s="235">
        <v>7.7839141959239333</v>
      </c>
      <c r="D187" s="235">
        <v>6.9801546905040377</v>
      </c>
      <c r="E187" s="236">
        <v>3.6338562791769795</v>
      </c>
      <c r="F187" s="236">
        <v>1.0944408113021094</v>
      </c>
      <c r="G187" s="236">
        <v>0.61199459126348787</v>
      </c>
      <c r="H187" s="236">
        <v>1.6721060242729231</v>
      </c>
      <c r="I187" s="236">
        <v>2.7324703472732597</v>
      </c>
      <c r="J187" s="236">
        <v>3.6460931103874064</v>
      </c>
      <c r="K187" s="236">
        <v>3.820254165659752</v>
      </c>
      <c r="L187" s="236">
        <v>4.7405282696127236</v>
      </c>
      <c r="M187" s="236">
        <v>5.8117379342725437</v>
      </c>
      <c r="N187" s="237">
        <v>6.8783272948450849</v>
      </c>
      <c r="O187" s="238"/>
      <c r="P187" s="191">
        <v>18.397925165604949</v>
      </c>
      <c r="Q187" s="192">
        <v>3.3785414268385203</v>
      </c>
      <c r="R187" s="193">
        <v>21.776466592443469</v>
      </c>
      <c r="S187" s="192">
        <v>10.198817623320419</v>
      </c>
      <c r="T187" s="193">
        <v>31.975284215763889</v>
      </c>
      <c r="U187" s="191">
        <v>17.430593498730353</v>
      </c>
      <c r="V187" s="194">
        <v>49.405877714494238</v>
      </c>
      <c r="W187" s="90"/>
      <c r="X187" s="68"/>
      <c r="Y187" s="1577" t="s">
        <v>54</v>
      </c>
      <c r="Z187" s="1473">
        <v>52.462564975592379</v>
      </c>
      <c r="AA187" s="1473">
        <v>51.905582690267003</v>
      </c>
      <c r="AB187" s="1473">
        <v>51.702969225192319</v>
      </c>
      <c r="AC187" s="1473">
        <v>48.935063474543298</v>
      </c>
      <c r="AD187" s="1473">
        <v>47.054522235399268</v>
      </c>
      <c r="AE187" s="1473">
        <v>48.493205746524374</v>
      </c>
      <c r="AF187" s="1646">
        <v>49.405877714494238</v>
      </c>
      <c r="AG187" s="1540">
        <v>1.8820615257742108E-2</v>
      </c>
    </row>
    <row r="188" spans="1:33" s="5" customFormat="1" ht="15" customHeight="1" thickBot="1" x14ac:dyDescent="0.3">
      <c r="A188" s="918">
        <v>2026</v>
      </c>
      <c r="B188" s="145"/>
      <c r="C188" s="277">
        <v>7.9252861669954999</v>
      </c>
      <c r="D188" s="277">
        <v>7.1067736736630387</v>
      </c>
      <c r="E188" s="281">
        <v>3.699054029142157</v>
      </c>
      <c r="F188" s="281">
        <v>1.113027646621906</v>
      </c>
      <c r="G188" s="281">
        <v>0.62172613690434675</v>
      </c>
      <c r="H188" s="281">
        <v>1.7012958917770995</v>
      </c>
      <c r="I188" s="281"/>
      <c r="J188" s="281"/>
      <c r="K188" s="281"/>
      <c r="L188" s="281"/>
      <c r="M188" s="281"/>
      <c r="N188" s="278"/>
      <c r="O188" s="238"/>
      <c r="P188" s="198">
        <v>18.731113869800694</v>
      </c>
      <c r="Q188" s="198">
        <v>3.4360496753033525</v>
      </c>
      <c r="R188" s="199">
        <v>22.167163545104046</v>
      </c>
      <c r="S188" s="198"/>
      <c r="T188" s="199"/>
      <c r="U188" s="198"/>
      <c r="V188" s="199"/>
      <c r="W188" s="90"/>
      <c r="X188" s="68"/>
      <c r="Y188" s="1578"/>
      <c r="Z188" s="1473"/>
      <c r="AA188" s="1473"/>
      <c r="AB188" s="1473"/>
      <c r="AC188" s="1473"/>
      <c r="AD188" s="1473"/>
      <c r="AE188" s="1473"/>
      <c r="AF188" s="1646"/>
      <c r="AG188" s="1540"/>
    </row>
    <row r="189" spans="1:33" s="5" customFormat="1" ht="15" customHeight="1" thickBot="1" x14ac:dyDescent="0.3">
      <c r="A189" s="919" t="s">
        <v>220</v>
      </c>
      <c r="B189" s="146"/>
      <c r="C189" s="200">
        <v>1.8162066990100742E-2</v>
      </c>
      <c r="D189" s="200">
        <v>1.8139853452138584E-2</v>
      </c>
      <c r="E189" s="201">
        <v>1.7941752495490518E-2</v>
      </c>
      <c r="F189" s="201">
        <v>1.6982951593045033E-2</v>
      </c>
      <c r="G189" s="201">
        <v>1.5901358900521818E-2</v>
      </c>
      <c r="H189" s="201">
        <v>1.7456947753578572E-2</v>
      </c>
      <c r="I189" s="201"/>
      <c r="J189" s="201"/>
      <c r="K189" s="201"/>
      <c r="L189" s="201"/>
      <c r="M189" s="201"/>
      <c r="N189" s="202"/>
      <c r="O189" s="79"/>
      <c r="P189" s="78">
        <v>1.8110123896940493E-2</v>
      </c>
      <c r="Q189" s="78">
        <v>1.7021620042304959E-2</v>
      </c>
      <c r="R189" s="129">
        <v>1.794124639100771E-2</v>
      </c>
      <c r="S189" s="78"/>
      <c r="T189" s="129"/>
      <c r="U189" s="78"/>
      <c r="V189" s="129"/>
      <c r="W189" s="797"/>
      <c r="X189" s="79"/>
      <c r="Y189" s="1578"/>
      <c r="Z189" s="1473"/>
      <c r="AA189" s="1473"/>
      <c r="AB189" s="1473"/>
      <c r="AC189" s="1473"/>
      <c r="AD189" s="1473"/>
      <c r="AE189" s="1473"/>
      <c r="AF189" s="1646"/>
      <c r="AG189" s="1540"/>
    </row>
    <row r="190" spans="1:33" s="5" customFormat="1" ht="11" thickBot="1" x14ac:dyDescent="0.3">
      <c r="A190" s="917">
        <v>2025</v>
      </c>
      <c r="B190" s="144" t="s">
        <v>56</v>
      </c>
      <c r="C190" s="232">
        <v>83.751481365682267</v>
      </c>
      <c r="D190" s="232">
        <v>77.495586284000808</v>
      </c>
      <c r="E190" s="233">
        <v>73.217593046148011</v>
      </c>
      <c r="F190" s="233">
        <v>78.958308538265044</v>
      </c>
      <c r="G190" s="233">
        <v>85.623444333489189</v>
      </c>
      <c r="H190" s="233">
        <v>91.941804546076312</v>
      </c>
      <c r="I190" s="233">
        <v>97.474284170995716</v>
      </c>
      <c r="J190" s="233">
        <v>96.572241085788164</v>
      </c>
      <c r="K190" s="233">
        <v>91.897257907290424</v>
      </c>
      <c r="L190" s="233">
        <v>88.106607760127631</v>
      </c>
      <c r="M190" s="233">
        <v>81.100289038592024</v>
      </c>
      <c r="N190" s="234">
        <v>80.240415605640507</v>
      </c>
      <c r="O190" s="226"/>
      <c r="P190" s="294">
        <v>234.46466069583107</v>
      </c>
      <c r="Q190" s="295">
        <v>256.52355741783055</v>
      </c>
      <c r="R190" s="179">
        <v>490.98821811366162</v>
      </c>
      <c r="S190" s="295">
        <v>285.94378316407426</v>
      </c>
      <c r="T190" s="179">
        <v>776.93200127773594</v>
      </c>
      <c r="U190" s="294">
        <v>249.44731240436016</v>
      </c>
      <c r="V190" s="119">
        <v>1026.3793136820962</v>
      </c>
      <c r="W190" s="83"/>
      <c r="X190" s="68"/>
      <c r="Y190" s="1577" t="s">
        <v>56</v>
      </c>
      <c r="Z190" s="1473">
        <v>1140.9853068623065</v>
      </c>
      <c r="AA190" s="1473">
        <v>1127.6515569105438</v>
      </c>
      <c r="AB190" s="1473">
        <v>1106.9207921856962</v>
      </c>
      <c r="AC190" s="1473">
        <v>1073.4925256371801</v>
      </c>
      <c r="AD190" s="1473">
        <v>1045.7499421067293</v>
      </c>
      <c r="AE190" s="1473">
        <v>1039.9069433153106</v>
      </c>
      <c r="AF190" s="1646">
        <v>1026.3793136820962</v>
      </c>
      <c r="AG190" s="1540">
        <v>-1.3008500154915068E-2</v>
      </c>
    </row>
    <row r="191" spans="1:33" s="5" customFormat="1" ht="15" customHeight="1" thickBot="1" x14ac:dyDescent="0.3">
      <c r="A191" s="918">
        <v>2026</v>
      </c>
      <c r="B191" s="145"/>
      <c r="C191" s="227">
        <v>82.324775648081967</v>
      </c>
      <c r="D191" s="227">
        <v>76.072704411527852</v>
      </c>
      <c r="E191" s="231">
        <v>71.79732604866642</v>
      </c>
      <c r="F191" s="231">
        <v>77.534532593354584</v>
      </c>
      <c r="G191" s="231">
        <v>84.195594399692851</v>
      </c>
      <c r="H191" s="231">
        <v>90.510092586047719</v>
      </c>
      <c r="I191" s="231"/>
      <c r="J191" s="231"/>
      <c r="K191" s="231"/>
      <c r="L191" s="231"/>
      <c r="M191" s="231"/>
      <c r="N191" s="228"/>
      <c r="O191" s="238"/>
      <c r="P191" s="296">
        <v>230.19480610827623</v>
      </c>
      <c r="Q191" s="296">
        <v>252.24021957909514</v>
      </c>
      <c r="R191" s="124">
        <v>482.43502568737136</v>
      </c>
      <c r="S191" s="296"/>
      <c r="T191" s="124"/>
      <c r="U191" s="296"/>
      <c r="V191" s="124"/>
      <c r="W191" s="83"/>
      <c r="X191" s="68"/>
      <c r="Y191" s="1578"/>
      <c r="Z191" s="1473"/>
      <c r="AA191" s="1473"/>
      <c r="AB191" s="1473"/>
      <c r="AC191" s="1473"/>
      <c r="AD191" s="1473"/>
      <c r="AE191" s="1473"/>
      <c r="AF191" s="1646"/>
      <c r="AG191" s="1540"/>
    </row>
    <row r="192" spans="1:33" s="5" customFormat="1" ht="15" customHeight="1" thickBot="1" x14ac:dyDescent="0.3">
      <c r="A192" s="919" t="s">
        <v>220</v>
      </c>
      <c r="B192" s="146"/>
      <c r="C192" s="200">
        <v>-1.7034990836411659E-2</v>
      </c>
      <c r="D192" s="200">
        <v>-1.8360811766214284E-2</v>
      </c>
      <c r="E192" s="201">
        <v>-1.9397892479016843E-2</v>
      </c>
      <c r="F192" s="201">
        <v>-1.8031996521562579E-2</v>
      </c>
      <c r="G192" s="201">
        <v>-1.6675922639074157E-2</v>
      </c>
      <c r="H192" s="201">
        <v>-1.557193669514172E-2</v>
      </c>
      <c r="I192" s="201"/>
      <c r="J192" s="201"/>
      <c r="K192" s="201"/>
      <c r="L192" s="201"/>
      <c r="M192" s="201"/>
      <c r="N192" s="202"/>
      <c r="O192" s="79"/>
      <c r="P192" s="78">
        <v>-1.8211079549826446E-2</v>
      </c>
      <c r="Q192" s="78">
        <v>-1.6697639319567917E-2</v>
      </c>
      <c r="R192" s="129">
        <v>-1.7420361855424862E-2</v>
      </c>
      <c r="S192" s="78"/>
      <c r="T192" s="129"/>
      <c r="U192" s="78"/>
      <c r="V192" s="129"/>
      <c r="W192" s="797"/>
      <c r="X192" s="79"/>
      <c r="Y192" s="1578"/>
      <c r="Z192" s="1473"/>
      <c r="AA192" s="1473"/>
      <c r="AB192" s="1473"/>
      <c r="AC192" s="1473"/>
      <c r="AD192" s="1473"/>
      <c r="AE192" s="1473"/>
      <c r="AF192" s="1646"/>
      <c r="AG192" s="1540"/>
    </row>
    <row r="193" spans="1:33" s="5" customFormat="1" ht="11" thickBot="1" x14ac:dyDescent="0.3">
      <c r="A193" s="1172">
        <v>2025</v>
      </c>
      <c r="B193" s="1178" t="s">
        <v>253</v>
      </c>
      <c r="C193" s="80">
        <v>334.37183085982861</v>
      </c>
      <c r="D193" s="80">
        <v>229.67218436465723</v>
      </c>
      <c r="E193" s="81">
        <v>106.86546947908931</v>
      </c>
      <c r="F193" s="81">
        <v>149.33023912670188</v>
      </c>
      <c r="G193" s="81">
        <v>196.0000141630303</v>
      </c>
      <c r="H193" s="81">
        <v>239.33021285626893</v>
      </c>
      <c r="I193" s="81">
        <v>280.23532125854223</v>
      </c>
      <c r="J193" s="81">
        <v>268.74490026647311</v>
      </c>
      <c r="K193" s="81">
        <v>227.53895449638401</v>
      </c>
      <c r="L193" s="81">
        <v>210.06616944210685</v>
      </c>
      <c r="M193" s="81">
        <v>185.63185434152265</v>
      </c>
      <c r="N193" s="82">
        <v>242.28655965317455</v>
      </c>
      <c r="O193" s="83"/>
      <c r="P193" s="1205">
        <v>670.90948470357512</v>
      </c>
      <c r="Q193" s="1206">
        <v>584.660466146001</v>
      </c>
      <c r="R193" s="179">
        <v>1255.5699508495763</v>
      </c>
      <c r="S193" s="1206">
        <v>776.5191760213994</v>
      </c>
      <c r="T193" s="179">
        <v>2032.0891268709756</v>
      </c>
      <c r="U193" s="1205">
        <v>637.98458343680409</v>
      </c>
      <c r="V193" s="119">
        <v>2670.0737103077799</v>
      </c>
      <c r="W193" s="83">
        <v>15054.607149616621</v>
      </c>
      <c r="X193" s="83"/>
      <c r="Y193" s="1579" t="s">
        <v>253</v>
      </c>
      <c r="Z193" s="1628">
        <v>3037.8006381925984</v>
      </c>
      <c r="AA193" s="1628">
        <v>2986.185508002156</v>
      </c>
      <c r="AB193" s="1628">
        <v>2907.3694708784919</v>
      </c>
      <c r="AC193" s="1628">
        <v>2828.1399343802186</v>
      </c>
      <c r="AD193" s="1628">
        <v>2762.1619339753302</v>
      </c>
      <c r="AE193" s="1628">
        <v>2728.8938301533644</v>
      </c>
      <c r="AF193" s="1628">
        <v>2670.0737103077799</v>
      </c>
      <c r="AG193" s="1563">
        <v>-2.1554565148574793E-2</v>
      </c>
    </row>
    <row r="194" spans="1:33" s="5" customFormat="1" ht="15" customHeight="1" thickBot="1" x14ac:dyDescent="0.3">
      <c r="A194" s="1173">
        <v>2026</v>
      </c>
      <c r="B194" s="1179"/>
      <c r="C194" s="84">
        <v>326.9548361399826</v>
      </c>
      <c r="D194" s="84">
        <v>224.68356525274942</v>
      </c>
      <c r="E194" s="85">
        <v>104.74928840650249</v>
      </c>
      <c r="F194" s="85">
        <v>146.2046729180297</v>
      </c>
      <c r="G194" s="85">
        <v>191.8441078547404</v>
      </c>
      <c r="H194" s="85">
        <v>234.26678079587788</v>
      </c>
      <c r="I194" s="85"/>
      <c r="J194" s="85"/>
      <c r="K194" s="85"/>
      <c r="L194" s="85"/>
      <c r="M194" s="85"/>
      <c r="N194" s="86"/>
      <c r="O194" s="83"/>
      <c r="P194" s="1207">
        <v>656.38768979923452</v>
      </c>
      <c r="Q194" s="1207">
        <v>572.31556156864804</v>
      </c>
      <c r="R194" s="124">
        <v>1228.7032513678826</v>
      </c>
      <c r="S194" s="1207"/>
      <c r="T194" s="124"/>
      <c r="U194" s="1207"/>
      <c r="V194" s="124"/>
      <c r="W194" s="83">
        <v>15409.307797971784</v>
      </c>
      <c r="X194" s="83"/>
      <c r="Y194" s="1580"/>
      <c r="Z194" s="1628"/>
      <c r="AA194" s="1628"/>
      <c r="AB194" s="1628"/>
      <c r="AC194" s="1628"/>
      <c r="AD194" s="1628"/>
      <c r="AE194" s="1628"/>
      <c r="AF194" s="1628"/>
      <c r="AG194" s="1563"/>
    </row>
    <row r="195" spans="1:33" s="5" customFormat="1" ht="15" customHeight="1" thickBot="1" x14ac:dyDescent="0.3">
      <c r="A195" s="1174" t="s">
        <v>220</v>
      </c>
      <c r="B195" s="1180"/>
      <c r="C195" s="1118">
        <v>-2.2181876687319593E-2</v>
      </c>
      <c r="D195" s="1118">
        <v>-2.1720606375159619E-2</v>
      </c>
      <c r="E195" s="1119">
        <v>-1.9802290514438867E-2</v>
      </c>
      <c r="F195" s="1119">
        <v>-2.0930564545739733E-2</v>
      </c>
      <c r="G195" s="1119">
        <v>-2.1203602081544089E-2</v>
      </c>
      <c r="H195" s="1119">
        <v>-2.1156677211631125E-2</v>
      </c>
      <c r="I195" s="1119"/>
      <c r="J195" s="1119"/>
      <c r="K195" s="1119"/>
      <c r="L195" s="1119"/>
      <c r="M195" s="1119"/>
      <c r="N195" s="1120"/>
      <c r="O195" s="76"/>
      <c r="P195" s="1199">
        <v>-2.164493904979849E-2</v>
      </c>
      <c r="Q195" s="1199">
        <v>-2.1114655927959053E-2</v>
      </c>
      <c r="R195" s="129">
        <v>-2.1398010890205314E-2</v>
      </c>
      <c r="S195" s="1199"/>
      <c r="T195" s="129"/>
      <c r="U195" s="1199"/>
      <c r="V195" s="129"/>
      <c r="W195" s="797">
        <v>2.3560936850098857E-2</v>
      </c>
      <c r="X195" s="76"/>
      <c r="Y195" s="1580"/>
      <c r="Z195" s="1628"/>
      <c r="AA195" s="1628"/>
      <c r="AB195" s="1628"/>
      <c r="AC195" s="1628"/>
      <c r="AD195" s="1628"/>
      <c r="AE195" s="1628"/>
      <c r="AF195" s="1628"/>
      <c r="AG195" s="1563"/>
    </row>
    <row r="196" spans="1:33" s="5" customFormat="1" ht="11" thickBot="1" x14ac:dyDescent="0.3">
      <c r="A196" s="917">
        <v>2025</v>
      </c>
      <c r="B196" s="136" t="s">
        <v>58</v>
      </c>
      <c r="C196" s="232">
        <v>0</v>
      </c>
      <c r="D196" s="232">
        <v>1562.4692911955979</v>
      </c>
      <c r="E196" s="233">
        <v>3263.2393605496336</v>
      </c>
      <c r="F196" s="233">
        <v>1893.9390865500125</v>
      </c>
      <c r="G196" s="233">
        <v>1238.4939443356868</v>
      </c>
      <c r="H196" s="233">
        <v>2.7600611819805732</v>
      </c>
      <c r="I196" s="233">
        <v>0</v>
      </c>
      <c r="J196" s="233">
        <v>0</v>
      </c>
      <c r="K196" s="233">
        <v>0</v>
      </c>
      <c r="L196" s="233">
        <v>0</v>
      </c>
      <c r="M196" s="233">
        <v>0</v>
      </c>
      <c r="N196" s="234">
        <v>0</v>
      </c>
      <c r="O196" s="226"/>
      <c r="P196" s="294">
        <v>4825.7086517452317</v>
      </c>
      <c r="Q196" s="295">
        <v>3135.19309206768</v>
      </c>
      <c r="R196" s="179">
        <v>7960.9017438129122</v>
      </c>
      <c r="S196" s="295">
        <v>0</v>
      </c>
      <c r="T196" s="179">
        <v>7960.9017438129122</v>
      </c>
      <c r="U196" s="294">
        <v>0</v>
      </c>
      <c r="V196" s="119">
        <v>7960.9017438129122</v>
      </c>
      <c r="W196" s="83"/>
      <c r="X196" s="68"/>
      <c r="Y196" s="1577" t="s">
        <v>58</v>
      </c>
      <c r="Z196" s="1473">
        <v>9239.8970425322714</v>
      </c>
      <c r="AA196" s="1473">
        <v>9069.9453288267341</v>
      </c>
      <c r="AB196" s="1473">
        <v>8872.3108903138746</v>
      </c>
      <c r="AC196" s="1473">
        <v>8526.2524174359605</v>
      </c>
      <c r="AD196" s="1473">
        <v>7976.3080712952333</v>
      </c>
      <c r="AE196" s="1473">
        <v>7654.9169650475351</v>
      </c>
      <c r="AF196" s="1648">
        <v>7960.9017438129122</v>
      </c>
      <c r="AG196" s="1564">
        <v>3.9972318467007301E-2</v>
      </c>
    </row>
    <row r="197" spans="1:33" s="5" customFormat="1" ht="15" customHeight="1" thickBot="1" x14ac:dyDescent="0.3">
      <c r="A197" s="918">
        <v>2026</v>
      </c>
      <c r="B197" s="138"/>
      <c r="C197" s="227">
        <v>0</v>
      </c>
      <c r="D197" s="227">
        <v>1638.2816646385479</v>
      </c>
      <c r="E197" s="231">
        <v>3421.1867423307353</v>
      </c>
      <c r="F197" s="231">
        <v>1985.0251748915971</v>
      </c>
      <c r="G197" s="231">
        <v>1298.3085728696697</v>
      </c>
      <c r="H197" s="231">
        <v>2.7600611819805732</v>
      </c>
      <c r="I197" s="231"/>
      <c r="J197" s="231"/>
      <c r="K197" s="231"/>
      <c r="L197" s="231"/>
      <c r="M197" s="231"/>
      <c r="N197" s="228"/>
      <c r="O197" s="238"/>
      <c r="P197" s="296">
        <v>5059.468406969283</v>
      </c>
      <c r="Q197" s="296">
        <v>3286.0938089432475</v>
      </c>
      <c r="R197" s="124">
        <v>8345.5622159125305</v>
      </c>
      <c r="S197" s="296"/>
      <c r="T197" s="124"/>
      <c r="U197" s="296"/>
      <c r="V197" s="124"/>
      <c r="W197" s="83"/>
      <c r="X197" s="68"/>
      <c r="Y197" s="1578"/>
      <c r="Z197" s="1473"/>
      <c r="AA197" s="1473"/>
      <c r="AB197" s="1473"/>
      <c r="AC197" s="1473"/>
      <c r="AD197" s="1473"/>
      <c r="AE197" s="1473"/>
      <c r="AF197" s="1648"/>
      <c r="AG197" s="1564"/>
    </row>
    <row r="198" spans="1:33" s="5" customFormat="1" ht="15" customHeight="1" thickBot="1" x14ac:dyDescent="0.3">
      <c r="A198" s="919" t="s">
        <v>220</v>
      </c>
      <c r="B198" s="139"/>
      <c r="C198" s="1104">
        <v>0</v>
      </c>
      <c r="D198" s="1104">
        <v>4.8520872614999426E-2</v>
      </c>
      <c r="E198" s="1105">
        <v>4.8402021528233335E-2</v>
      </c>
      <c r="F198" s="1105">
        <v>4.8093462450002275E-2</v>
      </c>
      <c r="G198" s="1105">
        <v>4.8296262414158742E-2</v>
      </c>
      <c r="H198" s="1105">
        <v>0</v>
      </c>
      <c r="I198" s="1105"/>
      <c r="J198" s="1105"/>
      <c r="K198" s="1105"/>
      <c r="L198" s="1105"/>
      <c r="M198" s="1105"/>
      <c r="N198" s="1106"/>
      <c r="O198" s="79"/>
      <c r="P198" s="1202">
        <v>4.8440503166205739E-2</v>
      </c>
      <c r="Q198" s="1202">
        <v>4.8131235443634977E-2</v>
      </c>
      <c r="R198" s="129">
        <v>4.8318706156443951E-2</v>
      </c>
      <c r="S198" s="1202"/>
      <c r="T198" s="129"/>
      <c r="U198" s="1202"/>
      <c r="V198" s="129"/>
      <c r="W198" s="797"/>
      <c r="X198" s="79"/>
      <c r="Y198" s="1578"/>
      <c r="Z198" s="1473"/>
      <c r="AA198" s="1473"/>
      <c r="AB198" s="1473"/>
      <c r="AC198" s="1473"/>
      <c r="AD198" s="1473"/>
      <c r="AE198" s="1473"/>
      <c r="AF198" s="1648"/>
      <c r="AG198" s="1564"/>
    </row>
    <row r="199" spans="1:33" s="5" customFormat="1" ht="11" thickBot="1" x14ac:dyDescent="0.3">
      <c r="A199" s="917">
        <v>2025</v>
      </c>
      <c r="B199" s="136" t="s">
        <v>60</v>
      </c>
      <c r="C199" s="232">
        <v>151.93887133539937</v>
      </c>
      <c r="D199" s="232">
        <v>444.735109401214</v>
      </c>
      <c r="E199" s="233">
        <v>287.2337818325384</v>
      </c>
      <c r="F199" s="233">
        <v>103.38088300464757</v>
      </c>
      <c r="G199" s="236">
        <v>0</v>
      </c>
      <c r="H199" s="236">
        <v>0</v>
      </c>
      <c r="I199" s="236">
        <v>0</v>
      </c>
      <c r="J199" s="233">
        <v>175.53102221524833</v>
      </c>
      <c r="K199" s="233">
        <v>96.736792921148961</v>
      </c>
      <c r="L199" s="233">
        <v>126.31934070695172</v>
      </c>
      <c r="M199" s="233">
        <v>75.801394132779279</v>
      </c>
      <c r="N199" s="237">
        <v>0</v>
      </c>
      <c r="O199" s="226"/>
      <c r="P199" s="294">
        <v>883.90776256915183</v>
      </c>
      <c r="Q199" s="295">
        <v>103.38088300464757</v>
      </c>
      <c r="R199" s="179">
        <v>987.28864557379939</v>
      </c>
      <c r="S199" s="295">
        <v>272.2678151363973</v>
      </c>
      <c r="T199" s="179">
        <v>1259.5564607101967</v>
      </c>
      <c r="U199" s="294">
        <v>202.120734839731</v>
      </c>
      <c r="V199" s="119">
        <v>1461.6771955499278</v>
      </c>
      <c r="W199" s="83"/>
      <c r="X199" s="68"/>
      <c r="Y199" s="1577" t="s">
        <v>60</v>
      </c>
      <c r="Z199" s="1473">
        <v>1474.2858978934428</v>
      </c>
      <c r="AA199" s="1473">
        <v>1470.5044594348606</v>
      </c>
      <c r="AB199" s="1473">
        <v>1476.3054073609758</v>
      </c>
      <c r="AC199" s="1473">
        <v>1473.0046160424895</v>
      </c>
      <c r="AD199" s="1473">
        <v>1492.4604533925585</v>
      </c>
      <c r="AE199" s="1473">
        <v>1480.6757930621561</v>
      </c>
      <c r="AF199" s="1648">
        <v>1461.6771955499278</v>
      </c>
      <c r="AG199" s="1564">
        <v>-1.283103134477381E-2</v>
      </c>
    </row>
    <row r="200" spans="1:33" s="5" customFormat="1" ht="15" customHeight="1" thickBot="1" x14ac:dyDescent="0.3">
      <c r="A200" s="918">
        <v>2026</v>
      </c>
      <c r="B200" s="138"/>
      <c r="C200" s="227">
        <v>149.56060080105743</v>
      </c>
      <c r="D200" s="227">
        <v>437.77301736125594</v>
      </c>
      <c r="E200" s="231">
        <v>282.72903813845409</v>
      </c>
      <c r="F200" s="231">
        <v>101.75682321841623</v>
      </c>
      <c r="G200" s="281">
        <v>0</v>
      </c>
      <c r="H200" s="281">
        <v>0</v>
      </c>
      <c r="I200" s="281"/>
      <c r="J200" s="231"/>
      <c r="K200" s="231"/>
      <c r="L200" s="231"/>
      <c r="M200" s="231"/>
      <c r="N200" s="278"/>
      <c r="O200" s="238"/>
      <c r="P200" s="296">
        <v>870.06265630076746</v>
      </c>
      <c r="Q200" s="296">
        <v>101.75682321841623</v>
      </c>
      <c r="R200" s="124">
        <v>971.81947951918369</v>
      </c>
      <c r="S200" s="296"/>
      <c r="T200" s="124"/>
      <c r="U200" s="296"/>
      <c r="V200" s="124"/>
      <c r="W200" s="83"/>
      <c r="X200" s="68"/>
      <c r="Y200" s="1578"/>
      <c r="Z200" s="1473"/>
      <c r="AA200" s="1473"/>
      <c r="AB200" s="1473"/>
      <c r="AC200" s="1473"/>
      <c r="AD200" s="1473"/>
      <c r="AE200" s="1473"/>
      <c r="AF200" s="1648"/>
      <c r="AG200" s="1564"/>
    </row>
    <row r="201" spans="1:33" s="5" customFormat="1" ht="15" customHeight="1" thickBot="1" x14ac:dyDescent="0.3">
      <c r="A201" s="919" t="s">
        <v>220</v>
      </c>
      <c r="B201" s="139"/>
      <c r="C201" s="1104">
        <v>-1.5652811643519407E-2</v>
      </c>
      <c r="D201" s="1104">
        <v>-1.5654469127323323E-2</v>
      </c>
      <c r="E201" s="1105">
        <v>-1.5683195985319875E-2</v>
      </c>
      <c r="F201" s="1105">
        <v>-1.5709478764640957E-2</v>
      </c>
      <c r="G201" s="1105">
        <v>0</v>
      </c>
      <c r="H201" s="1105">
        <v>0</v>
      </c>
      <c r="I201" s="1105"/>
      <c r="J201" s="1105"/>
      <c r="K201" s="1105"/>
      <c r="L201" s="1105"/>
      <c r="M201" s="1105"/>
      <c r="N201" s="1106"/>
      <c r="O201" s="79"/>
      <c r="P201" s="1202">
        <v>-1.5663519266017542E-2</v>
      </c>
      <c r="Q201" s="1202">
        <v>-1.5709478764640957E-2</v>
      </c>
      <c r="R201" s="129">
        <v>-1.5668331773050239E-2</v>
      </c>
      <c r="S201" s="1202"/>
      <c r="T201" s="129"/>
      <c r="U201" s="1202"/>
      <c r="V201" s="129"/>
      <c r="W201" s="797"/>
      <c r="X201" s="79"/>
      <c r="Y201" s="1578"/>
      <c r="Z201" s="1473"/>
      <c r="AA201" s="1473"/>
      <c r="AB201" s="1473"/>
      <c r="AC201" s="1473"/>
      <c r="AD201" s="1473"/>
      <c r="AE201" s="1473"/>
      <c r="AF201" s="1648"/>
      <c r="AG201" s="1564"/>
    </row>
    <row r="202" spans="1:33" s="5" customFormat="1" ht="11" thickBot="1" x14ac:dyDescent="0.3">
      <c r="A202" s="917">
        <v>2025</v>
      </c>
      <c r="B202" s="136" t="s">
        <v>62</v>
      </c>
      <c r="C202" s="232">
        <v>5.7198314171167948E-2</v>
      </c>
      <c r="D202" s="232">
        <v>7.2336412320446963E-2</v>
      </c>
      <c r="E202" s="233">
        <v>145.29126510311752</v>
      </c>
      <c r="F202" s="233">
        <v>199.69796429170856</v>
      </c>
      <c r="G202" s="233">
        <v>199.7386788625567</v>
      </c>
      <c r="H202" s="233">
        <v>195.85408891746721</v>
      </c>
      <c r="I202" s="233">
        <v>167.93947522854492</v>
      </c>
      <c r="J202" s="233">
        <v>157.33962944187843</v>
      </c>
      <c r="K202" s="233">
        <v>150.25281954067216</v>
      </c>
      <c r="L202" s="233">
        <v>133.89862594104238</v>
      </c>
      <c r="M202" s="233">
        <v>64.508589946320299</v>
      </c>
      <c r="N202" s="234">
        <v>7.0547353793506185E-2</v>
      </c>
      <c r="O202" s="226"/>
      <c r="P202" s="294">
        <v>145.42079982960914</v>
      </c>
      <c r="Q202" s="295">
        <v>595.29073207173246</v>
      </c>
      <c r="R202" s="179">
        <v>740.71153190134157</v>
      </c>
      <c r="S202" s="295">
        <v>475.53192421109554</v>
      </c>
      <c r="T202" s="179">
        <v>1216.2434561124371</v>
      </c>
      <c r="U202" s="294">
        <v>198.47776324115617</v>
      </c>
      <c r="V202" s="119">
        <v>1414.7212193535934</v>
      </c>
      <c r="W202" s="83"/>
      <c r="X202" s="68"/>
      <c r="Y202" s="1577" t="s">
        <v>62</v>
      </c>
      <c r="Z202" s="1473">
        <v>1581.9883105338304</v>
      </c>
      <c r="AA202" s="1473">
        <v>1550.8469502797857</v>
      </c>
      <c r="AB202" s="1473">
        <v>1513.4285137120387</v>
      </c>
      <c r="AC202" s="1473">
        <v>1482.6170583255746</v>
      </c>
      <c r="AD202" s="1473">
        <v>1466.695465232003</v>
      </c>
      <c r="AE202" s="1473">
        <v>1452.1038601670073</v>
      </c>
      <c r="AF202" s="1648">
        <v>1414.7212193535934</v>
      </c>
      <c r="AG202" s="1564">
        <v>-2.5743778967101224E-2</v>
      </c>
    </row>
    <row r="203" spans="1:33" s="5" customFormat="1" ht="15" customHeight="1" thickBot="1" x14ac:dyDescent="0.3">
      <c r="A203" s="918">
        <v>2026</v>
      </c>
      <c r="B203" s="138"/>
      <c r="C203" s="227">
        <v>5.7198314171167948E-2</v>
      </c>
      <c r="D203" s="227">
        <v>7.2336412320446963E-2</v>
      </c>
      <c r="E203" s="231">
        <v>142.40878748543724</v>
      </c>
      <c r="F203" s="231">
        <v>195.73968731690366</v>
      </c>
      <c r="G203" s="231">
        <v>195.78040188775179</v>
      </c>
      <c r="H203" s="231">
        <v>191.97303034532126</v>
      </c>
      <c r="I203" s="231"/>
      <c r="J203" s="231"/>
      <c r="K203" s="231"/>
      <c r="L203" s="231"/>
      <c r="M203" s="231"/>
      <c r="N203" s="228"/>
      <c r="O203" s="238"/>
      <c r="P203" s="296">
        <v>142.53832221192886</v>
      </c>
      <c r="Q203" s="296">
        <v>583.49311954997665</v>
      </c>
      <c r="R203" s="124">
        <v>726.03144176190551</v>
      </c>
      <c r="S203" s="296"/>
      <c r="T203" s="124"/>
      <c r="U203" s="296"/>
      <c r="V203" s="124"/>
      <c r="W203" s="83"/>
      <c r="X203" s="68"/>
      <c r="Y203" s="1578"/>
      <c r="Z203" s="1473"/>
      <c r="AA203" s="1473"/>
      <c r="AB203" s="1473"/>
      <c r="AC203" s="1473"/>
      <c r="AD203" s="1473"/>
      <c r="AE203" s="1473"/>
      <c r="AF203" s="1648"/>
      <c r="AG203" s="1564"/>
    </row>
    <row r="204" spans="1:33" s="5" customFormat="1" ht="15" customHeight="1" thickBot="1" x14ac:dyDescent="0.3">
      <c r="A204" s="919" t="s">
        <v>220</v>
      </c>
      <c r="B204" s="139"/>
      <c r="C204" s="1104">
        <v>0</v>
      </c>
      <c r="D204" s="1104">
        <v>0</v>
      </c>
      <c r="E204" s="1105">
        <v>-1.9839304280505093E-2</v>
      </c>
      <c r="F204" s="1105">
        <v>-1.9821318604043729E-2</v>
      </c>
      <c r="G204" s="1105">
        <v>-1.9817278242481293E-2</v>
      </c>
      <c r="H204" s="1105">
        <v>-1.9816071206873918E-2</v>
      </c>
      <c r="I204" s="1105"/>
      <c r="J204" s="1105"/>
      <c r="K204" s="1105"/>
      <c r="L204" s="1105"/>
      <c r="M204" s="1105"/>
      <c r="N204" s="1106"/>
      <c r="O204" s="79"/>
      <c r="P204" s="1202">
        <v>-1.9821632263456845E-2</v>
      </c>
      <c r="Q204" s="1202">
        <v>-1.9818236512263051E-2</v>
      </c>
      <c r="R204" s="129">
        <v>-1.9818903185904985E-2</v>
      </c>
      <c r="S204" s="1202"/>
      <c r="T204" s="129"/>
      <c r="U204" s="1202"/>
      <c r="V204" s="129"/>
      <c r="W204" s="797"/>
      <c r="X204" s="79"/>
      <c r="Y204" s="1578"/>
      <c r="Z204" s="1473"/>
      <c r="AA204" s="1473"/>
      <c r="AB204" s="1473"/>
      <c r="AC204" s="1473"/>
      <c r="AD204" s="1473"/>
      <c r="AE204" s="1473"/>
      <c r="AF204" s="1648"/>
      <c r="AG204" s="1564"/>
    </row>
    <row r="205" spans="1:33" s="5" customFormat="1" ht="11" thickBot="1" x14ac:dyDescent="0.3">
      <c r="A205" s="917">
        <v>2025</v>
      </c>
      <c r="B205" s="136" t="s">
        <v>64</v>
      </c>
      <c r="C205" s="235">
        <v>0.56130088602280326</v>
      </c>
      <c r="D205" s="235">
        <v>0.56130088602280326</v>
      </c>
      <c r="E205" s="236">
        <v>0.39838541097024216</v>
      </c>
      <c r="F205" s="236">
        <v>7.2554460865119713E-2</v>
      </c>
      <c r="G205" s="236">
        <v>7.2554460865119713E-2</v>
      </c>
      <c r="H205" s="236">
        <v>7.2554460865119713E-2</v>
      </c>
      <c r="I205" s="236">
        <v>0.10080361493804083</v>
      </c>
      <c r="J205" s="236">
        <v>0.18928796199229075</v>
      </c>
      <c r="K205" s="236">
        <v>0.467273874617461</v>
      </c>
      <c r="L205" s="236">
        <v>0.54630595871721255</v>
      </c>
      <c r="M205" s="236">
        <v>0.69689635724574261</v>
      </c>
      <c r="N205" s="237">
        <v>0.39838541097024216</v>
      </c>
      <c r="O205" s="238"/>
      <c r="P205" s="65">
        <v>1.5209871830158486</v>
      </c>
      <c r="Q205" s="66">
        <v>0.21766338259535914</v>
      </c>
      <c r="R205" s="64">
        <v>1.7386505656112077</v>
      </c>
      <c r="S205" s="66">
        <v>0.75736545154779256</v>
      </c>
      <c r="T205" s="64">
        <v>2.4960160171590005</v>
      </c>
      <c r="U205" s="65">
        <v>1.6415877269331971</v>
      </c>
      <c r="V205" s="67">
        <v>4.137603744092198</v>
      </c>
      <c r="W205" s="63"/>
      <c r="X205" s="68"/>
      <c r="Y205" s="1577" t="s">
        <v>64</v>
      </c>
      <c r="Z205" s="1473">
        <v>5.3122756174281776</v>
      </c>
      <c r="AA205" s="1473">
        <v>4.0578386228988768</v>
      </c>
      <c r="AB205" s="1473">
        <v>4.1410202574024435</v>
      </c>
      <c r="AC205" s="1473">
        <v>3.9956037646760918</v>
      </c>
      <c r="AD205" s="1473">
        <v>4.1097379447234976</v>
      </c>
      <c r="AE205" s="1473">
        <v>4.137603744092198</v>
      </c>
      <c r="AF205" s="1507">
        <v>4.137603744092198</v>
      </c>
      <c r="AG205" s="1564">
        <v>0</v>
      </c>
    </row>
    <row r="206" spans="1:33" s="5" customFormat="1" ht="15" customHeight="1" thickBot="1" x14ac:dyDescent="0.3">
      <c r="A206" s="918">
        <v>2026</v>
      </c>
      <c r="B206" s="138"/>
      <c r="C206" s="277">
        <v>0.56130088602280326</v>
      </c>
      <c r="D206" s="277">
        <v>0.56130088602280326</v>
      </c>
      <c r="E206" s="281">
        <v>0.39838541097024216</v>
      </c>
      <c r="F206" s="281">
        <v>7.2554460865119713E-2</v>
      </c>
      <c r="G206" s="281">
        <v>7.2554460865119713E-2</v>
      </c>
      <c r="H206" s="281">
        <v>7.2554460865119713E-2</v>
      </c>
      <c r="I206" s="281"/>
      <c r="J206" s="281"/>
      <c r="K206" s="281"/>
      <c r="L206" s="281"/>
      <c r="M206" s="281"/>
      <c r="N206" s="278"/>
      <c r="O206" s="238"/>
      <c r="P206" s="74">
        <v>1.5209871830158486</v>
      </c>
      <c r="Q206" s="74">
        <v>0.21766338259535914</v>
      </c>
      <c r="R206" s="73">
        <v>1.7386505656112077</v>
      </c>
      <c r="S206" s="74"/>
      <c r="T206" s="73"/>
      <c r="U206" s="74"/>
      <c r="V206" s="73"/>
      <c r="W206" s="63"/>
      <c r="X206" s="68"/>
      <c r="Y206" s="1578"/>
      <c r="Z206" s="1473"/>
      <c r="AA206" s="1473"/>
      <c r="AB206" s="1473"/>
      <c r="AC206" s="1473"/>
      <c r="AD206" s="1473"/>
      <c r="AE206" s="1473"/>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507"/>
      <c r="AG207" s="1564"/>
    </row>
    <row r="208" spans="1:33" s="5" customFormat="1" ht="11" thickBot="1" x14ac:dyDescent="0.3">
      <c r="A208" s="917">
        <v>2025</v>
      </c>
      <c r="B208" s="136" t="s">
        <v>66</v>
      </c>
      <c r="C208" s="232">
        <v>684.73277115223038</v>
      </c>
      <c r="D208" s="232">
        <v>684.73277115223038</v>
      </c>
      <c r="E208" s="233">
        <v>684.73277115223038</v>
      </c>
      <c r="F208" s="233">
        <v>684.73277115223038</v>
      </c>
      <c r="G208" s="233">
        <v>684.73277115223038</v>
      </c>
      <c r="H208" s="233">
        <v>684.73277115223038</v>
      </c>
      <c r="I208" s="233">
        <v>684.73277115223038</v>
      </c>
      <c r="J208" s="233">
        <v>684.73277115223038</v>
      </c>
      <c r="K208" s="233">
        <v>684.73277115223038</v>
      </c>
      <c r="L208" s="233">
        <v>684.73277115223038</v>
      </c>
      <c r="M208" s="233">
        <v>684.73277115223038</v>
      </c>
      <c r="N208" s="234">
        <v>684.73277115223038</v>
      </c>
      <c r="O208" s="226"/>
      <c r="P208" s="294">
        <v>2054.1983134566913</v>
      </c>
      <c r="Q208" s="295">
        <v>2054.1983134566913</v>
      </c>
      <c r="R208" s="179">
        <v>4108.3966269133825</v>
      </c>
      <c r="S208" s="295">
        <v>2054.1983134566913</v>
      </c>
      <c r="T208" s="179">
        <v>6162.5949403700743</v>
      </c>
      <c r="U208" s="294">
        <v>2054.1983134566913</v>
      </c>
      <c r="V208" s="119">
        <v>8216.7932538267651</v>
      </c>
      <c r="W208" s="83"/>
      <c r="X208" s="68"/>
      <c r="Y208" s="1577" t="s">
        <v>66</v>
      </c>
      <c r="Z208" s="1473">
        <v>7868.7320755004303</v>
      </c>
      <c r="AA208" s="1473">
        <v>7629.7870018128297</v>
      </c>
      <c r="AB208" s="1473">
        <v>8551.7015375412338</v>
      </c>
      <c r="AC208" s="1473">
        <v>7499.2290679051503</v>
      </c>
      <c r="AD208" s="1473">
        <v>8055.1433412207143</v>
      </c>
      <c r="AE208" s="1473">
        <v>8198.3405665583941</v>
      </c>
      <c r="AF208" s="1648">
        <v>8216.7932538267651</v>
      </c>
      <c r="AG208" s="1564">
        <v>2.2507832064992202E-3</v>
      </c>
    </row>
    <row r="209" spans="1:33" s="5" customFormat="1" ht="15" customHeight="1" thickBot="1" x14ac:dyDescent="0.3">
      <c r="A209" s="918">
        <v>2026</v>
      </c>
      <c r="B209" s="138"/>
      <c r="C209" s="227">
        <v>689.24212647411207</v>
      </c>
      <c r="D209" s="227">
        <v>689.24212647411207</v>
      </c>
      <c r="E209" s="231">
        <v>689.24212647411207</v>
      </c>
      <c r="F209" s="231">
        <v>689.24212647411207</v>
      </c>
      <c r="G209" s="231">
        <v>689.24212647411207</v>
      </c>
      <c r="H209" s="231">
        <v>689.24212647411207</v>
      </c>
      <c r="I209" s="231"/>
      <c r="J209" s="231"/>
      <c r="K209" s="231"/>
      <c r="L209" s="231"/>
      <c r="M209" s="231"/>
      <c r="N209" s="228"/>
      <c r="O209" s="238"/>
      <c r="P209" s="296">
        <v>2067.7263794223363</v>
      </c>
      <c r="Q209" s="296">
        <v>2067.7263794223363</v>
      </c>
      <c r="R209" s="124">
        <v>4135.4527588446726</v>
      </c>
      <c r="S209" s="296"/>
      <c r="T209" s="124"/>
      <c r="U209" s="296"/>
      <c r="V209" s="124"/>
      <c r="W209" s="83"/>
      <c r="X209" s="68"/>
      <c r="Y209" s="1578"/>
      <c r="Z209" s="1473"/>
      <c r="AA209" s="1473"/>
      <c r="AB209" s="1473"/>
      <c r="AC209" s="1473"/>
      <c r="AD209" s="1473"/>
      <c r="AE209" s="1473"/>
      <c r="AF209" s="1648"/>
      <c r="AG209" s="1564"/>
    </row>
    <row r="210" spans="1:33" s="5" customFormat="1" ht="15" customHeight="1" thickBot="1" x14ac:dyDescent="0.3">
      <c r="A210" s="919" t="s">
        <v>220</v>
      </c>
      <c r="B210" s="139"/>
      <c r="C210" s="1104">
        <v>6.5855696000844122E-3</v>
      </c>
      <c r="D210" s="1104">
        <v>6.5855696000844122E-3</v>
      </c>
      <c r="E210" s="1105">
        <v>6.5855696000844122E-3</v>
      </c>
      <c r="F210" s="1105">
        <v>6.5855696000844122E-3</v>
      </c>
      <c r="G210" s="1105">
        <v>6.5855696000844122E-3</v>
      </c>
      <c r="H210" s="1105">
        <v>6.5855696000844122E-3</v>
      </c>
      <c r="I210" s="1105"/>
      <c r="J210" s="1105"/>
      <c r="K210" s="1105"/>
      <c r="L210" s="1105"/>
      <c r="M210" s="1105"/>
      <c r="N210" s="1106"/>
      <c r="O210" s="79"/>
      <c r="P210" s="1202">
        <v>6.5855696000844113E-3</v>
      </c>
      <c r="Q210" s="1202">
        <v>6.5855696000844113E-3</v>
      </c>
      <c r="R210" s="129">
        <v>6.5855696000844113E-3</v>
      </c>
      <c r="S210" s="1202"/>
      <c r="T210" s="129"/>
      <c r="U210" s="1202"/>
      <c r="V210" s="129"/>
      <c r="W210" s="797"/>
      <c r="X210" s="79"/>
      <c r="Y210" s="1578"/>
      <c r="Z210" s="1473"/>
      <c r="AA210" s="1473"/>
      <c r="AB210" s="1473"/>
      <c r="AC210" s="1473"/>
      <c r="AD210" s="1473"/>
      <c r="AE210" s="1473"/>
      <c r="AF210" s="1648"/>
      <c r="AG210" s="1564"/>
    </row>
    <row r="211" spans="1:33" s="5" customFormat="1" ht="11" thickBot="1" x14ac:dyDescent="0.3">
      <c r="A211" s="1172">
        <v>2025</v>
      </c>
      <c r="B211" s="1178" t="s">
        <v>254</v>
      </c>
      <c r="C211" s="80">
        <v>837.29014168782373</v>
      </c>
      <c r="D211" s="80">
        <v>2692.5708090473854</v>
      </c>
      <c r="E211" s="81">
        <v>4380.8955640484901</v>
      </c>
      <c r="F211" s="81">
        <v>2881.8232594594638</v>
      </c>
      <c r="G211" s="81">
        <v>2123.037948811339</v>
      </c>
      <c r="H211" s="81">
        <v>883.41947571254332</v>
      </c>
      <c r="I211" s="81">
        <v>852.77304999571334</v>
      </c>
      <c r="J211" s="81">
        <v>1017.7927107713494</v>
      </c>
      <c r="K211" s="81">
        <v>932.18965748866901</v>
      </c>
      <c r="L211" s="81">
        <v>945.49704375894169</v>
      </c>
      <c r="M211" s="81">
        <v>825.73965158857573</v>
      </c>
      <c r="N211" s="82">
        <v>685.20170391699412</v>
      </c>
      <c r="O211" s="83"/>
      <c r="P211" s="1205">
        <v>7910.7565147836995</v>
      </c>
      <c r="Q211" s="1206">
        <v>5888.2806839833465</v>
      </c>
      <c r="R211" s="179">
        <v>13799.037198767044</v>
      </c>
      <c r="S211" s="1206">
        <v>2802.7554182557319</v>
      </c>
      <c r="T211" s="179">
        <v>16601.792617022777</v>
      </c>
      <c r="U211" s="1205">
        <v>2456.4383992645116</v>
      </c>
      <c r="V211" s="119">
        <v>19058.231016287289</v>
      </c>
      <c r="W211" s="83"/>
      <c r="X211" s="83"/>
      <c r="Y211" s="1579" t="s">
        <v>254</v>
      </c>
      <c r="Z211" s="1480">
        <v>20170.215602077405</v>
      </c>
      <c r="AA211" s="1480">
        <v>19725.141578977109</v>
      </c>
      <c r="AB211" s="1480">
        <v>20417.887369185526</v>
      </c>
      <c r="AC211" s="1480">
        <v>18985.098763473852</v>
      </c>
      <c r="AD211" s="1480">
        <v>18994.717069085233</v>
      </c>
      <c r="AE211" s="1480">
        <v>18790.174788579185</v>
      </c>
      <c r="AF211" s="1628">
        <v>19058.231016287289</v>
      </c>
      <c r="AG211" s="1563">
        <v>1.426576552502487E-2</v>
      </c>
    </row>
    <row r="212" spans="1:33" s="5" customFormat="1" ht="15" customHeight="1" thickBot="1" x14ac:dyDescent="0.3">
      <c r="A212" s="1173">
        <v>2026</v>
      </c>
      <c r="B212" s="1179"/>
      <c r="C212" s="84">
        <v>839.42122647536348</v>
      </c>
      <c r="D212" s="84">
        <v>2765.9304457722592</v>
      </c>
      <c r="E212" s="85">
        <v>4535.9650798397088</v>
      </c>
      <c r="F212" s="85">
        <v>2971.8363663618939</v>
      </c>
      <c r="G212" s="85">
        <v>2183.4036556923988</v>
      </c>
      <c r="H212" s="85">
        <v>884.047772462279</v>
      </c>
      <c r="I212" s="85"/>
      <c r="J212" s="85"/>
      <c r="K212" s="85"/>
      <c r="L212" s="85"/>
      <c r="M212" s="85"/>
      <c r="N212" s="86"/>
      <c r="O212" s="83"/>
      <c r="P212" s="1207">
        <v>8141.3167520873312</v>
      </c>
      <c r="Q212" s="1207">
        <v>6039.2877945165719</v>
      </c>
      <c r="R212" s="124">
        <v>14180.604546603901</v>
      </c>
      <c r="S212" s="1207"/>
      <c r="T212" s="124"/>
      <c r="U212" s="1207"/>
      <c r="V212" s="124"/>
      <c r="W212" s="83"/>
      <c r="X212" s="83"/>
      <c r="Y212" s="1580"/>
      <c r="Z212" s="1480"/>
      <c r="AA212" s="1480"/>
      <c r="AB212" s="1480"/>
      <c r="AC212" s="1480"/>
      <c r="AD212" s="1480"/>
      <c r="AE212" s="1480"/>
      <c r="AF212" s="1628"/>
      <c r="AG212" s="1563"/>
    </row>
    <row r="213" spans="1:33" s="5" customFormat="1" ht="15" customHeight="1" thickBot="1" x14ac:dyDescent="0.3">
      <c r="A213" s="1174" t="s">
        <v>220</v>
      </c>
      <c r="B213" s="1180"/>
      <c r="C213" s="1118">
        <v>2.545216623766609E-3</v>
      </c>
      <c r="D213" s="1118">
        <v>2.7245202420815056E-2</v>
      </c>
      <c r="E213" s="1119">
        <v>3.5396761580847924E-2</v>
      </c>
      <c r="F213" s="1119">
        <v>3.1234777013810906E-2</v>
      </c>
      <c r="G213" s="1119">
        <v>2.8433644775336123E-2</v>
      </c>
      <c r="H213" s="1119">
        <v>7.1120998235737814E-4</v>
      </c>
      <c r="I213" s="1119"/>
      <c r="J213" s="1119"/>
      <c r="K213" s="1119"/>
      <c r="L213" s="1119"/>
      <c r="M213" s="1119"/>
      <c r="N213" s="1120"/>
      <c r="O213" s="76"/>
      <c r="P213" s="1199">
        <v>2.9145156581770471E-2</v>
      </c>
      <c r="Q213" s="1199">
        <v>2.5645365538361362E-2</v>
      </c>
      <c r="R213" s="129">
        <v>2.7651737026330395E-2</v>
      </c>
      <c r="S213" s="1199"/>
      <c r="T213" s="129"/>
      <c r="U213" s="1199"/>
      <c r="V213" s="129"/>
      <c r="W213" s="797"/>
      <c r="X213" s="76"/>
      <c r="Y213" s="1580"/>
      <c r="Z213" s="1480"/>
      <c r="AA213" s="1480"/>
      <c r="AB213" s="1480"/>
      <c r="AC213" s="1480"/>
      <c r="AD213" s="1480"/>
      <c r="AE213" s="1480"/>
      <c r="AF213" s="1628"/>
      <c r="AG213" s="1563"/>
    </row>
    <row r="214" spans="1:33" s="5" customFormat="1" ht="11" thickBot="1" x14ac:dyDescent="0.3">
      <c r="A214" s="917">
        <v>2025</v>
      </c>
      <c r="B214" s="136" t="s">
        <v>255</v>
      </c>
      <c r="C214" s="232">
        <v>53.011840508664271</v>
      </c>
      <c r="D214" s="232">
        <v>55.18111659954063</v>
      </c>
      <c r="E214" s="233">
        <v>74.024082599893205</v>
      </c>
      <c r="F214" s="233">
        <v>86.863213425409569</v>
      </c>
      <c r="G214" s="233">
        <v>76.358730172792932</v>
      </c>
      <c r="H214" s="233">
        <v>90.205441580148133</v>
      </c>
      <c r="I214" s="233">
        <v>86.303323606123783</v>
      </c>
      <c r="J214" s="233">
        <v>68.678371613519232</v>
      </c>
      <c r="K214" s="233">
        <v>83.921858476656439</v>
      </c>
      <c r="L214" s="233">
        <v>92.321594632811738</v>
      </c>
      <c r="M214" s="233">
        <v>60.884344845018731</v>
      </c>
      <c r="N214" s="234">
        <v>59.320030255988847</v>
      </c>
      <c r="O214" s="226"/>
      <c r="P214" s="191">
        <v>182.2170397080981</v>
      </c>
      <c r="Q214" s="192">
        <v>253.42738517835062</v>
      </c>
      <c r="R214" s="193">
        <v>435.64442488644875</v>
      </c>
      <c r="S214" s="192">
        <v>238.90355369629947</v>
      </c>
      <c r="T214" s="193">
        <v>674.54797858274821</v>
      </c>
      <c r="U214" s="191">
        <v>212.52596973381932</v>
      </c>
      <c r="V214" s="194">
        <v>887.07394831656757</v>
      </c>
      <c r="W214" s="90"/>
      <c r="X214" s="68"/>
      <c r="Y214" s="1577" t="s">
        <v>255</v>
      </c>
      <c r="Z214" s="1473">
        <v>850.20395224375386</v>
      </c>
      <c r="AA214" s="1473">
        <v>898.7592049609292</v>
      </c>
      <c r="AB214" s="1473">
        <v>917.57192510634172</v>
      </c>
      <c r="AC214" s="1473">
        <v>893.85382390652944</v>
      </c>
      <c r="AD214" s="1473">
        <v>883.93381020540858</v>
      </c>
      <c r="AE214" s="1473">
        <v>891.23529220511318</v>
      </c>
      <c r="AF214" s="1648">
        <v>887.07394831656757</v>
      </c>
      <c r="AG214" s="1564">
        <v>-4.6691866053121967E-3</v>
      </c>
    </row>
    <row r="215" spans="1:33" s="5" customFormat="1" ht="15" customHeight="1" thickBot="1" x14ac:dyDescent="0.3">
      <c r="A215" s="918">
        <v>2026</v>
      </c>
      <c r="B215" s="138"/>
      <c r="C215" s="227">
        <v>49.134251079680283</v>
      </c>
      <c r="D215" s="227">
        <v>46.999616144663669</v>
      </c>
      <c r="E215" s="231">
        <v>79.092400315195007</v>
      </c>
      <c r="F215" s="231">
        <v>76.877534498010618</v>
      </c>
      <c r="G215" s="231">
        <v>70.38594306975746</v>
      </c>
      <c r="H215" s="231">
        <v>86.654606326803815</v>
      </c>
      <c r="I215" s="231"/>
      <c r="J215" s="231"/>
      <c r="K215" s="231"/>
      <c r="L215" s="231"/>
      <c r="M215" s="231"/>
      <c r="N215" s="228"/>
      <c r="O215" s="238"/>
      <c r="P215" s="198">
        <v>175.22626753953898</v>
      </c>
      <c r="Q215" s="198">
        <v>233.91808389457188</v>
      </c>
      <c r="R215" s="199">
        <v>409.14435143411083</v>
      </c>
      <c r="S215" s="198"/>
      <c r="T215" s="199"/>
      <c r="U215" s="198"/>
      <c r="V215" s="199"/>
      <c r="W215" s="90"/>
      <c r="X215" s="68"/>
      <c r="Y215" s="1578"/>
      <c r="Z215" s="1473"/>
      <c r="AA215" s="1473"/>
      <c r="AB215" s="1473"/>
      <c r="AC215" s="1473"/>
      <c r="AD215" s="1473"/>
      <c r="AE215" s="1473"/>
      <c r="AF215" s="1648"/>
      <c r="AG215" s="1564"/>
    </row>
    <row r="216" spans="1:33" s="5" customFormat="1" ht="15" customHeight="1" thickBot="1" x14ac:dyDescent="0.3">
      <c r="A216" s="919" t="s">
        <v>220</v>
      </c>
      <c r="B216" s="139"/>
      <c r="C216" s="1104">
        <v>-7.314572351718733E-2</v>
      </c>
      <c r="D216" s="1104">
        <v>-0.14826630845931577</v>
      </c>
      <c r="E216" s="1105">
        <v>6.8468497511769422E-2</v>
      </c>
      <c r="F216" s="1105">
        <v>-0.11495866355409205</v>
      </c>
      <c r="G216" s="1105">
        <v>-7.8220094670505821E-2</v>
      </c>
      <c r="H216" s="1105">
        <v>-3.936386975268423E-2</v>
      </c>
      <c r="I216" s="1105"/>
      <c r="J216" s="1105"/>
      <c r="K216" s="1105"/>
      <c r="L216" s="1105"/>
      <c r="M216" s="1105"/>
      <c r="N216" s="1106"/>
      <c r="O216" s="79"/>
      <c r="P216" s="1202">
        <v>-3.8365084734983949E-2</v>
      </c>
      <c r="Q216" s="1202">
        <v>-7.6981819743154378E-2</v>
      </c>
      <c r="R216" s="129">
        <v>-6.0829593903893503E-2</v>
      </c>
      <c r="S216" s="1202"/>
      <c r="T216" s="129"/>
      <c r="U216" s="1202"/>
      <c r="V216" s="129"/>
      <c r="W216" s="797"/>
      <c r="X216" s="79"/>
      <c r="Y216" s="1578"/>
      <c r="Z216" s="1473"/>
      <c r="AA216" s="1473"/>
      <c r="AB216" s="1473"/>
      <c r="AC216" s="1473"/>
      <c r="AD216" s="1473"/>
      <c r="AE216" s="1473"/>
      <c r="AF216" s="1648"/>
      <c r="AG216" s="1564"/>
    </row>
    <row r="217" spans="1:33" s="5" customFormat="1" ht="11" thickBot="1" x14ac:dyDescent="0.3">
      <c r="A217" s="917">
        <v>2025</v>
      </c>
      <c r="B217" s="136" t="s">
        <v>256</v>
      </c>
      <c r="C217" s="235">
        <v>2.171513068993828</v>
      </c>
      <c r="D217" s="235">
        <v>2.2771534547610672</v>
      </c>
      <c r="E217" s="236">
        <v>3.0871535157077985</v>
      </c>
      <c r="F217" s="236">
        <v>3.6512413967196982</v>
      </c>
      <c r="G217" s="236">
        <v>3.2150490646340053</v>
      </c>
      <c r="H217" s="236">
        <v>3.8044190532308542</v>
      </c>
      <c r="I217" s="236">
        <v>3.6431641488693822</v>
      </c>
      <c r="J217" s="236">
        <v>2.8977005693898761</v>
      </c>
      <c r="K217" s="236">
        <v>3.5341465888141497</v>
      </c>
      <c r="L217" s="236">
        <v>3.880254770075819</v>
      </c>
      <c r="M217" s="236">
        <v>2.5333148270674344</v>
      </c>
      <c r="N217" s="237">
        <v>2.4548942954641726</v>
      </c>
      <c r="O217" s="226"/>
      <c r="P217" s="191">
        <v>7.5358200394626937</v>
      </c>
      <c r="Q217" s="192">
        <v>10.670709514584557</v>
      </c>
      <c r="R217" s="193">
        <v>18.20652955404725</v>
      </c>
      <c r="S217" s="192">
        <v>10.075011307073408</v>
      </c>
      <c r="T217" s="193">
        <v>28.281540861120661</v>
      </c>
      <c r="U217" s="191">
        <v>8.8684638926074264</v>
      </c>
      <c r="V217" s="194">
        <v>37.150004753728084</v>
      </c>
      <c r="W217" s="90"/>
      <c r="X217" s="68"/>
      <c r="Y217" s="1577" t="s">
        <v>256</v>
      </c>
      <c r="Z217" s="1473">
        <v>36.968706624820555</v>
      </c>
      <c r="AA217" s="1473">
        <v>38.668170101897793</v>
      </c>
      <c r="AB217" s="1473">
        <v>39.031272030659281</v>
      </c>
      <c r="AC217" s="1473">
        <v>37.614017314864775</v>
      </c>
      <c r="AD217" s="1473">
        <v>36.88312110448102</v>
      </c>
      <c r="AE217" s="1473">
        <v>37.16049539913967</v>
      </c>
      <c r="AF217" s="1648">
        <v>37.150004753728084</v>
      </c>
      <c r="AG217" s="1564">
        <v>-2.8230639282137131E-4</v>
      </c>
    </row>
    <row r="218" spans="1:33" s="5" customFormat="1" ht="15" customHeight="1" thickBot="1" x14ac:dyDescent="0.3">
      <c r="A218" s="918">
        <v>2026</v>
      </c>
      <c r="B218" s="138"/>
      <c r="C218" s="277">
        <v>2.0101049600717693</v>
      </c>
      <c r="D218" s="277">
        <v>1.9406134450633352</v>
      </c>
      <c r="E218" s="281">
        <v>3.3064944300192947</v>
      </c>
      <c r="F218" s="281">
        <v>3.2291721701596794</v>
      </c>
      <c r="G218" s="281">
        <v>2.9616857864638244</v>
      </c>
      <c r="H218" s="281">
        <v>3.6543709161611786</v>
      </c>
      <c r="I218" s="281"/>
      <c r="J218" s="281"/>
      <c r="K218" s="281"/>
      <c r="L218" s="281"/>
      <c r="M218" s="281"/>
      <c r="N218" s="278"/>
      <c r="O218" s="238"/>
      <c r="P218" s="198">
        <v>7.257212835154399</v>
      </c>
      <c r="Q218" s="198">
        <v>9.8452288727846824</v>
      </c>
      <c r="R218" s="199">
        <v>17.102441707939082</v>
      </c>
      <c r="S218" s="198"/>
      <c r="T218" s="199"/>
      <c r="U218" s="198"/>
      <c r="V218" s="199"/>
      <c r="W218" s="90"/>
      <c r="X218" s="68"/>
      <c r="Y218" s="1578"/>
      <c r="Z218" s="1473"/>
      <c r="AA218" s="1473"/>
      <c r="AB218" s="1473"/>
      <c r="AC218" s="1473"/>
      <c r="AD218" s="1473"/>
      <c r="AE218" s="1473"/>
      <c r="AF218" s="1648"/>
      <c r="AG218" s="1564"/>
    </row>
    <row r="219" spans="1:33" s="5" customFormat="1" ht="15" customHeight="1" thickBot="1" x14ac:dyDescent="0.3">
      <c r="A219" s="919" t="s">
        <v>220</v>
      </c>
      <c r="B219" s="139"/>
      <c r="C219" s="1104">
        <v>-7.4329789319134629E-2</v>
      </c>
      <c r="D219" s="1104">
        <v>-0.14778978069927387</v>
      </c>
      <c r="E219" s="1105">
        <v>7.1049564978049817E-2</v>
      </c>
      <c r="F219" s="1105">
        <v>-0.11559608930245172</v>
      </c>
      <c r="G219" s="1105">
        <v>-7.8805415742239454E-2</v>
      </c>
      <c r="H219" s="1105">
        <v>-3.9440486174163465E-2</v>
      </c>
      <c r="I219" s="1105"/>
      <c r="J219" s="1105"/>
      <c r="K219" s="1105"/>
      <c r="L219" s="1105"/>
      <c r="M219" s="1105"/>
      <c r="N219" s="1106"/>
      <c r="O219" s="79"/>
      <c r="P219" s="1202">
        <v>-3.6971053296033798E-2</v>
      </c>
      <c r="Q219" s="1202">
        <v>-7.7359489607661092E-2</v>
      </c>
      <c r="R219" s="129">
        <v>-6.0642410890588055E-2</v>
      </c>
      <c r="S219" s="1202"/>
      <c r="T219" s="129"/>
      <c r="U219" s="1202"/>
      <c r="V219" s="129"/>
      <c r="W219" s="797"/>
      <c r="X219" s="79"/>
      <c r="Y219" s="1578"/>
      <c r="Z219" s="1473"/>
      <c r="AA219" s="1473"/>
      <c r="AB219" s="1473"/>
      <c r="AC219" s="1473"/>
      <c r="AD219" s="1473"/>
      <c r="AE219" s="1473"/>
      <c r="AF219" s="1648"/>
      <c r="AG219" s="1564"/>
    </row>
    <row r="220" spans="1:33" s="5" customFormat="1" ht="11" thickBot="1" x14ac:dyDescent="0.3">
      <c r="A220" s="1172">
        <v>2025</v>
      </c>
      <c r="B220" s="1181" t="s">
        <v>257</v>
      </c>
      <c r="C220" s="80">
        <v>55.183353577658096</v>
      </c>
      <c r="D220" s="80">
        <v>57.4582700543017</v>
      </c>
      <c r="E220" s="80">
        <v>77.111236115601002</v>
      </c>
      <c r="F220" s="80">
        <v>90.514454822129267</v>
      </c>
      <c r="G220" s="80">
        <v>79.573779237426933</v>
      </c>
      <c r="H220" s="80">
        <v>94.009860633378992</v>
      </c>
      <c r="I220" s="80">
        <v>89.946487754993171</v>
      </c>
      <c r="J220" s="80">
        <v>71.576072182909115</v>
      </c>
      <c r="K220" s="80">
        <v>87.456005065470592</v>
      </c>
      <c r="L220" s="80">
        <v>96.201849402887561</v>
      </c>
      <c r="M220" s="80">
        <v>63.417659672086167</v>
      </c>
      <c r="N220" s="82">
        <v>61.774924551453019</v>
      </c>
      <c r="O220" s="83"/>
      <c r="P220" s="1205">
        <v>189.75285974756079</v>
      </c>
      <c r="Q220" s="1206">
        <v>264.09809469293515</v>
      </c>
      <c r="R220" s="179">
        <v>453.85095444049603</v>
      </c>
      <c r="S220" s="1206">
        <v>248.97856500337286</v>
      </c>
      <c r="T220" s="179">
        <v>702.82951944386889</v>
      </c>
      <c r="U220" s="1205">
        <v>221.39443362642675</v>
      </c>
      <c r="V220" s="119">
        <v>924.22395307029569</v>
      </c>
      <c r="W220" s="83"/>
      <c r="X220" s="83"/>
      <c r="Y220" s="1579" t="s">
        <v>257</v>
      </c>
      <c r="Z220" s="1628">
        <v>887.17265886857444</v>
      </c>
      <c r="AA220" s="1628">
        <v>937.42737506282697</v>
      </c>
      <c r="AB220" s="1628">
        <v>956.60319713700096</v>
      </c>
      <c r="AC220" s="1628">
        <v>931.46784122139422</v>
      </c>
      <c r="AD220" s="1628">
        <v>920.81693130988958</v>
      </c>
      <c r="AE220" s="1628">
        <v>928.39578760425286</v>
      </c>
      <c r="AF220" s="1628">
        <v>924.22395307029569</v>
      </c>
      <c r="AG220" s="1563">
        <v>-4.4935948543268212E-3</v>
      </c>
    </row>
    <row r="221" spans="1:33" s="5" customFormat="1" ht="15" customHeight="1" thickBot="1" x14ac:dyDescent="0.3">
      <c r="A221" s="1173">
        <v>2026</v>
      </c>
      <c r="B221" s="1179"/>
      <c r="C221" s="84">
        <v>51.144356039752054</v>
      </c>
      <c r="D221" s="84">
        <v>48.940229589727004</v>
      </c>
      <c r="E221" s="84">
        <v>82.398894745214307</v>
      </c>
      <c r="F221" s="84">
        <v>80.106706668170304</v>
      </c>
      <c r="G221" s="84">
        <v>73.347628856221277</v>
      </c>
      <c r="H221" s="84">
        <v>90.308977242965</v>
      </c>
      <c r="I221" s="84"/>
      <c r="J221" s="84"/>
      <c r="K221" s="84"/>
      <c r="L221" s="84"/>
      <c r="M221" s="84"/>
      <c r="N221" s="86"/>
      <c r="O221" s="83"/>
      <c r="P221" s="1207">
        <v>182.48348037469339</v>
      </c>
      <c r="Q221" s="1207">
        <v>243.76331276735655</v>
      </c>
      <c r="R221" s="124">
        <v>426.24679314204991</v>
      </c>
      <c r="S221" s="1207"/>
      <c r="T221" s="124"/>
      <c r="U221" s="1207"/>
      <c r="V221" s="124"/>
      <c r="W221" s="83"/>
      <c r="X221" s="83"/>
      <c r="Y221" s="1580"/>
      <c r="Z221" s="1628"/>
      <c r="AA221" s="1628"/>
      <c r="AB221" s="1628"/>
      <c r="AC221" s="1628"/>
      <c r="AD221" s="1628"/>
      <c r="AE221" s="1628"/>
      <c r="AF221" s="1628"/>
      <c r="AG221" s="1563"/>
    </row>
    <row r="222" spans="1:33" s="5" customFormat="1" ht="15" customHeight="1" thickBot="1" x14ac:dyDescent="0.3">
      <c r="A222" s="1174" t="s">
        <v>220</v>
      </c>
      <c r="B222" s="1180"/>
      <c r="C222" s="1118">
        <v>-7.3192317538695179E-2</v>
      </c>
      <c r="D222" s="1118">
        <v>-0.14824742298235935</v>
      </c>
      <c r="E222" s="1119">
        <v>6.8571830721094032E-2</v>
      </c>
      <c r="F222" s="1119">
        <v>-0.11498437652208499</v>
      </c>
      <c r="G222" s="1119">
        <v>-7.8243743615952738E-2</v>
      </c>
      <c r="H222" s="1119">
        <v>-3.9366970288858848E-2</v>
      </c>
      <c r="I222" s="1119"/>
      <c r="J222" s="1119"/>
      <c r="K222" s="1119"/>
      <c r="L222" s="1119"/>
      <c r="M222" s="1119"/>
      <c r="N222" s="1120"/>
      <c r="O222" s="76"/>
      <c r="P222" s="1199">
        <v>-3.8309722354320674E-2</v>
      </c>
      <c r="Q222" s="1199">
        <v>-7.6997079245201272E-2</v>
      </c>
      <c r="R222" s="129">
        <v>-6.0822084934196767E-2</v>
      </c>
      <c r="S222" s="1199"/>
      <c r="T222" s="129"/>
      <c r="U222" s="1199"/>
      <c r="V222" s="129"/>
      <c r="W222" s="797"/>
      <c r="X222" s="76"/>
      <c r="Y222" s="1580"/>
      <c r="Z222" s="1628"/>
      <c r="AA222" s="1628"/>
      <c r="AB222" s="1628"/>
      <c r="AC222" s="1628"/>
      <c r="AD222" s="1628"/>
      <c r="AE222" s="1628"/>
      <c r="AF222" s="1628"/>
      <c r="AG222" s="1563"/>
    </row>
    <row r="223" spans="1:33" s="5" customFormat="1" ht="11" thickBot="1" x14ac:dyDescent="0.3">
      <c r="A223" s="1163">
        <v>2025</v>
      </c>
      <c r="B223" s="1037" t="s">
        <v>258</v>
      </c>
      <c r="C223" s="1049">
        <v>1226.8453261253105</v>
      </c>
      <c r="D223" s="1049">
        <v>2979.7012634663447</v>
      </c>
      <c r="E223" s="1049">
        <v>4564.8722696431805</v>
      </c>
      <c r="F223" s="1049">
        <v>3121.667953408295</v>
      </c>
      <c r="G223" s="1049">
        <v>2398.6117422117964</v>
      </c>
      <c r="H223" s="1049">
        <v>1216.7595492021912</v>
      </c>
      <c r="I223" s="1049">
        <v>1222.9548590092486</v>
      </c>
      <c r="J223" s="1049">
        <v>1358.1136832207317</v>
      </c>
      <c r="K223" s="1049">
        <v>1247.1846170505237</v>
      </c>
      <c r="L223" s="1049">
        <v>1251.765062603936</v>
      </c>
      <c r="M223" s="1049">
        <v>1074.7891656021845</v>
      </c>
      <c r="N223" s="1051">
        <v>989.26318812162174</v>
      </c>
      <c r="O223" s="83"/>
      <c r="P223" s="1074">
        <v>8771.4188592348364</v>
      </c>
      <c r="Q223" s="1075">
        <v>6737.0392448222819</v>
      </c>
      <c r="R223" s="1075">
        <v>15508.458104057117</v>
      </c>
      <c r="S223" s="1075">
        <v>3828.253159280504</v>
      </c>
      <c r="T223" s="1075">
        <v>19336.71126333762</v>
      </c>
      <c r="U223" s="1074">
        <v>3315.8174163277422</v>
      </c>
      <c r="V223" s="1074">
        <v>22652.528679665364</v>
      </c>
      <c r="W223" s="83"/>
      <c r="X223" s="83"/>
      <c r="Y223" s="1585" t="s">
        <v>258</v>
      </c>
      <c r="Z223" s="1644">
        <v>24095.188899138579</v>
      </c>
      <c r="AA223" s="1644">
        <v>23648.754462042092</v>
      </c>
      <c r="AB223" s="1644">
        <v>24281.860037201019</v>
      </c>
      <c r="AC223" s="1644">
        <v>22744.706539075465</v>
      </c>
      <c r="AD223" s="1644">
        <v>22677.695934370451</v>
      </c>
      <c r="AE223" s="1644">
        <v>22447.4644063368</v>
      </c>
      <c r="AF223" s="1644">
        <v>22652.528679665367</v>
      </c>
      <c r="AG223" s="1565">
        <v>9.1352978499736077E-3</v>
      </c>
    </row>
    <row r="224" spans="1:33" s="5" customFormat="1" ht="15" customHeight="1" thickBot="1" x14ac:dyDescent="0.3">
      <c r="A224" s="1164">
        <v>2026</v>
      </c>
      <c r="B224" s="1194"/>
      <c r="C224" s="1052">
        <v>1217.5204186550982</v>
      </c>
      <c r="D224" s="1052">
        <v>3039.5542406147356</v>
      </c>
      <c r="E224" s="1052">
        <v>4723.1132629914255</v>
      </c>
      <c r="F224" s="1052">
        <v>3198.1477459480939</v>
      </c>
      <c r="G224" s="1052">
        <v>2448.5953924033606</v>
      </c>
      <c r="H224" s="1052">
        <v>1208.6235305011219</v>
      </c>
      <c r="I224" s="1052"/>
      <c r="J224" s="1052"/>
      <c r="K224" s="1052"/>
      <c r="L224" s="1052"/>
      <c r="M224" s="1052"/>
      <c r="N224" s="1054"/>
      <c r="O224" s="83"/>
      <c r="P224" s="1076">
        <v>8980.1879222612588</v>
      </c>
      <c r="Q224" s="1076">
        <v>6855.3666688525764</v>
      </c>
      <c r="R224" s="1076">
        <v>15835.554591113834</v>
      </c>
      <c r="S224" s="1076"/>
      <c r="T224" s="1076"/>
      <c r="U224" s="1076"/>
      <c r="V224" s="1076"/>
      <c r="W224" s="83"/>
      <c r="X224" s="83"/>
      <c r="Y224" s="1586"/>
      <c r="Z224" s="1644"/>
      <c r="AA224" s="1644"/>
      <c r="AB224" s="1644"/>
      <c r="AC224" s="1644"/>
      <c r="AD224" s="1644"/>
      <c r="AE224" s="1644"/>
      <c r="AF224" s="1644"/>
      <c r="AG224" s="1565"/>
    </row>
    <row r="225" spans="1:33" s="5" customFormat="1" ht="15" customHeight="1" thickBot="1" x14ac:dyDescent="0.3">
      <c r="A225" s="1165" t="s">
        <v>220</v>
      </c>
      <c r="B225" s="1045"/>
      <c r="C225" s="1046">
        <v>-7.600719725332261E-3</v>
      </c>
      <c r="D225" s="1046">
        <v>2.0086905315723748E-2</v>
      </c>
      <c r="E225" s="1047">
        <v>3.4664933431010125E-2</v>
      </c>
      <c r="F225" s="1047">
        <v>2.4499656491747235E-2</v>
      </c>
      <c r="G225" s="1047">
        <v>2.0838574793882056E-2</v>
      </c>
      <c r="H225" s="1047">
        <v>-6.6866281891142841E-3</v>
      </c>
      <c r="I225" s="1047"/>
      <c r="J225" s="1047"/>
      <c r="K225" s="1047"/>
      <c r="L225" s="1047"/>
      <c r="M225" s="1047"/>
      <c r="N225" s="1048"/>
      <c r="O225" s="76"/>
      <c r="P225" s="1069">
        <v>2.3801059597857818E-2</v>
      </c>
      <c r="Q225" s="1069">
        <v>1.756371303926044E-2</v>
      </c>
      <c r="R225" s="1069">
        <v>2.1091489873590087E-2</v>
      </c>
      <c r="S225" s="1069"/>
      <c r="T225" s="1069"/>
      <c r="U225" s="1069"/>
      <c r="V225" s="1069"/>
      <c r="W225" s="797"/>
      <c r="X225" s="76"/>
      <c r="Y225" s="1586"/>
      <c r="Z225" s="1644"/>
      <c r="AA225" s="1644"/>
      <c r="AB225" s="1644"/>
      <c r="AC225" s="1644"/>
      <c r="AD225" s="1644"/>
      <c r="AE225" s="1644"/>
      <c r="AF225" s="1644"/>
      <c r="AG225" s="1565"/>
    </row>
    <row r="226" spans="1:33" s="5"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 customHeight="1" thickBot="1" x14ac:dyDescent="0.35">
      <c r="B228" s="48" t="s">
        <v>531</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531</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2">
        <v>38.298558848012945</v>
      </c>
      <c r="D229" s="232">
        <v>36.582624186377863</v>
      </c>
      <c r="E229" s="233">
        <v>38.489708236533531</v>
      </c>
      <c r="F229" s="233">
        <v>40.86515069082472</v>
      </c>
      <c r="G229" s="233">
        <v>38.031509413917412</v>
      </c>
      <c r="H229" s="233">
        <v>40.420232256071223</v>
      </c>
      <c r="I229" s="233">
        <v>42.686429527446627</v>
      </c>
      <c r="J229" s="233">
        <v>35.771791207884966</v>
      </c>
      <c r="K229" s="233">
        <v>39.352458542290101</v>
      </c>
      <c r="L229" s="232">
        <v>41.7349736935656</v>
      </c>
      <c r="M229" s="232">
        <v>35.214133643983587</v>
      </c>
      <c r="N229" s="234">
        <v>40.917424197073203</v>
      </c>
      <c r="O229" s="238"/>
      <c r="P229" s="191">
        <v>113.37089127092433</v>
      </c>
      <c r="Q229" s="192">
        <v>119.31689236081334</v>
      </c>
      <c r="R229" s="193">
        <v>232.68778363173766</v>
      </c>
      <c r="S229" s="192">
        <v>117.81067927762169</v>
      </c>
      <c r="T229" s="193">
        <v>350.49846290935932</v>
      </c>
      <c r="U229" s="191">
        <v>117.86653153462238</v>
      </c>
      <c r="V229" s="194">
        <v>468.36499444398169</v>
      </c>
      <c r="W229" s="90"/>
      <c r="X229" s="68"/>
      <c r="Y229" s="1577" t="s">
        <v>70</v>
      </c>
      <c r="Z229" s="1473">
        <v>653.5709162977945</v>
      </c>
      <c r="AA229" s="1473">
        <v>515.87642316996607</v>
      </c>
      <c r="AB229" s="1473">
        <v>561.21959367127295</v>
      </c>
      <c r="AC229" s="1473">
        <v>562.79045351764591</v>
      </c>
      <c r="AD229" s="1473">
        <v>522.97302942443798</v>
      </c>
      <c r="AE229" s="1473">
        <v>497.18115703186123</v>
      </c>
      <c r="AF229" s="1502">
        <v>468.36499444398169</v>
      </c>
      <c r="AG229" s="1540">
        <v>-5.7959080267462548E-2</v>
      </c>
    </row>
    <row r="230" spans="1:33" s="5" customFormat="1" ht="15" customHeight="1" thickBot="1" x14ac:dyDescent="0.3">
      <c r="A230" s="1032">
        <v>2026</v>
      </c>
      <c r="B230" s="138"/>
      <c r="C230" s="227">
        <v>34.339094299999566</v>
      </c>
      <c r="D230" s="227">
        <v>35.000723944625037</v>
      </c>
      <c r="E230" s="231">
        <v>37.760750609447271</v>
      </c>
      <c r="F230" s="231">
        <v>37.508111598741102</v>
      </c>
      <c r="G230" s="231">
        <v>33.248212920680025</v>
      </c>
      <c r="H230" s="231">
        <v>38.578370428165869</v>
      </c>
      <c r="I230" s="231"/>
      <c r="J230" s="231"/>
      <c r="K230" s="231"/>
      <c r="L230" s="231"/>
      <c r="M230" s="231"/>
      <c r="N230" s="228"/>
      <c r="O230" s="238"/>
      <c r="P230" s="198">
        <v>107.10056885407188</v>
      </c>
      <c r="Q230" s="198">
        <v>109.334694947587</v>
      </c>
      <c r="R230" s="199">
        <v>216.43526380165889</v>
      </c>
      <c r="S230" s="198"/>
      <c r="T230" s="199"/>
      <c r="U230" s="198"/>
      <c r="V230" s="199"/>
      <c r="W230" s="90"/>
      <c r="X230" s="68"/>
      <c r="Y230" s="1578"/>
      <c r="Z230" s="1473"/>
      <c r="AA230" s="1473"/>
      <c r="AB230" s="1473"/>
      <c r="AC230" s="1473"/>
      <c r="AD230" s="1473"/>
      <c r="AE230" s="1473"/>
      <c r="AF230" s="1502"/>
      <c r="AG230" s="1540"/>
    </row>
    <row r="231" spans="1:33" s="5" customFormat="1" ht="15" customHeight="1" thickBot="1" x14ac:dyDescent="0.3">
      <c r="A231" s="1033" t="s">
        <v>220</v>
      </c>
      <c r="B231" s="139"/>
      <c r="C231" s="1104">
        <v>-0.10338416554331546</v>
      </c>
      <c r="D231" s="1104">
        <v>-4.324184710461184E-2</v>
      </c>
      <c r="E231" s="1105">
        <v>-1.8939027092815169E-2</v>
      </c>
      <c r="F231" s="1105">
        <v>-8.2149191556446635E-2</v>
      </c>
      <c r="G231" s="1105">
        <v>-0.12577193403443954</v>
      </c>
      <c r="H231" s="1105">
        <v>-4.5567819012932623E-2</v>
      </c>
      <c r="I231" s="1105"/>
      <c r="J231" s="1105"/>
      <c r="K231" s="1105"/>
      <c r="L231" s="1105"/>
      <c r="M231" s="1105"/>
      <c r="N231" s="1106"/>
      <c r="O231" s="79"/>
      <c r="P231" s="78">
        <v>-5.5308045535852376E-2</v>
      </c>
      <c r="Q231" s="78">
        <v>-8.3661225294405575E-2</v>
      </c>
      <c r="R231" s="129">
        <v>-6.9846897746040457E-2</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5">
        <v>7.1601311484450401</v>
      </c>
      <c r="D232" s="235">
        <v>6.6811922994738362</v>
      </c>
      <c r="E232" s="236">
        <v>7.1648576191343007</v>
      </c>
      <c r="F232" s="236">
        <v>8.0726225107219154</v>
      </c>
      <c r="G232" s="236">
        <v>7.8128422428866644</v>
      </c>
      <c r="H232" s="236">
        <v>8.2735929607079175</v>
      </c>
      <c r="I232" s="236">
        <v>8.9178742915938969</v>
      </c>
      <c r="J232" s="236">
        <v>8.3152530965408822</v>
      </c>
      <c r="K232" s="236">
        <v>7.8915200360726745</v>
      </c>
      <c r="L232" s="236">
        <v>8.1376935659947378</v>
      </c>
      <c r="M232" s="236">
        <v>6.9334438110900072</v>
      </c>
      <c r="N232" s="237">
        <v>8.3521104051306416</v>
      </c>
      <c r="O232" s="226"/>
      <c r="P232" s="191">
        <v>21.006181067053177</v>
      </c>
      <c r="Q232" s="192">
        <v>24.159057714316496</v>
      </c>
      <c r="R232" s="193">
        <v>45.165238781369673</v>
      </c>
      <c r="S232" s="192">
        <v>25.124647424207453</v>
      </c>
      <c r="T232" s="193">
        <v>70.289886205577119</v>
      </c>
      <c r="U232" s="191">
        <v>23.423247782215388</v>
      </c>
      <c r="V232" s="194">
        <v>93.713133987792503</v>
      </c>
      <c r="W232" s="90"/>
      <c r="X232" s="68"/>
      <c r="Y232" s="1577" t="s">
        <v>72</v>
      </c>
      <c r="Z232" s="1473">
        <v>95.958646353893897</v>
      </c>
      <c r="AA232" s="1473">
        <v>73.57900573102539</v>
      </c>
      <c r="AB232" s="1473">
        <v>83.70977364310022</v>
      </c>
      <c r="AC232" s="1473">
        <v>87.332661703526043</v>
      </c>
      <c r="AD232" s="1473">
        <v>88.23263620906171</v>
      </c>
      <c r="AE232" s="1473">
        <v>91.123235512406509</v>
      </c>
      <c r="AF232" s="1502">
        <v>93.713133987792503</v>
      </c>
      <c r="AG232" s="1540">
        <v>2.8421932790494216E-2</v>
      </c>
    </row>
    <row r="233" spans="1:33" s="5" customFormat="1" ht="15" customHeight="1" thickBot="1" x14ac:dyDescent="0.3">
      <c r="A233" s="1032">
        <v>2026</v>
      </c>
      <c r="B233" s="138"/>
      <c r="C233" s="277">
        <v>6.9574837316423919</v>
      </c>
      <c r="D233" s="277">
        <v>6.8365432843070177</v>
      </c>
      <c r="E233" s="281">
        <v>7.7040546272498123</v>
      </c>
      <c r="F233" s="281">
        <v>8.1287018289521065</v>
      </c>
      <c r="G233" s="281">
        <v>7.2716042452625773</v>
      </c>
      <c r="H233" s="281">
        <v>8.6142392674242743</v>
      </c>
      <c r="I233" s="281"/>
      <c r="J233" s="281"/>
      <c r="K233" s="281"/>
      <c r="L233" s="281"/>
      <c r="M233" s="281"/>
      <c r="N233" s="278"/>
      <c r="O233" s="238"/>
      <c r="P233" s="198">
        <v>21.498081643199221</v>
      </c>
      <c r="Q233" s="198">
        <v>24.014545341638957</v>
      </c>
      <c r="R233" s="199">
        <v>45.512626984838178</v>
      </c>
      <c r="S233" s="198"/>
      <c r="T233" s="199"/>
      <c r="U233" s="198"/>
      <c r="V233" s="199"/>
      <c r="W233" s="90"/>
      <c r="X233" s="68"/>
      <c r="Y233" s="1578"/>
      <c r="Z233" s="1473"/>
      <c r="AA233" s="1473"/>
      <c r="AB233" s="1473"/>
      <c r="AC233" s="1473"/>
      <c r="AD233" s="1473"/>
      <c r="AE233" s="1473"/>
      <c r="AF233" s="1502"/>
      <c r="AG233" s="1540"/>
    </row>
    <row r="234" spans="1:33" s="5" customFormat="1" ht="15" customHeight="1" thickBot="1" x14ac:dyDescent="0.3">
      <c r="A234" s="1033" t="s">
        <v>220</v>
      </c>
      <c r="B234" s="139"/>
      <c r="C234" s="1104">
        <v>-2.8302193437707769E-2</v>
      </c>
      <c r="D234" s="1104">
        <v>2.3251985254999455E-2</v>
      </c>
      <c r="E234" s="1105">
        <v>7.5255788290271755E-2</v>
      </c>
      <c r="F234" s="1105">
        <v>6.946852544598427E-3</v>
      </c>
      <c r="G234" s="1105">
        <v>-6.9275428940967859E-2</v>
      </c>
      <c r="H234" s="1105">
        <v>4.1172717625113854E-2</v>
      </c>
      <c r="I234" s="1105"/>
      <c r="J234" s="1105"/>
      <c r="K234" s="1105"/>
      <c r="L234" s="1105"/>
      <c r="M234" s="1105"/>
      <c r="N234" s="1106"/>
      <c r="O234" s="79"/>
      <c r="P234" s="78">
        <v>2.3416944497234575E-2</v>
      </c>
      <c r="Q234" s="78">
        <v>-5.9817056768692667E-3</v>
      </c>
      <c r="R234" s="129">
        <v>7.6914948938961395E-3</v>
      </c>
      <c r="S234" s="78"/>
      <c r="T234" s="129"/>
      <c r="U234" s="78"/>
      <c r="V234" s="129"/>
      <c r="W234" s="797"/>
      <c r="X234" s="79"/>
      <c r="Y234" s="1578"/>
      <c r="Z234" s="1473"/>
      <c r="AA234" s="1473"/>
      <c r="AB234" s="1473"/>
      <c r="AC234" s="1473"/>
      <c r="AD234" s="1473"/>
      <c r="AE234" s="1473"/>
      <c r="AF234" s="1502"/>
      <c r="AG234" s="1540"/>
    </row>
    <row r="235" spans="1:33" s="5" customFormat="1" ht="11" thickBot="1" x14ac:dyDescent="0.3">
      <c r="A235" s="1031">
        <v>2025</v>
      </c>
      <c r="B235" s="136" t="s">
        <v>74</v>
      </c>
      <c r="C235" s="240">
        <v>2.1534770373755504E-2</v>
      </c>
      <c r="D235" s="240">
        <v>2.0125916500200795E-2</v>
      </c>
      <c r="E235" s="241">
        <v>1.7190322412553551E-2</v>
      </c>
      <c r="F235" s="241">
        <v>1.4239151751381773E-2</v>
      </c>
      <c r="G235" s="241">
        <v>1.1862308236754169E-2</v>
      </c>
      <c r="H235" s="241">
        <v>1.0968307319922734E-2</v>
      </c>
      <c r="I235" s="241">
        <v>1.2011111715651271E-2</v>
      </c>
      <c r="J235" s="241">
        <v>1.0357516830809812E-2</v>
      </c>
      <c r="K235" s="241">
        <v>1.3292638901077531E-2</v>
      </c>
      <c r="L235" s="241">
        <v>1.8452024868039513E-2</v>
      </c>
      <c r="M235" s="241">
        <v>1.6169820838007838E-2</v>
      </c>
      <c r="N235" s="242">
        <v>1.9438423186914109E-2</v>
      </c>
      <c r="O235" s="226"/>
      <c r="P235" s="312">
        <v>5.8851009286509853E-2</v>
      </c>
      <c r="Q235" s="312">
        <v>3.7069767308058679E-2</v>
      </c>
      <c r="R235" s="497">
        <v>9.5920776594568533E-2</v>
      </c>
      <c r="S235" s="312">
        <v>3.5661267447538614E-2</v>
      </c>
      <c r="T235" s="497">
        <v>0.13158204404210716</v>
      </c>
      <c r="U235" s="312">
        <v>5.4060268892961463E-2</v>
      </c>
      <c r="V235" s="497">
        <v>0.18564231293506861</v>
      </c>
      <c r="W235" s="794"/>
      <c r="X235" s="68"/>
      <c r="Y235" s="1577" t="s">
        <v>74</v>
      </c>
      <c r="Z235" s="1473">
        <v>0.16446811924502816</v>
      </c>
      <c r="AA235" s="1473">
        <v>7.639967879683332E-2</v>
      </c>
      <c r="AB235" s="1473">
        <v>0.12724752115296042</v>
      </c>
      <c r="AC235" s="1473">
        <v>0.18578489367582915</v>
      </c>
      <c r="AD235" s="1473">
        <v>0.20472831544517284</v>
      </c>
      <c r="AE235" s="1473">
        <v>0.20223420345317392</v>
      </c>
      <c r="AF235" s="1502">
        <v>0.18564231293506861</v>
      </c>
      <c r="AG235" s="1540">
        <v>-8.2042949386388328E-2</v>
      </c>
    </row>
    <row r="236" spans="1:33" s="5" customFormat="1" ht="15" customHeight="1" thickBot="1" x14ac:dyDescent="0.3">
      <c r="A236" s="1032">
        <v>2026</v>
      </c>
      <c r="B236" s="138"/>
      <c r="C236" s="243">
        <v>2.0273893948683716E-2</v>
      </c>
      <c r="D236" s="243">
        <v>1.7647471244629172E-2</v>
      </c>
      <c r="E236" s="244">
        <v>1.7735620490256562E-2</v>
      </c>
      <c r="F236" s="244">
        <v>1.5250684995716387E-2</v>
      </c>
      <c r="G236" s="244">
        <v>1.0731354595398248E-2</v>
      </c>
      <c r="H236" s="244">
        <v>1.043008950291268E-2</v>
      </c>
      <c r="I236" s="244"/>
      <c r="J236" s="244"/>
      <c r="K236" s="244"/>
      <c r="L236" s="244"/>
      <c r="M236" s="244"/>
      <c r="N236" s="245"/>
      <c r="O236" s="238"/>
      <c r="P236" s="313">
        <v>5.5656985683569457E-2</v>
      </c>
      <c r="Q236" s="313">
        <v>3.6412129094027315E-2</v>
      </c>
      <c r="R236" s="444">
        <v>9.2069114777596772E-2</v>
      </c>
      <c r="S236" s="313"/>
      <c r="T236" s="444"/>
      <c r="U236" s="313"/>
      <c r="V236" s="444"/>
      <c r="W236" s="794"/>
      <c r="X236" s="68"/>
      <c r="Y236" s="1578"/>
      <c r="Z236" s="1473"/>
      <c r="AA236" s="1473"/>
      <c r="AB236" s="1473"/>
      <c r="AC236" s="1473"/>
      <c r="AD236" s="1473"/>
      <c r="AE236" s="1473"/>
      <c r="AF236" s="1502"/>
      <c r="AG236" s="1540"/>
    </row>
    <row r="237" spans="1:33" s="5" customFormat="1" ht="15" customHeight="1" thickBot="1" x14ac:dyDescent="0.3">
      <c r="A237" s="1033" t="s">
        <v>220</v>
      </c>
      <c r="B237" s="139"/>
      <c r="C237" s="1104">
        <v>-5.8550725324121505E-2</v>
      </c>
      <c r="D237" s="1104">
        <v>-0.12314695112378583</v>
      </c>
      <c r="E237" s="1105">
        <v>3.1721224571378388E-2</v>
      </c>
      <c r="F237" s="1105">
        <v>7.1038869589717932E-2</v>
      </c>
      <c r="G237" s="1105">
        <v>-9.5340098974310436E-2</v>
      </c>
      <c r="H237" s="1105">
        <v>-4.9070271402082248E-2</v>
      </c>
      <c r="I237" s="1105"/>
      <c r="J237" s="1105"/>
      <c r="K237" s="1105"/>
      <c r="L237" s="1105"/>
      <c r="M237" s="1105"/>
      <c r="N237" s="1106"/>
      <c r="O237" s="79"/>
      <c r="P237" s="78">
        <v>-5.4273047168836706E-2</v>
      </c>
      <c r="Q237" s="78">
        <v>-1.77405541439263E-2</v>
      </c>
      <c r="R237" s="129">
        <v>-4.0154614607132558E-2</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46">
        <v>1.5059072548626378E-3</v>
      </c>
      <c r="D238" s="246">
        <v>1.5041117538647922E-3</v>
      </c>
      <c r="E238" s="247">
        <v>1.5085469826872167E-3</v>
      </c>
      <c r="F238" s="247">
        <v>1.5078898008254067E-3</v>
      </c>
      <c r="G238" s="247">
        <v>1.5087494241747407E-3</v>
      </c>
      <c r="H238" s="247">
        <v>1.5074621843536062E-3</v>
      </c>
      <c r="I238" s="247">
        <v>1.5089030810907223E-3</v>
      </c>
      <c r="J238" s="247">
        <v>1.509386851777124E-3</v>
      </c>
      <c r="K238" s="247">
        <v>1.5089389490341462E-3</v>
      </c>
      <c r="L238" s="247">
        <v>1.510618784503588E-3</v>
      </c>
      <c r="M238" s="247">
        <v>1.5098454438269406E-3</v>
      </c>
      <c r="N238" s="248">
        <v>1.5115846148602006E-3</v>
      </c>
      <c r="O238" s="238"/>
      <c r="P238" s="315">
        <v>4.518565991414647E-3</v>
      </c>
      <c r="Q238" s="316">
        <v>4.524101409353754E-3</v>
      </c>
      <c r="R238" s="1257">
        <v>9.0426674007684019E-3</v>
      </c>
      <c r="S238" s="316">
        <v>4.5272288819019927E-3</v>
      </c>
      <c r="T238" s="1257">
        <v>1.3569896282670395E-2</v>
      </c>
      <c r="U238" s="315">
        <v>4.5320488431907294E-3</v>
      </c>
      <c r="V238" s="978">
        <v>1.8101945125861125E-2</v>
      </c>
      <c r="W238" s="800"/>
      <c r="X238" s="68"/>
      <c r="Y238" s="1577" t="s">
        <v>76</v>
      </c>
      <c r="Z238" s="1473">
        <v>2.002332531854726E-2</v>
      </c>
      <c r="AA238" s="1473">
        <v>1.7565543373126085E-2</v>
      </c>
      <c r="AB238" s="1473">
        <v>2.151308865419204E-2</v>
      </c>
      <c r="AC238" s="1473">
        <v>2.2467867805540036E-2</v>
      </c>
      <c r="AD238" s="1473">
        <v>2.1564810559825939E-2</v>
      </c>
      <c r="AE238" s="1473">
        <v>1.8831824150127442E-2</v>
      </c>
      <c r="AF238" s="1502">
        <v>1.8101945125861125E-2</v>
      </c>
      <c r="AG238" s="1540">
        <v>-3.8757744255028953E-2</v>
      </c>
    </row>
    <row r="239" spans="1:33" s="5" customFormat="1" ht="15" customHeight="1" thickBot="1" x14ac:dyDescent="0.3">
      <c r="A239" s="1032">
        <v>2026</v>
      </c>
      <c r="B239" s="138"/>
      <c r="C239" s="249">
        <v>1.5111323577568555E-3</v>
      </c>
      <c r="D239" s="249">
        <v>1.5080302138296654E-3</v>
      </c>
      <c r="E239" s="250">
        <v>1.5129586482699681E-3</v>
      </c>
      <c r="F239" s="250">
        <v>1.5121094239394688E-3</v>
      </c>
      <c r="G239" s="250">
        <v>1.5125373724221847E-3</v>
      </c>
      <c r="H239" s="250">
        <v>1.5109592953064022E-3</v>
      </c>
      <c r="I239" s="250"/>
      <c r="J239" s="250"/>
      <c r="K239" s="250"/>
      <c r="L239" s="250"/>
      <c r="M239" s="250"/>
      <c r="N239" s="251"/>
      <c r="O239" s="238"/>
      <c r="P239" s="317">
        <v>4.532121219856489E-3</v>
      </c>
      <c r="Q239" s="317">
        <v>4.5356060916680561E-3</v>
      </c>
      <c r="R239" s="979">
        <v>9.0677273115245451E-3</v>
      </c>
      <c r="S239" s="317"/>
      <c r="T239" s="979"/>
      <c r="U239" s="317"/>
      <c r="V239" s="979"/>
      <c r="W239" s="800"/>
      <c r="X239" s="68"/>
      <c r="Y239" s="1578"/>
      <c r="Z239" s="1473"/>
      <c r="AA239" s="1473"/>
      <c r="AB239" s="1473"/>
      <c r="AC239" s="1473"/>
      <c r="AD239" s="1473"/>
      <c r="AE239" s="1473"/>
      <c r="AF239" s="1502"/>
      <c r="AG239" s="1540"/>
    </row>
    <row r="240" spans="1:33" s="5" customFormat="1" ht="15" customHeight="1" thickBot="1" x14ac:dyDescent="0.3">
      <c r="A240" s="1033" t="s">
        <v>220</v>
      </c>
      <c r="B240" s="139"/>
      <c r="C240" s="1104">
        <v>3.4697375136121893E-3</v>
      </c>
      <c r="D240" s="1104">
        <v>2.6051654438606249E-3</v>
      </c>
      <c r="E240" s="1105">
        <v>2.9244469236833375E-3</v>
      </c>
      <c r="F240" s="1105">
        <v>2.7983630579318623E-3</v>
      </c>
      <c r="G240" s="1105">
        <v>2.5106543119417834E-3</v>
      </c>
      <c r="H240" s="1105">
        <v>2.319866454424948E-3</v>
      </c>
      <c r="I240" s="1105"/>
      <c r="J240" s="1105"/>
      <c r="K240" s="1105"/>
      <c r="L240" s="1105"/>
      <c r="M240" s="1105"/>
      <c r="N240" s="1106"/>
      <c r="O240" s="79"/>
      <c r="P240" s="78">
        <v>2.9998960881831012E-3</v>
      </c>
      <c r="Q240" s="78">
        <v>2.5429762229723148E-3</v>
      </c>
      <c r="R240" s="129">
        <v>2.7712963051160981E-3</v>
      </c>
      <c r="S240" s="78"/>
      <c r="T240" s="129"/>
      <c r="U240" s="78"/>
      <c r="V240" s="129"/>
      <c r="W240" s="797"/>
      <c r="X240" s="79"/>
      <c r="Y240" s="1578"/>
      <c r="Z240" s="1473"/>
      <c r="AA240" s="1473"/>
      <c r="AB240" s="1473"/>
      <c r="AC240" s="1473"/>
      <c r="AD240" s="1473"/>
      <c r="AE240" s="1473"/>
      <c r="AF240" s="1502"/>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68"/>
      <c r="Y241" s="1577" t="s">
        <v>78</v>
      </c>
      <c r="Z241" s="1473">
        <v>0</v>
      </c>
      <c r="AA241" s="1473">
        <v>0</v>
      </c>
      <c r="AB241" s="1473">
        <v>0</v>
      </c>
      <c r="AC241" s="1473">
        <v>0</v>
      </c>
      <c r="AD241" s="1473">
        <v>0</v>
      </c>
      <c r="AE241" s="1473">
        <v>0</v>
      </c>
      <c r="AF241" s="1502">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38"/>
      <c r="P242" s="198">
        <v>0</v>
      </c>
      <c r="Q242" s="198">
        <v>0</v>
      </c>
      <c r="R242" s="199">
        <v>0</v>
      </c>
      <c r="S242" s="198"/>
      <c r="T242" s="199"/>
      <c r="U242" s="198"/>
      <c r="V242" s="199"/>
      <c r="W242" s="90"/>
      <c r="X242" s="68"/>
      <c r="Y242" s="1578"/>
      <c r="Z242" s="1473"/>
      <c r="AA242" s="1473"/>
      <c r="AB242" s="1473"/>
      <c r="AC242" s="1473"/>
      <c r="AD242" s="1473"/>
      <c r="AE242" s="1473"/>
      <c r="AF242" s="1502"/>
      <c r="AG242" s="1540"/>
    </row>
    <row r="243" spans="1:33" s="5" customFormat="1" ht="15" customHeight="1" thickBot="1" x14ac:dyDescent="0.3">
      <c r="A243" s="1033" t="s">
        <v>220</v>
      </c>
      <c r="B243" s="139"/>
      <c r="C243" s="1107">
        <v>0</v>
      </c>
      <c r="D243" s="1107">
        <v>0</v>
      </c>
      <c r="E243" s="1108">
        <v>0</v>
      </c>
      <c r="F243" s="1108">
        <v>0</v>
      </c>
      <c r="G243" s="1108">
        <v>0</v>
      </c>
      <c r="H243" s="1108">
        <v>0</v>
      </c>
      <c r="I243" s="1108"/>
      <c r="J243" s="1108"/>
      <c r="K243" s="1108"/>
      <c r="L243" s="1108"/>
      <c r="M243" s="1108"/>
      <c r="N243" s="1109"/>
      <c r="O243" s="79"/>
      <c r="P243" s="311">
        <v>0</v>
      </c>
      <c r="Q243" s="311">
        <v>0</v>
      </c>
      <c r="R243" s="975">
        <v>0</v>
      </c>
      <c r="S243" s="311"/>
      <c r="T243" s="975"/>
      <c r="U243" s="311"/>
      <c r="V243" s="975"/>
      <c r="W243" s="76"/>
      <c r="X243" s="79"/>
      <c r="Y243" s="1578"/>
      <c r="Z243" s="1473"/>
      <c r="AA243" s="1473"/>
      <c r="AB243" s="1473"/>
      <c r="AC243" s="1473"/>
      <c r="AD243" s="1473"/>
      <c r="AE243" s="1473"/>
      <c r="AF243" s="1502"/>
      <c r="AG243" s="1540"/>
    </row>
    <row r="244" spans="1:33" s="5" customFormat="1" ht="11" thickBot="1" x14ac:dyDescent="0.3">
      <c r="A244" s="1031">
        <v>2025</v>
      </c>
      <c r="B244" s="136" t="s">
        <v>80</v>
      </c>
      <c r="C244" s="235">
        <v>11.9150132887906</v>
      </c>
      <c r="D244" s="235">
        <v>11.380901311230787</v>
      </c>
      <c r="E244" s="236">
        <v>11.97451157867</v>
      </c>
      <c r="F244" s="236">
        <v>12.713905854692163</v>
      </c>
      <c r="G244" s="236">
        <v>11.831889901554467</v>
      </c>
      <c r="H244" s="236">
        <v>12.575417909695139</v>
      </c>
      <c r="I244" s="236">
        <v>13.28080788357771</v>
      </c>
      <c r="J244" s="236">
        <v>11.128516639893187</v>
      </c>
      <c r="K244" s="236">
        <v>12.243056344534736</v>
      </c>
      <c r="L244" s="236">
        <v>12.984652110075951</v>
      </c>
      <c r="M244" s="236">
        <v>10.954936846375455</v>
      </c>
      <c r="N244" s="237">
        <v>12.730176815597961</v>
      </c>
      <c r="O244" s="226"/>
      <c r="P244" s="191">
        <v>35.270426178691388</v>
      </c>
      <c r="Q244" s="192">
        <v>37.121213665941767</v>
      </c>
      <c r="R244" s="193">
        <v>72.391639844633147</v>
      </c>
      <c r="S244" s="192">
        <v>36.652380868005636</v>
      </c>
      <c r="T244" s="193">
        <v>109.04402071263878</v>
      </c>
      <c r="U244" s="191">
        <v>36.669765772049367</v>
      </c>
      <c r="V244" s="194">
        <v>145.71378648468814</v>
      </c>
      <c r="W244" s="90"/>
      <c r="X244" s="68"/>
      <c r="Y244" s="1577" t="s">
        <v>80</v>
      </c>
      <c r="Z244" s="1473">
        <v>168.27989691087893</v>
      </c>
      <c r="AA244" s="1473">
        <v>160.95433174400983</v>
      </c>
      <c r="AB244" s="1473">
        <v>166.85139175713189</v>
      </c>
      <c r="AC244" s="1473">
        <v>160.15851761781514</v>
      </c>
      <c r="AD244" s="1473">
        <v>153.17937775708847</v>
      </c>
      <c r="AE244" s="1473">
        <v>149.45169202368427</v>
      </c>
      <c r="AF244" s="1502">
        <v>145.71378648468814</v>
      </c>
      <c r="AG244" s="1540">
        <v>-2.5010794380325708E-2</v>
      </c>
    </row>
    <row r="245" spans="1:33" s="5" customFormat="1" ht="15" customHeight="1" thickBot="1" x14ac:dyDescent="0.3">
      <c r="A245" s="1032">
        <v>2026</v>
      </c>
      <c r="B245" s="138"/>
      <c r="C245" s="277">
        <v>10.730026932788252</v>
      </c>
      <c r="D245" s="277">
        <v>10.907471083405046</v>
      </c>
      <c r="E245" s="281">
        <v>11.756349543948797</v>
      </c>
      <c r="F245" s="281">
        <v>11.709213055338388</v>
      </c>
      <c r="G245" s="281">
        <v>10.400347577468221</v>
      </c>
      <c r="H245" s="281">
        <v>12.024186522409581</v>
      </c>
      <c r="I245" s="281"/>
      <c r="J245" s="281"/>
      <c r="K245" s="281"/>
      <c r="L245" s="281"/>
      <c r="M245" s="281"/>
      <c r="N245" s="278"/>
      <c r="O245" s="238"/>
      <c r="P245" s="198">
        <v>33.393847560142092</v>
      </c>
      <c r="Q245" s="198">
        <v>34.133747155216192</v>
      </c>
      <c r="R245" s="199">
        <v>67.527594715358276</v>
      </c>
      <c r="S245" s="198"/>
      <c r="T245" s="199"/>
      <c r="U245" s="198"/>
      <c r="V245" s="199"/>
      <c r="W245" s="90"/>
      <c r="X245" s="68"/>
      <c r="Y245" s="1578"/>
      <c r="Z245" s="1473"/>
      <c r="AA245" s="1473"/>
      <c r="AB245" s="1473"/>
      <c r="AC245" s="1473"/>
      <c r="AD245" s="1473"/>
      <c r="AE245" s="1473"/>
      <c r="AF245" s="1502"/>
      <c r="AG245" s="1540"/>
    </row>
    <row r="246" spans="1:33" s="5" customFormat="1" ht="15" customHeight="1" thickBot="1" x14ac:dyDescent="0.3">
      <c r="A246" s="1033" t="s">
        <v>220</v>
      </c>
      <c r="B246" s="139"/>
      <c r="C246" s="1104">
        <v>-9.9453213125423767E-2</v>
      </c>
      <c r="D246" s="1104">
        <v>-4.1598658566571987E-2</v>
      </c>
      <c r="E246" s="1105">
        <v>-1.8218867073443869E-2</v>
      </c>
      <c r="F246" s="1105">
        <v>-7.9023142914259131E-2</v>
      </c>
      <c r="G246" s="1105">
        <v>-0.12099016606790526</v>
      </c>
      <c r="H246" s="1105">
        <v>-4.3834041241729294E-2</v>
      </c>
      <c r="I246" s="1105"/>
      <c r="J246" s="1105"/>
      <c r="K246" s="1105"/>
      <c r="L246" s="1105"/>
      <c r="M246" s="1105"/>
      <c r="N246" s="1106"/>
      <c r="O246" s="79"/>
      <c r="P246" s="78">
        <v>-5.3205442118616351E-2</v>
      </c>
      <c r="Q246" s="78">
        <v>-8.0478686327719318E-2</v>
      </c>
      <c r="R246" s="129">
        <v>-6.7190702403123873E-2</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5">
        <v>0.45640406753658563</v>
      </c>
      <c r="D247" s="235">
        <v>0.42593186550329193</v>
      </c>
      <c r="E247" s="236">
        <v>0.45670478644894152</v>
      </c>
      <c r="F247" s="236">
        <v>0.51446079274203704</v>
      </c>
      <c r="G247" s="236">
        <v>0.49793242628618728</v>
      </c>
      <c r="H247" s="236">
        <v>0.52724741919309692</v>
      </c>
      <c r="I247" s="236">
        <v>0.56823943920402198</v>
      </c>
      <c r="J247" s="236">
        <v>0.5298980207856876</v>
      </c>
      <c r="K247" s="236">
        <v>0.50293825451383634</v>
      </c>
      <c r="L247" s="236">
        <v>0.51860090028823502</v>
      </c>
      <c r="M247" s="236">
        <v>0.44198121928130185</v>
      </c>
      <c r="N247" s="237">
        <v>0.53224304532517341</v>
      </c>
      <c r="O247" s="238"/>
      <c r="P247" s="65">
        <v>1.339040719488819</v>
      </c>
      <c r="Q247" s="66">
        <v>1.5396406382213212</v>
      </c>
      <c r="R247" s="64">
        <v>2.87868135771014</v>
      </c>
      <c r="S247" s="66">
        <v>1.6010757145035459</v>
      </c>
      <c r="T247" s="64">
        <v>4.4797570722136859</v>
      </c>
      <c r="U247" s="65">
        <v>1.4928251648947102</v>
      </c>
      <c r="V247" s="67">
        <v>5.9725822371083961</v>
      </c>
      <c r="W247" s="63"/>
      <c r="X247" s="68"/>
      <c r="Y247" s="1577" t="s">
        <v>82</v>
      </c>
      <c r="Z247" s="1473">
        <v>5.191400362232085</v>
      </c>
      <c r="AA247" s="1473">
        <v>4.1917061180409707</v>
      </c>
      <c r="AB247" s="1473">
        <v>4.7014750307032989</v>
      </c>
      <c r="AC247" s="1473">
        <v>5.0220551338291788</v>
      </c>
      <c r="AD247" s="1473">
        <v>5.1300076467708609</v>
      </c>
      <c r="AE247" s="1473">
        <v>5.6357721538893948</v>
      </c>
      <c r="AF247" s="1502">
        <v>5.9725822371083961</v>
      </c>
      <c r="AG247" s="1540">
        <v>5.9762899212765334E-2</v>
      </c>
    </row>
    <row r="248" spans="1:33" s="5" customFormat="1" ht="15" customHeight="1" thickBot="1" x14ac:dyDescent="0.3">
      <c r="A248" s="1032">
        <v>2026</v>
      </c>
      <c r="B248" s="138"/>
      <c r="C248" s="277">
        <v>0.44315337051403708</v>
      </c>
      <c r="D248" s="277">
        <v>0.4360899462953296</v>
      </c>
      <c r="E248" s="281">
        <v>0.49196176777509049</v>
      </c>
      <c r="F248" s="281">
        <v>0.51812770380768858</v>
      </c>
      <c r="G248" s="281">
        <v>0.46254198886160375</v>
      </c>
      <c r="H248" s="281">
        <v>0.54952157927550482</v>
      </c>
      <c r="I248" s="281"/>
      <c r="J248" s="281"/>
      <c r="K248" s="281"/>
      <c r="L248" s="281"/>
      <c r="M248" s="281"/>
      <c r="N248" s="278"/>
      <c r="O248" s="238"/>
      <c r="P248" s="74">
        <v>1.3712050845844572</v>
      </c>
      <c r="Q248" s="74">
        <v>1.5301912719447972</v>
      </c>
      <c r="R248" s="73">
        <v>2.9013963565292542</v>
      </c>
      <c r="S248" s="74"/>
      <c r="T248" s="73"/>
      <c r="U248" s="74"/>
      <c r="V248" s="73"/>
      <c r="W248" s="63"/>
      <c r="X248" s="68"/>
      <c r="Y248" s="1578"/>
      <c r="Z248" s="1473"/>
      <c r="AA248" s="1473"/>
      <c r="AB248" s="1473"/>
      <c r="AC248" s="1473"/>
      <c r="AD248" s="1473"/>
      <c r="AE248" s="1473"/>
      <c r="AF248" s="1502"/>
      <c r="AG248" s="1540"/>
    </row>
    <row r="249" spans="1:33" s="5" customFormat="1" ht="15" customHeight="1" thickBot="1" x14ac:dyDescent="0.3">
      <c r="A249" s="1033" t="s">
        <v>220</v>
      </c>
      <c r="B249" s="139"/>
      <c r="C249" s="1104">
        <v>-2.9032819742533009E-2</v>
      </c>
      <c r="D249" s="1104">
        <v>2.3849074499355957E-2</v>
      </c>
      <c r="E249" s="1105">
        <v>7.7198624521292614E-2</v>
      </c>
      <c r="F249" s="1105">
        <v>7.1276783719652894E-3</v>
      </c>
      <c r="G249" s="1105">
        <v>-7.1074779540954883E-2</v>
      </c>
      <c r="H249" s="1105">
        <v>4.2246124440962519E-2</v>
      </c>
      <c r="I249" s="1105"/>
      <c r="J249" s="1105"/>
      <c r="K249" s="1105"/>
      <c r="L249" s="1105"/>
      <c r="M249" s="1105"/>
      <c r="N249" s="1106"/>
      <c r="O249" s="79"/>
      <c r="P249" s="78">
        <v>2.4020453319684741E-2</v>
      </c>
      <c r="Q249" s="78">
        <v>-6.1373842973126997E-3</v>
      </c>
      <c r="R249" s="129">
        <v>7.8907652485660854E-3</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5.685227710628072E-2</v>
      </c>
      <c r="D250" s="240">
        <v>5.313437503110606E-2</v>
      </c>
      <c r="E250" s="241">
        <v>4.5387474124487404E-2</v>
      </c>
      <c r="F250" s="241">
        <v>3.7599467340163499E-2</v>
      </c>
      <c r="G250" s="241">
        <v>3.1327084092138698E-2</v>
      </c>
      <c r="H250" s="241">
        <v>2.8967855838388536E-2</v>
      </c>
      <c r="I250" s="241">
        <v>3.1719769787489679E-2</v>
      </c>
      <c r="J250" s="241">
        <v>2.7356007179279395E-2</v>
      </c>
      <c r="K250" s="241">
        <v>3.5101662453240305E-2</v>
      </c>
      <c r="L250" s="241">
        <v>4.8717050218613167E-2</v>
      </c>
      <c r="M250" s="241">
        <v>4.2694416318464247E-2</v>
      </c>
      <c r="N250" s="242">
        <v>5.1320111065114971E-2</v>
      </c>
      <c r="O250" s="226"/>
      <c r="P250" s="65">
        <v>0.15537412626187419</v>
      </c>
      <c r="Q250" s="66">
        <v>9.7894407270690736E-2</v>
      </c>
      <c r="R250" s="64">
        <v>0.25326853353256495</v>
      </c>
      <c r="S250" s="66">
        <v>9.417743942000939E-2</v>
      </c>
      <c r="T250" s="64">
        <v>0.34744597295257434</v>
      </c>
      <c r="U250" s="65">
        <v>0.14273157760219238</v>
      </c>
      <c r="V250" s="67">
        <v>0.49017755055476675</v>
      </c>
      <c r="W250" s="63"/>
      <c r="X250" s="68"/>
      <c r="Y250" s="1577" t="s">
        <v>259</v>
      </c>
      <c r="Z250" s="1473">
        <v>0.477382719423247</v>
      </c>
      <c r="AA250" s="1473">
        <v>0.25058268687808954</v>
      </c>
      <c r="AB250" s="1473">
        <v>0.45201078590311505</v>
      </c>
      <c r="AC250" s="1473">
        <v>0.63598872034599585</v>
      </c>
      <c r="AD250" s="1473">
        <v>0.63323929535036494</v>
      </c>
      <c r="AE250" s="1473">
        <v>0.53518391829253709</v>
      </c>
      <c r="AF250" s="1502">
        <v>0.49017755055476675</v>
      </c>
      <c r="AG250" s="1540">
        <v>-8.4095142248219401E-2</v>
      </c>
    </row>
    <row r="251" spans="1:33" s="5" customFormat="1" ht="13.5" customHeight="1" thickBot="1" x14ac:dyDescent="0.3">
      <c r="A251" s="1032">
        <v>2026</v>
      </c>
      <c r="B251" s="138"/>
      <c r="C251" s="243">
        <v>5.3524880869305978E-2</v>
      </c>
      <c r="D251" s="243">
        <v>4.6593869353503792E-2</v>
      </c>
      <c r="E251" s="244">
        <v>4.6826491252335803E-2</v>
      </c>
      <c r="F251" s="244">
        <v>4.0268858125689685E-2</v>
      </c>
      <c r="G251" s="244">
        <v>2.8342548244205543E-2</v>
      </c>
      <c r="H251" s="244">
        <v>2.7547523200406158E-2</v>
      </c>
      <c r="I251" s="244"/>
      <c r="J251" s="244"/>
      <c r="K251" s="244"/>
      <c r="L251" s="244"/>
      <c r="M251" s="244"/>
      <c r="N251" s="245"/>
      <c r="O251" s="238"/>
      <c r="P251" s="74">
        <v>0.14694524147514559</v>
      </c>
      <c r="Q251" s="74">
        <v>9.615892957030138E-2</v>
      </c>
      <c r="R251" s="73">
        <v>0.24310417104544696</v>
      </c>
      <c r="S251" s="74"/>
      <c r="T251" s="73"/>
      <c r="U251" s="74"/>
      <c r="V251" s="73"/>
      <c r="W251" s="63"/>
      <c r="X251" s="68"/>
      <c r="Y251" s="1578"/>
      <c r="Z251" s="1473"/>
      <c r="AA251" s="1473"/>
      <c r="AB251" s="1473"/>
      <c r="AC251" s="1473"/>
      <c r="AD251" s="1473"/>
      <c r="AE251" s="1473"/>
      <c r="AF251" s="1502"/>
      <c r="AG251" s="1540"/>
    </row>
    <row r="252" spans="1:33" s="5" customFormat="1" ht="13.5" customHeight="1" thickBot="1" x14ac:dyDescent="0.3">
      <c r="A252" s="1033" t="s">
        <v>220</v>
      </c>
      <c r="B252" s="139"/>
      <c r="C252" s="1104">
        <v>-5.8527053028226896E-2</v>
      </c>
      <c r="D252" s="1104">
        <v>-0.12309367850423213</v>
      </c>
      <c r="E252" s="1105">
        <v>3.1705159972143557E-2</v>
      </c>
      <c r="F252" s="1105">
        <v>7.0995441541129523E-2</v>
      </c>
      <c r="G252" s="1105">
        <v>-9.5270145129214293E-2</v>
      </c>
      <c r="H252" s="1105">
        <v>-4.903133479766001E-2</v>
      </c>
      <c r="I252" s="1105"/>
      <c r="J252" s="1105"/>
      <c r="K252" s="1105"/>
      <c r="L252" s="1105"/>
      <c r="M252" s="1105"/>
      <c r="N252" s="1106"/>
      <c r="O252" s="79"/>
      <c r="P252" s="78">
        <v>-5.4248960168066809E-2</v>
      </c>
      <c r="Q252" s="78">
        <v>-1.772805769782676E-2</v>
      </c>
      <c r="R252" s="129">
        <v>-4.0132749004965017E-2</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4.8406904181710888E-3</v>
      </c>
      <c r="D253" s="246">
        <v>4.8347978374628769E-3</v>
      </c>
      <c r="E253" s="247">
        <v>4.8493536321000735E-3</v>
      </c>
      <c r="F253" s="247">
        <v>4.8471968540390563E-3</v>
      </c>
      <c r="G253" s="247">
        <v>4.8500180164726559E-3</v>
      </c>
      <c r="H253" s="247">
        <v>4.8457934771680491E-3</v>
      </c>
      <c r="I253" s="247">
        <v>4.850522296770958E-3</v>
      </c>
      <c r="J253" s="247">
        <v>4.852109963843998E-3</v>
      </c>
      <c r="K253" s="247">
        <v>4.8506400102958838E-3</v>
      </c>
      <c r="L253" s="247">
        <v>4.8561529930745495E-3</v>
      </c>
      <c r="M253" s="247">
        <v>4.8536149981875778E-3</v>
      </c>
      <c r="N253" s="248">
        <v>4.8593227119071254E-3</v>
      </c>
      <c r="O253" s="226"/>
      <c r="P253" s="312">
        <v>1.4524841887734039E-2</v>
      </c>
      <c r="Q253" s="314">
        <v>1.4543008347679761E-2</v>
      </c>
      <c r="R253" s="1102">
        <v>2.9067850235413799E-2</v>
      </c>
      <c r="S253" s="314">
        <v>1.455327227091084E-2</v>
      </c>
      <c r="T253" s="1102">
        <v>4.362112250632464E-2</v>
      </c>
      <c r="U253" s="312">
        <v>1.4569090703169252E-2</v>
      </c>
      <c r="V253" s="497">
        <v>5.8190213209493892E-2</v>
      </c>
      <c r="W253" s="794"/>
      <c r="X253" s="68"/>
      <c r="Y253" s="1577" t="s">
        <v>260</v>
      </c>
      <c r="Z253" s="1473">
        <v>0.10767383038264924</v>
      </c>
      <c r="AA253" s="1473">
        <v>9.925347761771218E-2</v>
      </c>
      <c r="AB253" s="1473">
        <v>0.11695838693255638</v>
      </c>
      <c r="AC253" s="1473">
        <v>0.1081052899477092</v>
      </c>
      <c r="AD253" s="1473">
        <v>8.6303452824197588E-2</v>
      </c>
      <c r="AE253" s="1473">
        <v>6.1751886657574584E-2</v>
      </c>
      <c r="AF253" s="1502">
        <v>5.8190213209493892E-2</v>
      </c>
      <c r="AG253" s="1540">
        <v>-5.767716001667799E-2</v>
      </c>
    </row>
    <row r="254" spans="1:33" s="5" customFormat="1" ht="13.5" customHeight="1" thickBot="1" x14ac:dyDescent="0.3">
      <c r="A254" s="1032">
        <v>2026</v>
      </c>
      <c r="B254" s="138"/>
      <c r="C254" s="249">
        <v>4.8578384679632226E-3</v>
      </c>
      <c r="D254" s="249">
        <v>4.847657669689435E-3</v>
      </c>
      <c r="E254" s="250">
        <v>4.8638320955123413E-3</v>
      </c>
      <c r="F254" s="250">
        <v>4.8610450611899728E-3</v>
      </c>
      <c r="G254" s="250">
        <v>4.8624495276739146E-3</v>
      </c>
      <c r="H254" s="250">
        <v>4.8572705014413003E-3</v>
      </c>
      <c r="I254" s="250"/>
      <c r="J254" s="250"/>
      <c r="K254" s="250"/>
      <c r="L254" s="250"/>
      <c r="M254" s="250"/>
      <c r="N254" s="251"/>
      <c r="O254" s="238"/>
      <c r="P254" s="313">
        <v>1.4569328233164999E-2</v>
      </c>
      <c r="Q254" s="313">
        <v>1.4580765090305188E-2</v>
      </c>
      <c r="R254" s="444">
        <v>2.9150093323470187E-2</v>
      </c>
      <c r="S254" s="313"/>
      <c r="T254" s="444"/>
      <c r="U254" s="313"/>
      <c r="V254" s="444"/>
      <c r="W254" s="794"/>
      <c r="X254" s="68"/>
      <c r="Y254" s="1578"/>
      <c r="Z254" s="1473"/>
      <c r="AA254" s="1473"/>
      <c r="AB254" s="1473"/>
      <c r="AC254" s="1473"/>
      <c r="AD254" s="1473"/>
      <c r="AE254" s="1473"/>
      <c r="AF254" s="1502"/>
      <c r="AG254" s="1540"/>
    </row>
    <row r="255" spans="1:33" s="5" customFormat="1" ht="13.5" customHeight="1" thickBot="1" x14ac:dyDescent="0.3">
      <c r="A255" s="1033" t="s">
        <v>220</v>
      </c>
      <c r="B255" s="139"/>
      <c r="C255" s="1104">
        <v>3.5424801651770688E-3</v>
      </c>
      <c r="D255" s="1104">
        <v>2.6598490069041809E-3</v>
      </c>
      <c r="E255" s="1105">
        <v>2.9856480905884647E-3</v>
      </c>
      <c r="F255" s="1105">
        <v>2.8569516708150931E-3</v>
      </c>
      <c r="G255" s="1105">
        <v>2.5631886642557057E-3</v>
      </c>
      <c r="H255" s="1105">
        <v>2.368450972441869E-3</v>
      </c>
      <c r="I255" s="1105"/>
      <c r="J255" s="1105"/>
      <c r="K255" s="1105"/>
      <c r="L255" s="1105"/>
      <c r="M255" s="1105"/>
      <c r="N255" s="1106"/>
      <c r="O255" s="79"/>
      <c r="P255" s="78">
        <v>3.0627765709813066E-3</v>
      </c>
      <c r="Q255" s="78">
        <v>2.5962126764130038E-3</v>
      </c>
      <c r="R255" s="129">
        <v>2.8293488300758403E-3</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68"/>
      <c r="Y256" s="1577" t="s">
        <v>84</v>
      </c>
      <c r="Z256" s="1473">
        <v>0</v>
      </c>
      <c r="AA256" s="1473">
        <v>0</v>
      </c>
      <c r="AB256" s="1473">
        <v>0</v>
      </c>
      <c r="AC256" s="1473">
        <v>0</v>
      </c>
      <c r="AD256" s="1473">
        <v>0</v>
      </c>
      <c r="AE256" s="1473">
        <v>0</v>
      </c>
      <c r="AF256" s="1502">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38"/>
      <c r="P257" s="198">
        <v>0</v>
      </c>
      <c r="Q257" s="198">
        <v>0</v>
      </c>
      <c r="R257" s="199">
        <v>0</v>
      </c>
      <c r="S257" s="198"/>
      <c r="T257" s="199"/>
      <c r="U257" s="198"/>
      <c r="V257" s="199"/>
      <c r="W257" s="90"/>
      <c r="X257" s="68"/>
      <c r="Y257" s="1578"/>
      <c r="Z257" s="1473"/>
      <c r="AA257" s="1473"/>
      <c r="AB257" s="1473"/>
      <c r="AC257" s="1473"/>
      <c r="AD257" s="1473"/>
      <c r="AE257" s="1473"/>
      <c r="AF257" s="1502"/>
      <c r="AG257" s="1540"/>
    </row>
    <row r="258" spans="1:33" s="5" customFormat="1" ht="15" customHeight="1" thickBot="1" x14ac:dyDescent="0.3">
      <c r="A258" s="1033" t="s">
        <v>220</v>
      </c>
      <c r="B258" s="139"/>
      <c r="C258" s="1107">
        <v>0</v>
      </c>
      <c r="D258" s="1107">
        <v>0</v>
      </c>
      <c r="E258" s="1108">
        <v>0</v>
      </c>
      <c r="F258" s="1108">
        <v>0</v>
      </c>
      <c r="G258" s="1108">
        <v>0</v>
      </c>
      <c r="H258" s="1108">
        <v>0</v>
      </c>
      <c r="I258" s="1108"/>
      <c r="J258" s="1108"/>
      <c r="K258" s="1108"/>
      <c r="L258" s="1108"/>
      <c r="M258" s="1108"/>
      <c r="N258" s="1109"/>
      <c r="O258" s="79"/>
      <c r="P258" s="311">
        <v>0</v>
      </c>
      <c r="Q258" s="311">
        <v>0</v>
      </c>
      <c r="R258" s="975">
        <v>0</v>
      </c>
      <c r="S258" s="311"/>
      <c r="T258" s="975"/>
      <c r="U258" s="311"/>
      <c r="V258" s="975"/>
      <c r="W258" s="76"/>
      <c r="X258" s="79"/>
      <c r="Y258" s="1578"/>
      <c r="Z258" s="1473"/>
      <c r="AA258" s="1473"/>
      <c r="AB258" s="1473"/>
      <c r="AC258" s="1473"/>
      <c r="AD258" s="1473"/>
      <c r="AE258" s="1473"/>
      <c r="AF258" s="1502"/>
      <c r="AG258" s="1540"/>
    </row>
    <row r="259" spans="1:33" s="5" customFormat="1" ht="11" thickBot="1" x14ac:dyDescent="0.3">
      <c r="A259" s="1031">
        <v>2025</v>
      </c>
      <c r="B259" s="138" t="s">
        <v>300</v>
      </c>
      <c r="C259" s="232">
        <v>30.361567347717294</v>
      </c>
      <c r="D259" s="232">
        <v>28.999393314707138</v>
      </c>
      <c r="E259" s="233">
        <v>30.51330898409196</v>
      </c>
      <c r="F259" s="233">
        <v>32.399025323117414</v>
      </c>
      <c r="G259" s="233">
        <v>30.149573375692537</v>
      </c>
      <c r="H259" s="233">
        <v>32.045832190430623</v>
      </c>
      <c r="I259" s="233">
        <v>33.844825558747175</v>
      </c>
      <c r="J259" s="233">
        <v>28.355723335245997</v>
      </c>
      <c r="K259" s="233">
        <v>31.198192907558674</v>
      </c>
      <c r="L259" s="233">
        <v>33.089523821772083</v>
      </c>
      <c r="M259" s="233">
        <v>27.913033604779045</v>
      </c>
      <c r="N259" s="234">
        <v>32.440522015513743</v>
      </c>
      <c r="O259" s="238"/>
      <c r="P259" s="191">
        <v>89.874269646516396</v>
      </c>
      <c r="Q259" s="192">
        <v>94.594430889240584</v>
      </c>
      <c r="R259" s="193">
        <v>184.46870053575697</v>
      </c>
      <c r="S259" s="192">
        <v>93.39874180155185</v>
      </c>
      <c r="T259" s="193">
        <v>277.86744233730883</v>
      </c>
      <c r="U259" s="191">
        <v>93.443079442064871</v>
      </c>
      <c r="V259" s="194">
        <v>371.31052177937369</v>
      </c>
      <c r="W259" s="90"/>
      <c r="X259" s="68"/>
      <c r="Y259" s="1577" t="s">
        <v>300</v>
      </c>
      <c r="Z259" s="1473">
        <v>328.85321310311804</v>
      </c>
      <c r="AA259" s="1473">
        <v>321.10319147130707</v>
      </c>
      <c r="AB259" s="1473">
        <v>347.7862938726517</v>
      </c>
      <c r="AC259" s="1473">
        <v>349.73639851043293</v>
      </c>
      <c r="AD259" s="1473">
        <v>344.16935872210416</v>
      </c>
      <c r="AE259" s="1473">
        <v>346.79465618014569</v>
      </c>
      <c r="AF259" s="1502">
        <v>371.31052177937369</v>
      </c>
      <c r="AG259" s="1540">
        <v>7.0692743277142658E-2</v>
      </c>
    </row>
    <row r="260" spans="1:33" s="5" customFormat="1" ht="15" customHeight="1" thickBot="1" x14ac:dyDescent="0.3">
      <c r="A260" s="1032">
        <v>2026</v>
      </c>
      <c r="B260" s="138"/>
      <c r="C260" s="227">
        <v>27.18806536097761</v>
      </c>
      <c r="D260" s="227">
        <v>27.731503806125634</v>
      </c>
      <c r="E260" s="231">
        <v>29.929051075035034</v>
      </c>
      <c r="F260" s="231">
        <v>29.708365993023019</v>
      </c>
      <c r="G260" s="231">
        <v>26.315771925930811</v>
      </c>
      <c r="H260" s="231">
        <v>30.56958405150224</v>
      </c>
      <c r="I260" s="231"/>
      <c r="J260" s="231"/>
      <c r="K260" s="231"/>
      <c r="L260" s="231"/>
      <c r="M260" s="231"/>
      <c r="N260" s="228"/>
      <c r="O260" s="238"/>
      <c r="P260" s="198">
        <v>84.848620242138281</v>
      </c>
      <c r="Q260" s="198">
        <v>86.593721970456073</v>
      </c>
      <c r="R260" s="199">
        <v>171.44234221259435</v>
      </c>
      <c r="S260" s="198"/>
      <c r="T260" s="199"/>
      <c r="U260" s="198"/>
      <c r="V260" s="199"/>
      <c r="W260" s="90"/>
      <c r="X260" s="68"/>
      <c r="Y260" s="1578"/>
      <c r="Z260" s="1473"/>
      <c r="AA260" s="1473"/>
      <c r="AB260" s="1473"/>
      <c r="AC260" s="1473"/>
      <c r="AD260" s="1473"/>
      <c r="AE260" s="1473"/>
      <c r="AF260" s="1502"/>
      <c r="AG260" s="1540"/>
    </row>
    <row r="261" spans="1:33" s="5" customFormat="1" ht="15" customHeight="1" thickBot="1" x14ac:dyDescent="0.3">
      <c r="A261" s="1033" t="s">
        <v>220</v>
      </c>
      <c r="B261" s="139"/>
      <c r="C261" s="1104">
        <v>-0.10452365486916407</v>
      </c>
      <c r="D261" s="1104">
        <v>-4.3721242538494416E-2</v>
      </c>
      <c r="E261" s="1105">
        <v>-1.9147641750736639E-2</v>
      </c>
      <c r="F261" s="1105">
        <v>-8.3047539339850152E-2</v>
      </c>
      <c r="G261" s="1105">
        <v>-0.12715939300330692</v>
      </c>
      <c r="H261" s="1105">
        <v>-4.6066774928978559E-2</v>
      </c>
      <c r="I261" s="1105"/>
      <c r="J261" s="1105"/>
      <c r="K261" s="1105"/>
      <c r="L261" s="1105"/>
      <c r="M261" s="1105"/>
      <c r="N261" s="1106"/>
      <c r="O261" s="79"/>
      <c r="P261" s="78">
        <v>-5.59186675357079E-2</v>
      </c>
      <c r="Q261" s="78">
        <v>-8.4579069228213233E-2</v>
      </c>
      <c r="R261" s="129">
        <v>-7.0615547707171128E-2</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246">
        <v>6.604882989522772E-4</v>
      </c>
      <c r="D262" s="246">
        <v>6.1664460151859195E-4</v>
      </c>
      <c r="E262" s="247">
        <v>6.60920976216346E-4</v>
      </c>
      <c r="F262" s="247">
        <v>7.4402087369424409E-4</v>
      </c>
      <c r="G262" s="247">
        <v>7.2023970103164551E-4</v>
      </c>
      <c r="H262" s="247">
        <v>7.6241839484172513E-4</v>
      </c>
      <c r="I262" s="247">
        <v>8.2139810758420824E-4</v>
      </c>
      <c r="J262" s="247">
        <v>7.6623210591241875E-4</v>
      </c>
      <c r="K262" s="247">
        <v>7.274421348425743E-4</v>
      </c>
      <c r="L262" s="247">
        <v>7.4997770026030935E-4</v>
      </c>
      <c r="M262" s="247">
        <v>6.397365661321247E-4</v>
      </c>
      <c r="N262" s="248">
        <v>7.696061497793978E-4</v>
      </c>
      <c r="O262" s="238"/>
      <c r="P262" s="315">
        <v>1.9380538766872151E-3</v>
      </c>
      <c r="Q262" s="318">
        <v>2.2266789695676147E-3</v>
      </c>
      <c r="R262" s="1158">
        <v>4.1647328462548301E-3</v>
      </c>
      <c r="S262" s="318">
        <v>2.3150723483392013E-3</v>
      </c>
      <c r="T262" s="1158">
        <v>6.4798051945940318E-3</v>
      </c>
      <c r="U262" s="315">
        <v>2.1593204161718315E-3</v>
      </c>
      <c r="V262" s="978">
        <v>8.6391256107658625E-3</v>
      </c>
      <c r="W262" s="800"/>
      <c r="X262" s="68"/>
      <c r="Y262" s="1577" t="s">
        <v>513</v>
      </c>
      <c r="Z262" s="1473">
        <v>7.7492911280117151E-3</v>
      </c>
      <c r="AA262" s="1473">
        <v>6.1935154024230221E-3</v>
      </c>
      <c r="AB262" s="1473">
        <v>4.4238993637520721E-3</v>
      </c>
      <c r="AC262" s="1473">
        <v>5.108820959342935E-3</v>
      </c>
      <c r="AD262" s="1473">
        <v>7.9307591906425702E-3</v>
      </c>
      <c r="AE262" s="1473">
        <v>8.3537322761769884E-3</v>
      </c>
      <c r="AF262" s="1502">
        <v>8.6391256107658625E-3</v>
      </c>
      <c r="AG262" s="1540">
        <v>3.416357206020993E-2</v>
      </c>
    </row>
    <row r="263" spans="1:33" s="5" customFormat="1" ht="15" customHeight="1" thickBot="1" x14ac:dyDescent="0.3">
      <c r="A263" s="1032">
        <v>2026</v>
      </c>
      <c r="B263" s="138"/>
      <c r="C263" s="249">
        <v>6.4173883098344166E-4</v>
      </c>
      <c r="D263" s="249">
        <v>6.3101808014473905E-4</v>
      </c>
      <c r="E263" s="250">
        <v>7.1080889086170868E-4</v>
      </c>
      <c r="F263" s="250">
        <v>7.492094785995565E-4</v>
      </c>
      <c r="G263" s="250">
        <v>6.7016294870939801E-4</v>
      </c>
      <c r="H263" s="250">
        <v>7.939358803209527E-4</v>
      </c>
      <c r="I263" s="250"/>
      <c r="J263" s="250"/>
      <c r="K263" s="250"/>
      <c r="L263" s="250"/>
      <c r="M263" s="250"/>
      <c r="N263" s="251"/>
      <c r="O263" s="238"/>
      <c r="P263" s="317">
        <v>1.9835658019898891E-3</v>
      </c>
      <c r="Q263" s="317">
        <v>2.2133083076299074E-3</v>
      </c>
      <c r="R263" s="979">
        <v>4.1968741096197965E-3</v>
      </c>
      <c r="S263" s="317"/>
      <c r="T263" s="979"/>
      <c r="U263" s="317"/>
      <c r="V263" s="979"/>
      <c r="W263" s="800"/>
      <c r="X263" s="68"/>
      <c r="Y263" s="1578"/>
      <c r="Z263" s="1473"/>
      <c r="AA263" s="1473"/>
      <c r="AB263" s="1473"/>
      <c r="AC263" s="1473"/>
      <c r="AD263" s="1473"/>
      <c r="AE263" s="1473"/>
      <c r="AF263" s="1502"/>
      <c r="AG263" s="1540"/>
    </row>
    <row r="264" spans="1:33" s="5" customFormat="1" ht="15" customHeight="1" thickBot="1" x14ac:dyDescent="0.3">
      <c r="A264" s="1033" t="s">
        <v>220</v>
      </c>
      <c r="B264" s="139"/>
      <c r="C264" s="1104">
        <v>-2.8387282558339853E-2</v>
      </c>
      <c r="D264" s="1104">
        <v>2.3309177751252463E-2</v>
      </c>
      <c r="E264" s="1105">
        <v>7.5482419896796202E-2</v>
      </c>
      <c r="F264" s="1105">
        <v>6.9737356689332222E-3</v>
      </c>
      <c r="G264" s="1105">
        <v>-6.952789779641326E-2</v>
      </c>
      <c r="H264" s="1105">
        <v>4.1338831398172737E-2</v>
      </c>
      <c r="I264" s="1105"/>
      <c r="J264" s="1105"/>
      <c r="K264" s="1105"/>
      <c r="L264" s="1105"/>
      <c r="M264" s="1105"/>
      <c r="N264" s="1106"/>
      <c r="O264" s="79"/>
      <c r="P264" s="78">
        <v>2.3483312744880493E-2</v>
      </c>
      <c r="Q264" s="78">
        <v>-6.0047551175747924E-3</v>
      </c>
      <c r="R264" s="129">
        <v>7.7174850228075732E-3</v>
      </c>
      <c r="S264" s="78"/>
      <c r="T264" s="129"/>
      <c r="U264" s="78"/>
      <c r="V264" s="129"/>
      <c r="W264" s="797"/>
      <c r="X264" s="79"/>
      <c r="Y264" s="1578"/>
      <c r="Z264" s="1473"/>
      <c r="AA264" s="1473"/>
      <c r="AB264" s="1473"/>
      <c r="AC264" s="1473"/>
      <c r="AD264" s="1473"/>
      <c r="AE264" s="1473"/>
      <c r="AF264" s="1502"/>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191">
        <v>0</v>
      </c>
      <c r="Q265" s="192">
        <v>0</v>
      </c>
      <c r="R265" s="193">
        <v>0</v>
      </c>
      <c r="S265" s="192">
        <v>0</v>
      </c>
      <c r="T265" s="193">
        <v>0</v>
      </c>
      <c r="U265" s="191">
        <v>0</v>
      </c>
      <c r="V265" s="194">
        <v>0</v>
      </c>
      <c r="W265" s="90"/>
      <c r="X265" s="68"/>
      <c r="Y265" s="1577" t="s">
        <v>301</v>
      </c>
      <c r="Z265" s="1473">
        <v>0</v>
      </c>
      <c r="AA265" s="1473">
        <v>0</v>
      </c>
      <c r="AB265" s="1473">
        <v>0</v>
      </c>
      <c r="AC265" s="1473">
        <v>0</v>
      </c>
      <c r="AD265" s="1473">
        <v>0</v>
      </c>
      <c r="AE265" s="1473">
        <v>0</v>
      </c>
      <c r="AF265" s="1502">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38"/>
      <c r="P266" s="198">
        <v>0</v>
      </c>
      <c r="Q266" s="198">
        <v>0</v>
      </c>
      <c r="R266" s="199">
        <v>0</v>
      </c>
      <c r="S266" s="198"/>
      <c r="T266" s="199"/>
      <c r="U266" s="198"/>
      <c r="V266" s="199"/>
      <c r="W266" s="90"/>
      <c r="X266" s="68"/>
      <c r="Y266" s="1578"/>
      <c r="Z266" s="1473"/>
      <c r="AA266" s="1473"/>
      <c r="AB266" s="1473"/>
      <c r="AC266" s="1473"/>
      <c r="AD266" s="1473"/>
      <c r="AE266" s="1473"/>
      <c r="AF266" s="1502"/>
      <c r="AG266" s="1540"/>
    </row>
    <row r="267" spans="1:33" s="5" customFormat="1" ht="15" customHeight="1" thickBot="1" x14ac:dyDescent="0.3">
      <c r="A267" s="1033" t="s">
        <v>220</v>
      </c>
      <c r="B267" s="139"/>
      <c r="C267" s="1107">
        <v>0</v>
      </c>
      <c r="D267" s="1107">
        <v>0</v>
      </c>
      <c r="E267" s="1108">
        <v>0</v>
      </c>
      <c r="F267" s="1108">
        <v>0</v>
      </c>
      <c r="G267" s="1108">
        <v>0</v>
      </c>
      <c r="H267" s="1108">
        <v>0</v>
      </c>
      <c r="I267" s="1108"/>
      <c r="J267" s="1108"/>
      <c r="K267" s="1108"/>
      <c r="L267" s="1108"/>
      <c r="M267" s="1108"/>
      <c r="N267" s="1109"/>
      <c r="O267" s="79"/>
      <c r="P267" s="311">
        <v>0</v>
      </c>
      <c r="Q267" s="311">
        <v>0</v>
      </c>
      <c r="R267" s="975">
        <v>0</v>
      </c>
      <c r="S267" s="311"/>
      <c r="T267" s="975"/>
      <c r="U267" s="311"/>
      <c r="V267" s="975"/>
      <c r="W267" s="76"/>
      <c r="X267" s="79"/>
      <c r="Y267" s="1578"/>
      <c r="Z267" s="1473"/>
      <c r="AA267" s="1473"/>
      <c r="AB267" s="1473"/>
      <c r="AC267" s="1473"/>
      <c r="AD267" s="1473"/>
      <c r="AE267" s="1473"/>
      <c r="AF267" s="1502"/>
      <c r="AG267" s="1540"/>
    </row>
    <row r="268" spans="1:33" s="5" customFormat="1" ht="11" thickBot="1" x14ac:dyDescent="0.3">
      <c r="A268" s="1031">
        <v>2025</v>
      </c>
      <c r="B268" s="138" t="s">
        <v>302</v>
      </c>
      <c r="C268" s="232">
        <v>2.2260986755422882</v>
      </c>
      <c r="D268" s="232">
        <v>2.1262499354770634</v>
      </c>
      <c r="E268" s="232">
        <v>2.2372214915997661</v>
      </c>
      <c r="F268" s="232">
        <v>2.3754464144137919</v>
      </c>
      <c r="G268" s="232">
        <v>2.2105593020884289</v>
      </c>
      <c r="H268" s="232">
        <v>2.3495569990792959</v>
      </c>
      <c r="I268" s="232">
        <v>2.481425040063133</v>
      </c>
      <c r="J268" s="232">
        <v>2.0790682722611091</v>
      </c>
      <c r="K268" s="232">
        <v>2.2874241787688661</v>
      </c>
      <c r="L268" s="232">
        <v>2.4260606556464195</v>
      </c>
      <c r="M268" s="232">
        <v>2.0466186654151612</v>
      </c>
      <c r="N268" s="232">
        <v>2.3784881641111428</v>
      </c>
      <c r="O268" s="238"/>
      <c r="P268" s="191">
        <v>6.5895701026191178</v>
      </c>
      <c r="Q268" s="192">
        <v>6.9355627155815167</v>
      </c>
      <c r="R268" s="193">
        <v>13.525132818200635</v>
      </c>
      <c r="S268" s="192">
        <v>6.8479174910931082</v>
      </c>
      <c r="T268" s="193">
        <v>20.373050309293745</v>
      </c>
      <c r="U268" s="191">
        <v>6.8511674851727236</v>
      </c>
      <c r="V268" s="194">
        <v>27.224217794466469</v>
      </c>
      <c r="W268" s="90"/>
      <c r="X268" s="68"/>
      <c r="Y268" s="1577" t="s">
        <v>302</v>
      </c>
      <c r="Z268" s="1473">
        <v>24.315708954890006</v>
      </c>
      <c r="AA268" s="1473">
        <v>17.606075090491835</v>
      </c>
      <c r="AB268" s="1473">
        <v>21.927454354227844</v>
      </c>
      <c r="AC268" s="1473">
        <v>23.738695466521136</v>
      </c>
      <c r="AD268" s="1473">
        <v>25.22207436193996</v>
      </c>
      <c r="AE268" s="1473">
        <v>25.361758121500984</v>
      </c>
      <c r="AF268" s="1502">
        <v>27.224217794466469</v>
      </c>
      <c r="AG268" s="1540">
        <v>7.3435747791733119E-2</v>
      </c>
    </row>
    <row r="269" spans="1:33" s="5" customFormat="1" ht="15" customHeight="1" thickBot="1" x14ac:dyDescent="0.3">
      <c r="A269" s="1032">
        <v>2026</v>
      </c>
      <c r="B269" s="138"/>
      <c r="C269" s="227">
        <v>1.9942152787101812</v>
      </c>
      <c r="D269" s="227">
        <v>2.0336070043284002</v>
      </c>
      <c r="E269" s="227">
        <v>2.1945305750210973</v>
      </c>
      <c r="F269" s="227">
        <v>2.1788436620640841</v>
      </c>
      <c r="G269" s="227">
        <v>1.9304287375999793</v>
      </c>
      <c r="H269" s="227">
        <v>2.2416895912591204</v>
      </c>
      <c r="I269" s="227"/>
      <c r="J269" s="227"/>
      <c r="K269" s="227"/>
      <c r="L269" s="227"/>
      <c r="M269" s="227"/>
      <c r="N269" s="227"/>
      <c r="O269" s="238"/>
      <c r="P269" s="198">
        <v>6.2223528580596792</v>
      </c>
      <c r="Q269" s="198">
        <v>6.3509619909231834</v>
      </c>
      <c r="R269" s="199">
        <v>12.573314848982863</v>
      </c>
      <c r="S269" s="198"/>
      <c r="T269" s="199"/>
      <c r="U269" s="198"/>
      <c r="V269" s="199"/>
      <c r="W269" s="90"/>
      <c r="X269" s="68"/>
      <c r="Y269" s="1578"/>
      <c r="Z269" s="1473"/>
      <c r="AA269" s="1473"/>
      <c r="AB269" s="1473"/>
      <c r="AC269" s="1473"/>
      <c r="AD269" s="1473"/>
      <c r="AE269" s="1473"/>
      <c r="AF269" s="1502"/>
      <c r="AG269" s="1540"/>
    </row>
    <row r="270" spans="1:33" s="5" customFormat="1" ht="15" customHeight="1" thickBot="1" x14ac:dyDescent="0.3">
      <c r="A270" s="1033" t="s">
        <v>220</v>
      </c>
      <c r="B270" s="139"/>
      <c r="C270" s="1104">
        <v>-0.10416582129973152</v>
      </c>
      <c r="D270" s="1104">
        <v>-4.3571044778363287E-2</v>
      </c>
      <c r="E270" s="1105">
        <v>-1.9082114461604755E-2</v>
      </c>
      <c r="F270" s="1105">
        <v>-8.2764549499730583E-2</v>
      </c>
      <c r="G270" s="1105">
        <v>-0.12672384053383948</v>
      </c>
      <c r="H270" s="1105">
        <v>-4.5909679085225343E-2</v>
      </c>
      <c r="I270" s="1105"/>
      <c r="J270" s="1105"/>
      <c r="K270" s="1105"/>
      <c r="L270" s="1105"/>
      <c r="M270" s="1105"/>
      <c r="N270" s="1106"/>
      <c r="O270" s="79"/>
      <c r="P270" s="78">
        <v>-5.5727041194004887E-2</v>
      </c>
      <c r="Q270" s="78">
        <v>-8.4290309039375053E-2</v>
      </c>
      <c r="R270" s="129">
        <v>-7.0374020130650472E-2</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232">
        <v>1.1014769683295005</v>
      </c>
      <c r="D271" s="232">
        <v>1.1001333650232379</v>
      </c>
      <c r="E271" s="232">
        <v>1.1034523206333942</v>
      </c>
      <c r="F271" s="232">
        <v>1.1029605404988225</v>
      </c>
      <c r="G271" s="232">
        <v>1.103603810970792</v>
      </c>
      <c r="H271" s="232">
        <v>1.1026405479697106</v>
      </c>
      <c r="I271" s="232">
        <v>1.1037187950006482</v>
      </c>
      <c r="J271" s="232">
        <v>1.1040808086639666</v>
      </c>
      <c r="K271" s="232">
        <v>1.1037456355802027</v>
      </c>
      <c r="L271" s="232">
        <v>1.1050026844447967</v>
      </c>
      <c r="M271" s="232">
        <v>1.1044239807341012</v>
      </c>
      <c r="N271" s="232">
        <v>1.105725431389516</v>
      </c>
      <c r="O271" s="226"/>
      <c r="P271" s="191">
        <v>3.3050626539861323</v>
      </c>
      <c r="Q271" s="192">
        <v>3.3092048994393251</v>
      </c>
      <c r="R271" s="193">
        <v>6.6142675534254574</v>
      </c>
      <c r="S271" s="192">
        <v>3.3115452392448175</v>
      </c>
      <c r="T271" s="193">
        <v>9.9258127926702748</v>
      </c>
      <c r="U271" s="191">
        <v>3.315152096568414</v>
      </c>
      <c r="V271" s="194">
        <v>13.24096488923869</v>
      </c>
      <c r="W271" s="90"/>
      <c r="X271" s="68"/>
      <c r="Y271" s="1577" t="s">
        <v>303</v>
      </c>
      <c r="Z271" s="1473">
        <v>6.9848070762920704</v>
      </c>
      <c r="AA271" s="1473">
        <v>7.8885726022514442</v>
      </c>
      <c r="AB271" s="1473">
        <v>10.414534412828839</v>
      </c>
      <c r="AC271" s="1473">
        <v>11.623604681529807</v>
      </c>
      <c r="AD271" s="1473">
        <v>12.891877026622977</v>
      </c>
      <c r="AE271" s="1473">
        <v>12.34847474163336</v>
      </c>
      <c r="AF271" s="1502">
        <v>13.24096488923869</v>
      </c>
      <c r="AG271" s="1540">
        <v>7.2275334912113826E-2</v>
      </c>
    </row>
    <row r="272" spans="1:33" s="5" customFormat="1" ht="15" customHeight="1" thickBot="1" x14ac:dyDescent="0.3">
      <c r="A272" s="1032">
        <v>2026</v>
      </c>
      <c r="B272" s="138"/>
      <c r="C272" s="227">
        <v>1.1053869998653538</v>
      </c>
      <c r="D272" s="227">
        <v>1.1030656138889186</v>
      </c>
      <c r="E272" s="227">
        <v>1.1067536434787846</v>
      </c>
      <c r="F272" s="227">
        <v>1.106118154765837</v>
      </c>
      <c r="G272" s="227">
        <v>1.1064383957442472</v>
      </c>
      <c r="H272" s="227">
        <v>1.105257494350794</v>
      </c>
      <c r="I272" s="227"/>
      <c r="J272" s="227"/>
      <c r="K272" s="227"/>
      <c r="L272" s="227"/>
      <c r="M272" s="227"/>
      <c r="N272" s="227"/>
      <c r="O272" s="238"/>
      <c r="P272" s="198">
        <v>3.315206257233057</v>
      </c>
      <c r="Q272" s="198">
        <v>3.3178140448608779</v>
      </c>
      <c r="R272" s="199">
        <v>6.6330203020939349</v>
      </c>
      <c r="S272" s="198"/>
      <c r="T272" s="199"/>
      <c r="U272" s="198"/>
      <c r="V272" s="199"/>
      <c r="W272" s="90"/>
      <c r="X272" s="68"/>
      <c r="Y272" s="1578"/>
      <c r="Z272" s="1473"/>
      <c r="AA272" s="1473"/>
      <c r="AB272" s="1473"/>
      <c r="AC272" s="1473"/>
      <c r="AD272" s="1473"/>
      <c r="AE272" s="1473"/>
      <c r="AF272" s="1502"/>
      <c r="AG272" s="1540"/>
    </row>
    <row r="273" spans="1:33" s="5" customFormat="1" ht="15" customHeight="1" thickBot="1" x14ac:dyDescent="0.3">
      <c r="A273" s="1033" t="s">
        <v>220</v>
      </c>
      <c r="B273" s="139"/>
      <c r="C273" s="1107">
        <v>3.5498078019582146E-3</v>
      </c>
      <c r="D273" s="1107">
        <v>2.6653576365432089E-3</v>
      </c>
      <c r="E273" s="1108">
        <v>2.991812861923588E-3</v>
      </c>
      <c r="F273" s="1108">
        <v>2.8628533397816623E-3</v>
      </c>
      <c r="G273" s="1108">
        <v>2.5684804141458675E-3</v>
      </c>
      <c r="H273" s="1108">
        <v>2.3733449544387141E-3</v>
      </c>
      <c r="I273" s="1108"/>
      <c r="J273" s="1108"/>
      <c r="K273" s="1108"/>
      <c r="L273" s="1108"/>
      <c r="M273" s="1108"/>
      <c r="N273" s="1109"/>
      <c r="O273" s="79"/>
      <c r="P273" s="311">
        <v>3.0691107276561813E-3</v>
      </c>
      <c r="Q273" s="311">
        <v>2.6015752070872151E-3</v>
      </c>
      <c r="R273" s="975">
        <v>2.835196568177181E-3</v>
      </c>
      <c r="S273" s="311"/>
      <c r="T273" s="975"/>
      <c r="U273" s="311"/>
      <c r="V273" s="975"/>
      <c r="W273" s="76"/>
      <c r="X273" s="79"/>
      <c r="Y273" s="1578"/>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191">
        <v>0</v>
      </c>
      <c r="Q274" s="192">
        <v>0</v>
      </c>
      <c r="R274" s="193">
        <v>0</v>
      </c>
      <c r="S274" s="192">
        <v>0</v>
      </c>
      <c r="T274" s="193">
        <v>0</v>
      </c>
      <c r="U274" s="191">
        <v>0</v>
      </c>
      <c r="V274" s="194">
        <v>0</v>
      </c>
      <c r="W274" s="90"/>
      <c r="X274" s="68"/>
      <c r="Y274" s="1577" t="s">
        <v>304</v>
      </c>
      <c r="Z274" s="1473">
        <v>0</v>
      </c>
      <c r="AA274" s="1473">
        <v>0</v>
      </c>
      <c r="AB274" s="1473">
        <v>0</v>
      </c>
      <c r="AC274" s="1473">
        <v>0</v>
      </c>
      <c r="AD274" s="1473">
        <v>0</v>
      </c>
      <c r="AE274" s="1473">
        <v>0</v>
      </c>
      <c r="AF274" s="1502">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38"/>
      <c r="P275" s="198">
        <v>0</v>
      </c>
      <c r="Q275" s="198">
        <v>0</v>
      </c>
      <c r="R275" s="199">
        <v>0</v>
      </c>
      <c r="S275" s="198"/>
      <c r="T275" s="199"/>
      <c r="U275" s="198"/>
      <c r="V275" s="199"/>
      <c r="W275" s="90"/>
      <c r="X275" s="68"/>
      <c r="Y275" s="1578"/>
      <c r="Z275" s="1473"/>
      <c r="AA275" s="1473"/>
      <c r="AB275" s="1473"/>
      <c r="AC275" s="1473"/>
      <c r="AD275" s="1473"/>
      <c r="AE275" s="1473"/>
      <c r="AF275" s="1502"/>
      <c r="AG275" s="1540"/>
    </row>
    <row r="276" spans="1:33" s="5" customFormat="1" ht="15" customHeight="1" thickBot="1" x14ac:dyDescent="0.3">
      <c r="A276" s="1033" t="s">
        <v>220</v>
      </c>
      <c r="B276" s="139"/>
      <c r="C276" s="1107">
        <v>0</v>
      </c>
      <c r="D276" s="1107">
        <v>0</v>
      </c>
      <c r="E276" s="1108">
        <v>0</v>
      </c>
      <c r="F276" s="1108">
        <v>0</v>
      </c>
      <c r="G276" s="1108">
        <v>0</v>
      </c>
      <c r="H276" s="1108">
        <v>0</v>
      </c>
      <c r="I276" s="1108"/>
      <c r="J276" s="1108"/>
      <c r="K276" s="1108"/>
      <c r="L276" s="1108"/>
      <c r="M276" s="1108"/>
      <c r="N276" s="1109"/>
      <c r="O276" s="79"/>
      <c r="P276" s="311">
        <v>0</v>
      </c>
      <c r="Q276" s="311">
        <v>0</v>
      </c>
      <c r="R276" s="975">
        <v>0</v>
      </c>
      <c r="S276" s="311"/>
      <c r="T276" s="975"/>
      <c r="U276" s="311"/>
      <c r="V276" s="975"/>
      <c r="W276" s="76"/>
      <c r="X276" s="79"/>
      <c r="Y276" s="1578"/>
      <c r="Z276" s="1473"/>
      <c r="AA276" s="1473"/>
      <c r="AB276" s="1473"/>
      <c r="AC276" s="1473"/>
      <c r="AD276" s="1473"/>
      <c r="AE276" s="1473"/>
      <c r="AF276" s="1502"/>
      <c r="AG276" s="1540"/>
    </row>
    <row r="277" spans="1:33" s="5" customFormat="1" ht="11" thickBot="1" x14ac:dyDescent="0.3">
      <c r="A277" s="1031">
        <v>2025</v>
      </c>
      <c r="B277" s="136" t="s">
        <v>89</v>
      </c>
      <c r="C277" s="235">
        <v>0.51353061004214884</v>
      </c>
      <c r="D277" s="235">
        <v>0.47920747843610517</v>
      </c>
      <c r="E277" s="235">
        <v>0.51386933235679944</v>
      </c>
      <c r="F277" s="235">
        <v>0.57892426349933657</v>
      </c>
      <c r="G277" s="235">
        <v>0.56030712199846255</v>
      </c>
      <c r="H277" s="235">
        <v>0.59332680198334686</v>
      </c>
      <c r="I277" s="235">
        <v>0.63949919530416122</v>
      </c>
      <c r="J277" s="235">
        <v>0.5963123737906707</v>
      </c>
      <c r="K277" s="235">
        <v>0.56594556259645823</v>
      </c>
      <c r="L277" s="235">
        <v>0.58358757782155291</v>
      </c>
      <c r="M277" s="235">
        <v>0.49728507195273769</v>
      </c>
      <c r="N277" s="235">
        <v>0.59895375119425431</v>
      </c>
      <c r="O277" s="238"/>
      <c r="P277" s="65">
        <v>1.5066074208350533</v>
      </c>
      <c r="Q277" s="66">
        <v>1.732558187481146</v>
      </c>
      <c r="R277" s="64">
        <v>3.239165608316199</v>
      </c>
      <c r="S277" s="66">
        <v>1.8017571316912901</v>
      </c>
      <c r="T277" s="64">
        <v>5.0409227400074892</v>
      </c>
      <c r="U277" s="65">
        <v>1.6798264009685449</v>
      </c>
      <c r="V277" s="67">
        <v>6.720749140976034</v>
      </c>
      <c r="W277" s="63"/>
      <c r="X277" s="68"/>
      <c r="Y277" s="1577" t="s">
        <v>89</v>
      </c>
      <c r="Z277" s="1473">
        <v>5.8442896736392225</v>
      </c>
      <c r="AA277" s="1473">
        <v>5.0467998541897323</v>
      </c>
      <c r="AB277" s="1473">
        <v>5.2534880668604655</v>
      </c>
      <c r="AC277" s="1473">
        <v>5.9719128337222704</v>
      </c>
      <c r="AD277" s="1473">
        <v>5.870886768219223</v>
      </c>
      <c r="AE277" s="1473">
        <v>6.511450226418277</v>
      </c>
      <c r="AF277" s="1502">
        <v>6.720749140976034</v>
      </c>
      <c r="AG277" s="1540">
        <v>3.2143210387847065E-2</v>
      </c>
    </row>
    <row r="278" spans="1:33" s="5" customFormat="1" ht="15" customHeight="1" thickBot="1" x14ac:dyDescent="0.3">
      <c r="A278" s="1032">
        <v>2026</v>
      </c>
      <c r="B278" s="138"/>
      <c r="C278" s="277">
        <v>0.50033989677559787</v>
      </c>
      <c r="D278" s="277">
        <v>0.48931957524416092</v>
      </c>
      <c r="E278" s="277">
        <v>0.54896671104759431</v>
      </c>
      <c r="F278" s="277">
        <v>0.58257457505341148</v>
      </c>
      <c r="G278" s="277">
        <v>0.52507689134334257</v>
      </c>
      <c r="H278" s="277">
        <v>0.61550013055620012</v>
      </c>
      <c r="I278" s="277"/>
      <c r="J278" s="277"/>
      <c r="K278" s="277"/>
      <c r="L278" s="277"/>
      <c r="M278" s="277"/>
      <c r="N278" s="277"/>
      <c r="O278" s="238"/>
      <c r="P278" s="74">
        <v>1.5386261830673531</v>
      </c>
      <c r="Q278" s="74">
        <v>1.7231515969529543</v>
      </c>
      <c r="R278" s="73">
        <v>3.2617777800203074</v>
      </c>
      <c r="S278" s="74"/>
      <c r="T278" s="73"/>
      <c r="U278" s="74"/>
      <c r="V278" s="73"/>
      <c r="W278" s="63"/>
      <c r="X278" s="68"/>
      <c r="Y278" s="1578"/>
      <c r="Z278" s="1473"/>
      <c r="AA278" s="1473"/>
      <c r="AB278" s="1473"/>
      <c r="AC278" s="1473"/>
      <c r="AD278" s="1473"/>
      <c r="AE278" s="1473"/>
      <c r="AF278" s="1502"/>
      <c r="AG278" s="1540"/>
    </row>
    <row r="279" spans="1:33" s="5" customFormat="1" ht="15" customHeight="1" thickBot="1" x14ac:dyDescent="0.3">
      <c r="A279" s="1033" t="s">
        <v>220</v>
      </c>
      <c r="B279" s="139"/>
      <c r="C279" s="1104">
        <v>-2.5686323285516163E-2</v>
      </c>
      <c r="D279" s="1104">
        <v>2.1101709099066238E-2</v>
      </c>
      <c r="E279" s="1105">
        <v>6.830020100601257E-2</v>
      </c>
      <c r="F279" s="1105">
        <v>6.3053352298803721E-3</v>
      </c>
      <c r="G279" s="1105">
        <v>-6.2876642598193949E-2</v>
      </c>
      <c r="H279" s="1105">
        <v>3.7371189871641099E-2</v>
      </c>
      <c r="I279" s="1105"/>
      <c r="J279" s="1105"/>
      <c r="K279" s="1105"/>
      <c r="L279" s="1105"/>
      <c r="M279" s="1105"/>
      <c r="N279" s="1106"/>
      <c r="O279" s="79"/>
      <c r="P279" s="78">
        <v>2.1252226551859862E-2</v>
      </c>
      <c r="Q279" s="78">
        <v>-5.4293071344791817E-3</v>
      </c>
      <c r="R279" s="129">
        <v>6.9808631105659109E-3</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32">
        <v>0</v>
      </c>
      <c r="D280" s="232">
        <v>0</v>
      </c>
      <c r="E280" s="232">
        <v>0</v>
      </c>
      <c r="F280" s="232">
        <v>0</v>
      </c>
      <c r="G280" s="232">
        <v>0</v>
      </c>
      <c r="H280" s="232">
        <v>0</v>
      </c>
      <c r="I280" s="232">
        <v>0</v>
      </c>
      <c r="J280" s="232">
        <v>0</v>
      </c>
      <c r="K280" s="232">
        <v>0</v>
      </c>
      <c r="L280" s="232">
        <v>0</v>
      </c>
      <c r="M280" s="232">
        <v>0</v>
      </c>
      <c r="N280" s="232">
        <v>0</v>
      </c>
      <c r="O280" s="226"/>
      <c r="P280" s="191">
        <v>0</v>
      </c>
      <c r="Q280" s="192">
        <v>0</v>
      </c>
      <c r="R280" s="193">
        <v>0</v>
      </c>
      <c r="S280" s="192">
        <v>0</v>
      </c>
      <c r="T280" s="193">
        <v>0</v>
      </c>
      <c r="U280" s="191">
        <v>0</v>
      </c>
      <c r="V280" s="194">
        <v>0</v>
      </c>
      <c r="W280" s="90"/>
      <c r="X280" s="68"/>
      <c r="Y280" s="1577" t="s">
        <v>91</v>
      </c>
      <c r="Z280" s="1473">
        <v>0</v>
      </c>
      <c r="AA280" s="1473">
        <v>0</v>
      </c>
      <c r="AB280" s="1473">
        <v>0</v>
      </c>
      <c r="AC280" s="1473">
        <v>0</v>
      </c>
      <c r="AD280" s="1473">
        <v>0</v>
      </c>
      <c r="AE280" s="1473">
        <v>0</v>
      </c>
      <c r="AF280" s="1502">
        <v>0</v>
      </c>
      <c r="AG280" s="1540">
        <v>0</v>
      </c>
    </row>
    <row r="281" spans="1:33" s="5" customFormat="1" ht="15" customHeight="1" thickBot="1" x14ac:dyDescent="0.3">
      <c r="A281" s="1032">
        <v>2026</v>
      </c>
      <c r="B281" s="138"/>
      <c r="C281" s="227">
        <v>0</v>
      </c>
      <c r="D281" s="227">
        <v>0</v>
      </c>
      <c r="E281" s="227">
        <v>0</v>
      </c>
      <c r="F281" s="227">
        <v>0</v>
      </c>
      <c r="G281" s="227">
        <v>0</v>
      </c>
      <c r="H281" s="227">
        <v>0</v>
      </c>
      <c r="I281" s="227"/>
      <c r="J281" s="227"/>
      <c r="K281" s="227"/>
      <c r="L281" s="227"/>
      <c r="M281" s="227"/>
      <c r="N281" s="227"/>
      <c r="O281" s="238"/>
      <c r="P281" s="198">
        <v>0</v>
      </c>
      <c r="Q281" s="198">
        <v>0</v>
      </c>
      <c r="R281" s="199">
        <v>0</v>
      </c>
      <c r="S281" s="198"/>
      <c r="T281" s="199"/>
      <c r="U281" s="198"/>
      <c r="V281" s="199"/>
      <c r="W281" s="90"/>
      <c r="X281" s="68"/>
      <c r="Y281" s="1578"/>
      <c r="Z281" s="1473"/>
      <c r="AA281" s="1473"/>
      <c r="AB281" s="1473"/>
      <c r="AC281" s="1473"/>
      <c r="AD281" s="1473"/>
      <c r="AE281" s="1473"/>
      <c r="AF281" s="1502"/>
      <c r="AG281" s="1540"/>
    </row>
    <row r="282" spans="1:33" s="5" customFormat="1" ht="15" customHeight="1" thickBot="1" x14ac:dyDescent="0.3">
      <c r="A282" s="1033" t="s">
        <v>220</v>
      </c>
      <c r="B282" s="139"/>
      <c r="C282" s="1107">
        <v>0</v>
      </c>
      <c r="D282" s="1107">
        <v>0</v>
      </c>
      <c r="E282" s="1108">
        <v>0</v>
      </c>
      <c r="F282" s="1108">
        <v>0</v>
      </c>
      <c r="G282" s="1108">
        <v>0</v>
      </c>
      <c r="H282" s="1108">
        <v>0</v>
      </c>
      <c r="I282" s="1108"/>
      <c r="J282" s="1108"/>
      <c r="K282" s="1108"/>
      <c r="L282" s="1108"/>
      <c r="M282" s="1108"/>
      <c r="N282" s="1109"/>
      <c r="O282" s="79"/>
      <c r="P282" s="311">
        <v>0</v>
      </c>
      <c r="Q282" s="311">
        <v>0</v>
      </c>
      <c r="R282" s="975">
        <v>0</v>
      </c>
      <c r="S282" s="311"/>
      <c r="T282" s="975"/>
      <c r="U282" s="311"/>
      <c r="V282" s="975"/>
      <c r="W282" s="76"/>
      <c r="X282" s="79"/>
      <c r="Y282" s="1578"/>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191">
        <v>0</v>
      </c>
      <c r="Q283" s="192">
        <v>0</v>
      </c>
      <c r="R283" s="193">
        <v>0</v>
      </c>
      <c r="S283" s="192">
        <v>0</v>
      </c>
      <c r="T283" s="193">
        <v>0</v>
      </c>
      <c r="U283" s="191">
        <v>0</v>
      </c>
      <c r="V283" s="194">
        <v>0</v>
      </c>
      <c r="W283" s="90"/>
      <c r="X283" s="68"/>
      <c r="Y283" s="1577" t="s">
        <v>93</v>
      </c>
      <c r="Z283" s="1473">
        <v>0</v>
      </c>
      <c r="AA283" s="1473">
        <v>0</v>
      </c>
      <c r="AB283" s="1473">
        <v>0</v>
      </c>
      <c r="AC283" s="1473">
        <v>0</v>
      </c>
      <c r="AD283" s="1473">
        <v>0</v>
      </c>
      <c r="AE283" s="1473">
        <v>0</v>
      </c>
      <c r="AF283" s="1502">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38"/>
      <c r="P284" s="198">
        <v>0</v>
      </c>
      <c r="Q284" s="198">
        <v>0</v>
      </c>
      <c r="R284" s="199">
        <v>0</v>
      </c>
      <c r="S284" s="198"/>
      <c r="T284" s="199"/>
      <c r="U284" s="198"/>
      <c r="V284" s="199"/>
      <c r="W284" s="90"/>
      <c r="X284" s="68"/>
      <c r="Y284" s="1578"/>
      <c r="Z284" s="1473"/>
      <c r="AA284" s="1473"/>
      <c r="AB284" s="1473"/>
      <c r="AC284" s="1473"/>
      <c r="AD284" s="1473"/>
      <c r="AE284" s="1473"/>
      <c r="AF284" s="1502"/>
      <c r="AG284" s="1540"/>
    </row>
    <row r="285" spans="1:33" s="5" customFormat="1" ht="15" customHeight="1" thickBot="1" x14ac:dyDescent="0.3">
      <c r="A285" s="1033" t="s">
        <v>220</v>
      </c>
      <c r="B285" s="139"/>
      <c r="C285" s="1107">
        <v>0</v>
      </c>
      <c r="D285" s="1107">
        <v>0</v>
      </c>
      <c r="E285" s="1108">
        <v>0</v>
      </c>
      <c r="F285" s="1108">
        <v>0</v>
      </c>
      <c r="G285" s="1108">
        <v>0</v>
      </c>
      <c r="H285" s="1108">
        <v>0</v>
      </c>
      <c r="I285" s="1108"/>
      <c r="J285" s="1108"/>
      <c r="K285" s="1108"/>
      <c r="L285" s="1108"/>
      <c r="M285" s="1108"/>
      <c r="N285" s="1109"/>
      <c r="O285" s="79"/>
      <c r="P285" s="311">
        <v>0</v>
      </c>
      <c r="Q285" s="311">
        <v>0</v>
      </c>
      <c r="R285" s="975">
        <v>0</v>
      </c>
      <c r="S285" s="311"/>
      <c r="T285" s="975"/>
      <c r="U285" s="311"/>
      <c r="V285" s="975"/>
      <c r="W285" s="76"/>
      <c r="X285" s="79"/>
      <c r="Y285" s="1578"/>
      <c r="Z285" s="1473"/>
      <c r="AA285" s="1473"/>
      <c r="AB285" s="1473"/>
      <c r="AC285" s="1473"/>
      <c r="AD285" s="1473"/>
      <c r="AE285" s="1473"/>
      <c r="AF285" s="1502"/>
      <c r="AG285" s="1540"/>
    </row>
    <row r="286" spans="1:33" s="5" customFormat="1" ht="11" thickBot="1" x14ac:dyDescent="0.3">
      <c r="A286" s="1235">
        <v>2025</v>
      </c>
      <c r="B286" s="1178" t="s">
        <v>261</v>
      </c>
      <c r="C286" s="87">
        <v>92.118175087868437</v>
      </c>
      <c r="D286" s="87">
        <v>87.85584960195348</v>
      </c>
      <c r="E286" s="87">
        <v>92.523230967596731</v>
      </c>
      <c r="F286" s="87">
        <v>98.681434117130308</v>
      </c>
      <c r="G286" s="87">
        <v>92.248485994865533</v>
      </c>
      <c r="H286" s="87">
        <v>97.934898922345042</v>
      </c>
      <c r="I286" s="87">
        <v>103.57373143592596</v>
      </c>
      <c r="J286" s="87">
        <v>87.925485007998091</v>
      </c>
      <c r="K286" s="87">
        <v>95.200762784364031</v>
      </c>
      <c r="L286" s="87">
        <v>100.65438083417386</v>
      </c>
      <c r="M286" s="87">
        <v>85.171724277776008</v>
      </c>
      <c r="N286" s="87">
        <v>99.133542873064215</v>
      </c>
      <c r="O286" s="83"/>
      <c r="P286" s="1196">
        <v>272.49725565741863</v>
      </c>
      <c r="Q286" s="1197">
        <v>288.86481903434088</v>
      </c>
      <c r="R286" s="193">
        <v>561.36207469175929</v>
      </c>
      <c r="S286" s="1197">
        <v>286.6999792282881</v>
      </c>
      <c r="T286" s="193">
        <v>848.06205392004745</v>
      </c>
      <c r="U286" s="1196">
        <v>284.95964798501404</v>
      </c>
      <c r="V286" s="194">
        <v>1133.0217019050617</v>
      </c>
      <c r="W286" s="83"/>
      <c r="X286" s="83"/>
      <c r="Y286" s="1579" t="s">
        <v>261</v>
      </c>
      <c r="Z286" s="1480">
        <v>1289.7761760182361</v>
      </c>
      <c r="AA286" s="1480">
        <v>1106.6961006833508</v>
      </c>
      <c r="AB286" s="1480">
        <v>1202.5861584907834</v>
      </c>
      <c r="AC286" s="1480">
        <v>1207.3317550577567</v>
      </c>
      <c r="AD286" s="1480">
        <v>1158.6230145496156</v>
      </c>
      <c r="AE286" s="1480">
        <v>1135.2345515563691</v>
      </c>
      <c r="AF286" s="1476">
        <v>1133.0217019050617</v>
      </c>
      <c r="AG286" s="1563">
        <v>-1.9492444519712757E-3</v>
      </c>
    </row>
    <row r="287" spans="1:33" s="5" customFormat="1" ht="15" customHeight="1" thickBot="1" x14ac:dyDescent="0.3">
      <c r="A287" s="1236">
        <v>2026</v>
      </c>
      <c r="B287" s="1179"/>
      <c r="C287" s="91">
        <v>83.338575355747693</v>
      </c>
      <c r="D287" s="91">
        <v>84.609552304781346</v>
      </c>
      <c r="E287" s="91">
        <v>91.564068264380694</v>
      </c>
      <c r="F287" s="91">
        <v>91.502698478830766</v>
      </c>
      <c r="G287" s="91">
        <v>81.306541735579231</v>
      </c>
      <c r="H287" s="91">
        <v>94.343488843323982</v>
      </c>
      <c r="I287" s="91"/>
      <c r="J287" s="91"/>
      <c r="K287" s="91"/>
      <c r="L287" s="91"/>
      <c r="M287" s="91"/>
      <c r="N287" s="91"/>
      <c r="O287" s="83"/>
      <c r="P287" s="1198">
        <v>259.51219592490975</v>
      </c>
      <c r="Q287" s="1198">
        <v>267.15272905773401</v>
      </c>
      <c r="R287" s="199">
        <v>526.66492498264358</v>
      </c>
      <c r="S287" s="1198"/>
      <c r="T287" s="199"/>
      <c r="U287" s="1198"/>
      <c r="V287" s="199"/>
      <c r="W287" s="83"/>
      <c r="X287" s="83"/>
      <c r="Y287" s="1580"/>
      <c r="Z287" s="1480"/>
      <c r="AA287" s="1480"/>
      <c r="AB287" s="1480"/>
      <c r="AC287" s="1480"/>
      <c r="AD287" s="1480"/>
      <c r="AE287" s="1480"/>
      <c r="AF287" s="1476"/>
      <c r="AG287" s="1563"/>
    </row>
    <row r="288" spans="1:33" s="5" customFormat="1" ht="15" customHeight="1" thickBot="1" x14ac:dyDescent="0.3">
      <c r="A288" s="1237" t="s">
        <v>220</v>
      </c>
      <c r="B288" s="1180"/>
      <c r="C288" s="1118">
        <v>-9.5308007608120526E-2</v>
      </c>
      <c r="D288" s="1118">
        <v>-3.6950269240808215E-2</v>
      </c>
      <c r="E288" s="1118">
        <v>-1.0366722964440717E-2</v>
      </c>
      <c r="F288" s="1118">
        <v>-7.274656780705796E-2</v>
      </c>
      <c r="G288" s="1118">
        <v>-0.1186138085767101</v>
      </c>
      <c r="H288" s="1118">
        <v>-3.6671402314600601E-2</v>
      </c>
      <c r="I288" s="1118"/>
      <c r="J288" s="1118"/>
      <c r="K288" s="1118"/>
      <c r="L288" s="1118"/>
      <c r="M288" s="1118"/>
      <c r="N288" s="1118"/>
      <c r="O288" s="76"/>
      <c r="P288" s="1330">
        <v>-4.7652075251846206E-2</v>
      </c>
      <c r="Q288" s="1330">
        <v>-7.5163497061321596E-2</v>
      </c>
      <c r="R288" s="975">
        <v>-6.1808859688584614E-2</v>
      </c>
      <c r="S288" s="1330"/>
      <c r="T288" s="975"/>
      <c r="U288" s="1330"/>
      <c r="V288" s="975"/>
      <c r="W288" s="797"/>
      <c r="X288" s="76"/>
      <c r="Y288" s="1580"/>
      <c r="Z288" s="1480"/>
      <c r="AA288" s="1480"/>
      <c r="AB288" s="1480"/>
      <c r="AC288" s="1480"/>
      <c r="AD288" s="1480"/>
      <c r="AE288" s="1480"/>
      <c r="AF288" s="1476"/>
      <c r="AG288" s="1563"/>
    </row>
    <row r="289" spans="1:33" s="5" customFormat="1" ht="11" thickBot="1" x14ac:dyDescent="0.3">
      <c r="A289" s="1031">
        <v>2025</v>
      </c>
      <c r="B289" s="136" t="s">
        <v>95</v>
      </c>
      <c r="C289" s="235">
        <v>0.26273790456802398</v>
      </c>
      <c r="D289" s="235">
        <v>0.27557644474146387</v>
      </c>
      <c r="E289" s="235">
        <v>0.37373057362069784</v>
      </c>
      <c r="F289" s="235">
        <v>0.44204632912438613</v>
      </c>
      <c r="G289" s="235">
        <v>0.38918939961806909</v>
      </c>
      <c r="H289" s="235">
        <v>0.4606005529684884</v>
      </c>
      <c r="I289" s="235">
        <v>0.44100911273658405</v>
      </c>
      <c r="J289" s="235">
        <v>0.35068620657520705</v>
      </c>
      <c r="K289" s="235">
        <v>0.42786466542572782</v>
      </c>
      <c r="L289" s="235">
        <v>0.46980262204589218</v>
      </c>
      <c r="M289" s="235">
        <v>0.30661072383234633</v>
      </c>
      <c r="N289" s="235">
        <v>0.29700715163708369</v>
      </c>
      <c r="O289" s="238"/>
      <c r="P289" s="65">
        <v>0.91204492293018569</v>
      </c>
      <c r="Q289" s="66">
        <v>1.2918362817109437</v>
      </c>
      <c r="R289" s="64">
        <v>2.2038812046411294</v>
      </c>
      <c r="S289" s="66">
        <v>1.2195599847375189</v>
      </c>
      <c r="T289" s="64">
        <v>3.4234411893786483</v>
      </c>
      <c r="U289" s="65">
        <v>1.0734204975153223</v>
      </c>
      <c r="V289" s="67">
        <v>4.4968616868939701</v>
      </c>
      <c r="W289" s="63"/>
      <c r="X289" s="68"/>
      <c r="Y289" s="1577" t="s">
        <v>95</v>
      </c>
      <c r="Z289" s="1473">
        <v>4.8293382848939457</v>
      </c>
      <c r="AA289" s="1473">
        <v>3.857379881516013</v>
      </c>
      <c r="AB289" s="1473">
        <v>4.4151877158374351</v>
      </c>
      <c r="AC289" s="1473">
        <v>4.6982356410665425</v>
      </c>
      <c r="AD289" s="1473">
        <v>4.3085810027592766</v>
      </c>
      <c r="AE289" s="1473">
        <v>4.5178430926815105</v>
      </c>
      <c r="AF289" s="1507">
        <v>4.4968616868939701</v>
      </c>
      <c r="AG289" s="1564">
        <v>-4.6441200717059691E-3</v>
      </c>
    </row>
    <row r="290" spans="1:33" s="5" customFormat="1" ht="15" customHeight="1" thickBot="1" x14ac:dyDescent="0.3">
      <c r="A290" s="1032">
        <v>2026</v>
      </c>
      <c r="B290" s="138"/>
      <c r="C290" s="277">
        <v>0.24318661464790539</v>
      </c>
      <c r="D290" s="277">
        <v>0.2347703445297398</v>
      </c>
      <c r="E290" s="277">
        <v>0.40028044526901846</v>
      </c>
      <c r="F290" s="277">
        <v>0.39087953655229413</v>
      </c>
      <c r="G290" s="277">
        <v>0.35851551737345516</v>
      </c>
      <c r="H290" s="277">
        <v>0.44238760677456612</v>
      </c>
      <c r="I290" s="277"/>
      <c r="J290" s="277"/>
      <c r="K290" s="277"/>
      <c r="L290" s="277"/>
      <c r="M290" s="277"/>
      <c r="N290" s="277"/>
      <c r="O290" s="238"/>
      <c r="P290" s="74">
        <v>0.87823740444666365</v>
      </c>
      <c r="Q290" s="74">
        <v>1.1917826607003152</v>
      </c>
      <c r="R290" s="73">
        <v>2.0700200651469789</v>
      </c>
      <c r="S290" s="74"/>
      <c r="T290" s="73"/>
      <c r="U290" s="74"/>
      <c r="V290" s="73"/>
      <c r="W290" s="63"/>
      <c r="X290" s="68"/>
      <c r="Y290" s="1578"/>
      <c r="Z290" s="1473"/>
      <c r="AA290" s="1473"/>
      <c r="AB290" s="1473"/>
      <c r="AC290" s="1473"/>
      <c r="AD290" s="1473"/>
      <c r="AE290" s="1473"/>
      <c r="AF290" s="1507"/>
      <c r="AG290" s="1564"/>
    </row>
    <row r="291" spans="1:33" s="5" customFormat="1" ht="15" customHeight="1" thickBot="1" x14ac:dyDescent="0.3">
      <c r="A291" s="1033" t="s">
        <v>220</v>
      </c>
      <c r="B291" s="139"/>
      <c r="C291" s="1104">
        <v>-7.4413663122812487E-2</v>
      </c>
      <c r="D291" s="1104">
        <v>-0.14807542876172497</v>
      </c>
      <c r="E291" s="1105">
        <v>7.1040138330417404E-2</v>
      </c>
      <c r="F291" s="1105">
        <v>-0.11574984159113857</v>
      </c>
      <c r="G291" s="1105">
        <v>-7.8814793708964659E-2</v>
      </c>
      <c r="H291" s="1105">
        <v>-3.9541737578348717E-2</v>
      </c>
      <c r="I291" s="1105"/>
      <c r="J291" s="1105"/>
      <c r="K291" s="1105"/>
      <c r="L291" s="1105"/>
      <c r="M291" s="1105"/>
      <c r="N291" s="1106"/>
      <c r="O291" s="79"/>
      <c r="P291" s="1202">
        <v>-3.7067821588114801E-2</v>
      </c>
      <c r="Q291" s="1202">
        <v>-7.7450697450697575E-2</v>
      </c>
      <c r="R291" s="129">
        <v>-6.0738818050743278E-2</v>
      </c>
      <c r="S291" s="1202"/>
      <c r="T291" s="129"/>
      <c r="U291" s="1202"/>
      <c r="V291" s="129"/>
      <c r="W291" s="797"/>
      <c r="X291" s="79"/>
      <c r="Y291" s="1578"/>
      <c r="Z291" s="1473"/>
      <c r="AA291" s="1473"/>
      <c r="AB291" s="1473"/>
      <c r="AC291" s="1473"/>
      <c r="AD291" s="1473"/>
      <c r="AE291" s="1473"/>
      <c r="AF291" s="1507"/>
      <c r="AG291" s="1564"/>
    </row>
    <row r="292" spans="1:33" s="5" customFormat="1" ht="11" thickBot="1" x14ac:dyDescent="0.3">
      <c r="A292" s="1031">
        <v>2025</v>
      </c>
      <c r="B292" s="136" t="s">
        <v>97</v>
      </c>
      <c r="C292" s="235">
        <v>4.1713450997959589E-2</v>
      </c>
      <c r="D292" s="235">
        <v>4.37517553579286E-2</v>
      </c>
      <c r="E292" s="235">
        <v>5.9335146159430911E-2</v>
      </c>
      <c r="F292" s="235">
        <v>7.0181262650604689E-2</v>
      </c>
      <c r="G292" s="235">
        <v>6.1789458877603537E-2</v>
      </c>
      <c r="H292" s="235">
        <v>7.3127014647822716E-2</v>
      </c>
      <c r="I292" s="235">
        <v>7.0016589513555841E-2</v>
      </c>
      <c r="J292" s="235">
        <v>5.5676518839891637E-2</v>
      </c>
      <c r="K292" s="235">
        <v>6.7929717961093164E-2</v>
      </c>
      <c r="L292" s="235">
        <v>7.4587976507023146E-2</v>
      </c>
      <c r="M292" s="235">
        <v>4.867889703641208E-2</v>
      </c>
      <c r="N292" s="235">
        <v>4.7154190737063728E-2</v>
      </c>
      <c r="O292" s="238"/>
      <c r="P292" s="65">
        <v>0.14480035251531911</v>
      </c>
      <c r="Q292" s="66">
        <v>0.20509773617603094</v>
      </c>
      <c r="R292" s="64">
        <v>0.34989808869135008</v>
      </c>
      <c r="S292" s="66">
        <v>0.19362282631454064</v>
      </c>
      <c r="T292" s="64">
        <v>0.54352091500589073</v>
      </c>
      <c r="U292" s="65">
        <v>0.17042106428049897</v>
      </c>
      <c r="V292" s="67">
        <v>0.71394197928638969</v>
      </c>
      <c r="W292" s="63"/>
      <c r="X292" s="68"/>
      <c r="Y292" s="1577" t="s">
        <v>97</v>
      </c>
      <c r="Z292" s="1473">
        <v>0.95210606070213899</v>
      </c>
      <c r="AA292" s="1473">
        <v>0.87481971650812351</v>
      </c>
      <c r="AB292" s="1473">
        <v>0.93075403898661158</v>
      </c>
      <c r="AC292" s="1473">
        <v>0.81371146245263393</v>
      </c>
      <c r="AD292" s="1473">
        <v>0.73540001288168844</v>
      </c>
      <c r="AE292" s="1473">
        <v>0.71727308160154968</v>
      </c>
      <c r="AF292" s="1507">
        <v>0.71394197928638969</v>
      </c>
      <c r="AG292" s="1564">
        <v>-4.6441200717057367E-3</v>
      </c>
    </row>
    <row r="293" spans="1:33" s="5" customFormat="1" ht="15" customHeight="1" thickBot="1" x14ac:dyDescent="0.3">
      <c r="A293" s="1032">
        <v>2026</v>
      </c>
      <c r="B293" s="138"/>
      <c r="C293" s="277">
        <v>3.8609400307707493E-2</v>
      </c>
      <c r="D293" s="277">
        <v>3.7273195424225219E-2</v>
      </c>
      <c r="E293" s="277">
        <v>6.355032315045242E-2</v>
      </c>
      <c r="F293" s="277">
        <v>6.2057792616131112E-2</v>
      </c>
      <c r="G293" s="277">
        <v>5.6919535422776668E-2</v>
      </c>
      <c r="H293" s="277">
        <v>7.0235445424730453E-2</v>
      </c>
      <c r="I293" s="277"/>
      <c r="J293" s="277"/>
      <c r="K293" s="277"/>
      <c r="L293" s="277"/>
      <c r="M293" s="277"/>
      <c r="N293" s="277"/>
      <c r="O293" s="238"/>
      <c r="P293" s="74">
        <v>0.13943291888238513</v>
      </c>
      <c r="Q293" s="74">
        <v>0.18921277346363824</v>
      </c>
      <c r="R293" s="73">
        <v>0.32864569234602337</v>
      </c>
      <c r="S293" s="74"/>
      <c r="T293" s="73"/>
      <c r="U293" s="74"/>
      <c r="V293" s="73"/>
      <c r="W293" s="63"/>
      <c r="X293" s="68"/>
      <c r="Y293" s="1578"/>
      <c r="Z293" s="1473"/>
      <c r="AA293" s="1473"/>
      <c r="AB293" s="1473"/>
      <c r="AC293" s="1473"/>
      <c r="AD293" s="1473"/>
      <c r="AE293" s="1473"/>
      <c r="AF293" s="1507"/>
      <c r="AG293" s="1564"/>
    </row>
    <row r="294" spans="1:33" s="5" customFormat="1" ht="15" customHeight="1" thickBot="1" x14ac:dyDescent="0.3">
      <c r="A294" s="1033" t="s">
        <v>220</v>
      </c>
      <c r="B294" s="139"/>
      <c r="C294" s="1104">
        <v>-7.4413663122812113E-2</v>
      </c>
      <c r="D294" s="1104">
        <v>-0.14807542876172508</v>
      </c>
      <c r="E294" s="1105">
        <v>7.1040138330417432E-2</v>
      </c>
      <c r="F294" s="1105">
        <v>-0.11574984159113849</v>
      </c>
      <c r="G294" s="1105">
        <v>-7.881479370896452E-2</v>
      </c>
      <c r="H294" s="1105">
        <v>-3.9541737578348647E-2</v>
      </c>
      <c r="I294" s="1105"/>
      <c r="J294" s="1105"/>
      <c r="K294" s="1105"/>
      <c r="L294" s="1105"/>
      <c r="M294" s="1105"/>
      <c r="N294" s="1106"/>
      <c r="O294" s="79"/>
      <c r="P294" s="1202">
        <v>-3.7067821588114863E-2</v>
      </c>
      <c r="Q294" s="1202">
        <v>-7.7450697450697284E-2</v>
      </c>
      <c r="R294" s="129">
        <v>-6.0738818050743194E-2</v>
      </c>
      <c r="S294" s="1202"/>
      <c r="T294" s="129"/>
      <c r="U294" s="1202"/>
      <c r="V294" s="129"/>
      <c r="W294" s="797"/>
      <c r="X294" s="79"/>
      <c r="Y294" s="1578"/>
      <c r="Z294" s="1473"/>
      <c r="AA294" s="1473"/>
      <c r="AB294" s="1473"/>
      <c r="AC294" s="1473"/>
      <c r="AD294" s="1473"/>
      <c r="AE294" s="1473"/>
      <c r="AF294" s="1507"/>
      <c r="AG294" s="1564"/>
    </row>
    <row r="295" spans="1:33" s="5" customFormat="1" ht="11" thickBot="1" x14ac:dyDescent="0.3">
      <c r="A295" s="1031">
        <v>2025</v>
      </c>
      <c r="B295" s="136" t="s">
        <v>519</v>
      </c>
      <c r="C295" s="235">
        <v>1.0798222535807298</v>
      </c>
      <c r="D295" s="235">
        <v>1.0113857675231457</v>
      </c>
      <c r="E295" s="235">
        <v>1.0245455439571596</v>
      </c>
      <c r="F295" s="235">
        <v>1.0185703678552234</v>
      </c>
      <c r="G295" s="235">
        <v>1.0342878014597539</v>
      </c>
      <c r="H295" s="235">
        <v>0.998093748151754</v>
      </c>
      <c r="I295" s="235">
        <v>1.0220309293502039</v>
      </c>
      <c r="J295" s="235">
        <v>0.88807004508933995</v>
      </c>
      <c r="K295" s="235">
        <v>0.90564638891345373</v>
      </c>
      <c r="L295" s="235">
        <v>0.99958047318863463</v>
      </c>
      <c r="M295" s="235">
        <v>0.88687823955997458</v>
      </c>
      <c r="N295" s="235">
        <v>1.0326306794579916</v>
      </c>
      <c r="O295" s="238"/>
      <c r="P295" s="65">
        <v>3.1157535650610351</v>
      </c>
      <c r="Q295" s="66">
        <v>3.0509519174667314</v>
      </c>
      <c r="R295" s="64">
        <v>6.1667054825277665</v>
      </c>
      <c r="S295" s="66">
        <v>2.8157473633529975</v>
      </c>
      <c r="T295" s="64">
        <v>8.9824528458807649</v>
      </c>
      <c r="U295" s="65">
        <v>2.919089392206601</v>
      </c>
      <c r="V295" s="67">
        <v>11.901542238087366</v>
      </c>
      <c r="W295" s="63"/>
      <c r="X295" s="68"/>
      <c r="Y295" s="1577" t="s">
        <v>519</v>
      </c>
      <c r="Z295" s="1473">
        <v>11.86557497935207</v>
      </c>
      <c r="AA295" s="1473">
        <v>11.98383697043336</v>
      </c>
      <c r="AB295" s="1473">
        <v>13.126831894642759</v>
      </c>
      <c r="AC295" s="1473">
        <v>14.29099312369347</v>
      </c>
      <c r="AD295" s="1473">
        <v>12.170440100490167</v>
      </c>
      <c r="AE295" s="1473">
        <v>12.896749019212088</v>
      </c>
      <c r="AF295" s="1507">
        <v>11.901542238087366</v>
      </c>
      <c r="AG295" s="1564">
        <v>-7.7167259721203973E-2</v>
      </c>
    </row>
    <row r="296" spans="1:33" s="5" customFormat="1" ht="15" customHeight="1" thickBot="1" x14ac:dyDescent="0.3">
      <c r="A296" s="1032">
        <v>2026</v>
      </c>
      <c r="B296" s="138"/>
      <c r="C296" s="277">
        <v>0.98866769380575348</v>
      </c>
      <c r="D296" s="277">
        <v>0.9713491629907095</v>
      </c>
      <c r="E296" s="277">
        <v>1.0786602677165416</v>
      </c>
      <c r="F296" s="277">
        <v>1.0474571195642219</v>
      </c>
      <c r="G296" s="277">
        <v>0.9628064567693625</v>
      </c>
      <c r="H296" s="277">
        <v>1.0512799999279436</v>
      </c>
      <c r="I296" s="277"/>
      <c r="J296" s="277"/>
      <c r="K296" s="277"/>
      <c r="L296" s="277"/>
      <c r="M296" s="277"/>
      <c r="N296" s="277"/>
      <c r="O296" s="238"/>
      <c r="P296" s="74">
        <v>3.0386771245130046</v>
      </c>
      <c r="Q296" s="74">
        <v>3.0615435762615282</v>
      </c>
      <c r="R296" s="73">
        <v>6.1002207007745328</v>
      </c>
      <c r="S296" s="74"/>
      <c r="T296" s="73"/>
      <c r="U296" s="74"/>
      <c r="V296" s="73"/>
      <c r="W296" s="63"/>
      <c r="X296" s="68"/>
      <c r="Y296" s="1578"/>
      <c r="Z296" s="1473"/>
      <c r="AA296" s="1473"/>
      <c r="AB296" s="1473"/>
      <c r="AC296" s="1473"/>
      <c r="AD296" s="1473"/>
      <c r="AE296" s="1473"/>
      <c r="AF296" s="1507"/>
      <c r="AG296" s="1564"/>
    </row>
    <row r="297" spans="1:33" s="5" customFormat="1" ht="15" customHeight="1" thickBot="1" x14ac:dyDescent="0.3">
      <c r="A297" s="1033" t="s">
        <v>220</v>
      </c>
      <c r="B297" s="139"/>
      <c r="C297" s="1104">
        <v>-8.4416263392150415E-2</v>
      </c>
      <c r="D297" s="1104">
        <v>-3.9585888805301922E-2</v>
      </c>
      <c r="E297" s="1105">
        <v>5.281827057718845E-2</v>
      </c>
      <c r="F297" s="1105">
        <v>2.8360094324974952E-2</v>
      </c>
      <c r="G297" s="1105">
        <v>-6.9111657886233746E-2</v>
      </c>
      <c r="H297" s="1105">
        <v>5.3287831804055136E-2</v>
      </c>
      <c r="I297" s="1105"/>
      <c r="J297" s="1105"/>
      <c r="K297" s="1105"/>
      <c r="L297" s="1105"/>
      <c r="M297" s="1105"/>
      <c r="N297" s="1106"/>
      <c r="O297" s="79"/>
      <c r="P297" s="1202">
        <v>-2.4737656216569412E-2</v>
      </c>
      <c r="Q297" s="1202">
        <v>3.4715915167850978E-3</v>
      </c>
      <c r="R297" s="129">
        <v>-1.0781248097806223E-2</v>
      </c>
      <c r="S297" s="1202"/>
      <c r="T297" s="129"/>
      <c r="U297" s="1202"/>
      <c r="V297" s="129"/>
      <c r="W297" s="797"/>
      <c r="X297" s="79"/>
      <c r="Y297" s="1578"/>
      <c r="Z297" s="1473"/>
      <c r="AA297" s="1473"/>
      <c r="AB297" s="1473"/>
      <c r="AC297" s="1473"/>
      <c r="AD297" s="1473"/>
      <c r="AE297" s="1473"/>
      <c r="AF297" s="1507"/>
      <c r="AG297" s="1564"/>
    </row>
    <row r="298" spans="1:33" s="5" customFormat="1" ht="11" thickBot="1" x14ac:dyDescent="0.3">
      <c r="A298" s="1031">
        <v>2025</v>
      </c>
      <c r="B298" s="136" t="s">
        <v>100</v>
      </c>
      <c r="C298" s="235">
        <v>0.46997591479885037</v>
      </c>
      <c r="D298" s="235">
        <v>0.44716655509145703</v>
      </c>
      <c r="E298" s="235">
        <v>0.50087452342815508</v>
      </c>
      <c r="F298" s="235">
        <v>0.56968170048557332</v>
      </c>
      <c r="G298" s="235">
        <v>0.54079676182289371</v>
      </c>
      <c r="H298" s="235">
        <v>0.58586170774107804</v>
      </c>
      <c r="I298" s="235">
        <v>0.6159048609444745</v>
      </c>
      <c r="J298" s="235">
        <v>0.55781315581521584</v>
      </c>
      <c r="K298" s="235">
        <v>0.55580192298662257</v>
      </c>
      <c r="L298" s="235">
        <v>0.58092407383365008</v>
      </c>
      <c r="M298" s="235">
        <v>0.46961328021849974</v>
      </c>
      <c r="N298" s="235">
        <v>0.54502358236321846</v>
      </c>
      <c r="O298" s="238"/>
      <c r="P298" s="65">
        <v>1.4180169933184625</v>
      </c>
      <c r="Q298" s="66">
        <v>1.6963401700495453</v>
      </c>
      <c r="R298" s="64">
        <v>3.1143571633680081</v>
      </c>
      <c r="S298" s="66">
        <v>1.729519939746313</v>
      </c>
      <c r="T298" s="64">
        <v>4.8438771031143215</v>
      </c>
      <c r="U298" s="65">
        <v>1.5955609364153682</v>
      </c>
      <c r="V298" s="67">
        <v>6.4394380395296897</v>
      </c>
      <c r="W298" s="63"/>
      <c r="X298" s="68"/>
      <c r="Y298" s="1577" t="s">
        <v>100</v>
      </c>
      <c r="Z298" s="1473">
        <v>6.1106927865321579</v>
      </c>
      <c r="AA298" s="1473">
        <v>6.1285815442866802</v>
      </c>
      <c r="AB298" s="1473">
        <v>6.1619622836835308</v>
      </c>
      <c r="AC298" s="1473">
        <v>6.0889210410552153</v>
      </c>
      <c r="AD298" s="1473">
        <v>6.1117191710012388</v>
      </c>
      <c r="AE298" s="1473">
        <v>6.1641936065403993</v>
      </c>
      <c r="AF298" s="1507">
        <v>6.4394380395296897</v>
      </c>
      <c r="AG298" s="1564">
        <v>4.4652139526774055E-2</v>
      </c>
    </row>
    <row r="299" spans="1:33" s="5" customFormat="1" ht="15" customHeight="1" thickBot="1" x14ac:dyDescent="0.3">
      <c r="A299" s="1032">
        <v>2026</v>
      </c>
      <c r="B299" s="138"/>
      <c r="C299" s="277">
        <v>0.45302364198450978</v>
      </c>
      <c r="D299" s="277">
        <v>0.44476078207562003</v>
      </c>
      <c r="E299" s="277">
        <v>0.53894934415723761</v>
      </c>
      <c r="F299" s="277">
        <v>0.55875530498586157</v>
      </c>
      <c r="G299" s="277">
        <v>0.50146716388708168</v>
      </c>
      <c r="H299" s="277">
        <v>0.60025843993951722</v>
      </c>
      <c r="I299" s="277"/>
      <c r="J299" s="277"/>
      <c r="K299" s="277"/>
      <c r="L299" s="277"/>
      <c r="M299" s="277"/>
      <c r="N299" s="277"/>
      <c r="O299" s="238"/>
      <c r="P299" s="74">
        <v>1.4367337682173673</v>
      </c>
      <c r="Q299" s="74">
        <v>1.6604809088124604</v>
      </c>
      <c r="R299" s="73">
        <v>3.0972146770298279</v>
      </c>
      <c r="S299" s="74"/>
      <c r="T299" s="73"/>
      <c r="U299" s="74"/>
      <c r="V299" s="73"/>
      <c r="W299" s="63"/>
      <c r="X299" s="68"/>
      <c r="Y299" s="1578"/>
      <c r="Z299" s="1473"/>
      <c r="AA299" s="1473"/>
      <c r="AB299" s="1473"/>
      <c r="AC299" s="1473"/>
      <c r="AD299" s="1473"/>
      <c r="AE299" s="1473"/>
      <c r="AF299" s="1507"/>
      <c r="AG299" s="1564"/>
    </row>
    <row r="300" spans="1:33" s="5" customFormat="1" ht="15" customHeight="1" thickBot="1" x14ac:dyDescent="0.3">
      <c r="A300" s="1033" t="s">
        <v>220</v>
      </c>
      <c r="B300" s="139"/>
      <c r="C300" s="1104">
        <v>-3.6070513999842214E-2</v>
      </c>
      <c r="D300" s="1104">
        <v>-5.380037904098074E-3</v>
      </c>
      <c r="E300" s="1105">
        <v>7.6016684714737617E-2</v>
      </c>
      <c r="F300" s="1105">
        <v>-1.9179825313676985E-2</v>
      </c>
      <c r="G300" s="1105">
        <v>-7.2725283715164221E-2</v>
      </c>
      <c r="H300" s="1105">
        <v>2.4573601599512326E-2</v>
      </c>
      <c r="I300" s="1105"/>
      <c r="J300" s="1105"/>
      <c r="K300" s="1105"/>
      <c r="L300" s="1105"/>
      <c r="M300" s="1105"/>
      <c r="N300" s="1106"/>
      <c r="O300" s="79"/>
      <c r="P300" s="1202">
        <v>1.3199259943354788E-2</v>
      </c>
      <c r="Q300" s="1202">
        <v>-2.113919240386649E-2</v>
      </c>
      <c r="R300" s="129">
        <v>-5.50434180761769E-3</v>
      </c>
      <c r="S300" s="1202"/>
      <c r="T300" s="129"/>
      <c r="U300" s="1202"/>
      <c r="V300" s="129"/>
      <c r="W300" s="797"/>
      <c r="X300" s="79"/>
      <c r="Y300" s="1578"/>
      <c r="Z300" s="1473"/>
      <c r="AA300" s="1473"/>
      <c r="AB300" s="1473"/>
      <c r="AC300" s="1473"/>
      <c r="AD300" s="1473"/>
      <c r="AE300" s="1473"/>
      <c r="AF300" s="1507"/>
      <c r="AG300" s="1564"/>
    </row>
    <row r="301" spans="1:33" s="5" customFormat="1" ht="11" thickBot="1" x14ac:dyDescent="0.3">
      <c r="A301" s="1031">
        <v>2025</v>
      </c>
      <c r="B301" s="136" t="s">
        <v>520</v>
      </c>
      <c r="C301" s="235">
        <v>2.4611895563293604</v>
      </c>
      <c r="D301" s="235">
        <v>2.3037796955099528</v>
      </c>
      <c r="E301" s="235">
        <v>2.5244281114745557</v>
      </c>
      <c r="F301" s="235">
        <v>2.6618111868863163</v>
      </c>
      <c r="G301" s="235">
        <v>2.581022454394303</v>
      </c>
      <c r="H301" s="235">
        <v>2.6213033711406637</v>
      </c>
      <c r="I301" s="235">
        <v>3.019166913169971</v>
      </c>
      <c r="J301" s="235">
        <v>2.9634059356454259</v>
      </c>
      <c r="K301" s="235">
        <v>2.5286625982440234</v>
      </c>
      <c r="L301" s="235">
        <v>2.7409563700904735</v>
      </c>
      <c r="M301" s="235">
        <v>2.2939884165956124</v>
      </c>
      <c r="N301" s="235">
        <v>2.6307825289538878</v>
      </c>
      <c r="O301" s="238"/>
      <c r="P301" s="65">
        <v>7.2893973633138689</v>
      </c>
      <c r="Q301" s="66">
        <v>7.864137012421283</v>
      </c>
      <c r="R301" s="64">
        <v>15.153534375735152</v>
      </c>
      <c r="S301" s="66">
        <v>8.5112354470594198</v>
      </c>
      <c r="T301" s="64">
        <v>23.664769822794572</v>
      </c>
      <c r="U301" s="65">
        <v>7.6657273156399741</v>
      </c>
      <c r="V301" s="67">
        <v>31.330497138434545</v>
      </c>
      <c r="W301" s="63"/>
      <c r="X301" s="68"/>
      <c r="Y301" s="1577" t="s">
        <v>520</v>
      </c>
      <c r="Z301" s="1473">
        <v>35.868371371391888</v>
      </c>
      <c r="AA301" s="1473">
        <v>22.029843455169118</v>
      </c>
      <c r="AB301" s="1473">
        <v>27.201505210195542</v>
      </c>
      <c r="AC301" s="1473">
        <v>33.153104209702448</v>
      </c>
      <c r="AD301" s="1473">
        <v>31.638498751800608</v>
      </c>
      <c r="AE301" s="1473">
        <v>30.498586399979523</v>
      </c>
      <c r="AF301" s="1507">
        <v>31.330497138434545</v>
      </c>
      <c r="AG301" s="1564">
        <v>2.7277026139663336E-2</v>
      </c>
    </row>
    <row r="302" spans="1:33" s="5" customFormat="1" ht="15" customHeight="1" thickBot="1" x14ac:dyDescent="0.3">
      <c r="A302" s="1032">
        <v>2026</v>
      </c>
      <c r="B302" s="138"/>
      <c r="C302" s="277">
        <v>2.4516928621588381</v>
      </c>
      <c r="D302" s="277">
        <v>2.3102043670241779</v>
      </c>
      <c r="E302" s="277">
        <v>2.6038823315046469</v>
      </c>
      <c r="F302" s="277">
        <v>2.6822215916439314</v>
      </c>
      <c r="G302" s="277">
        <v>2.522690976189446</v>
      </c>
      <c r="H302" s="277">
        <v>2.6105313452479626</v>
      </c>
      <c r="I302" s="277"/>
      <c r="J302" s="277"/>
      <c r="K302" s="277"/>
      <c r="L302" s="277"/>
      <c r="M302" s="277"/>
      <c r="N302" s="277"/>
      <c r="O302" s="238"/>
      <c r="P302" s="74">
        <v>7.3657795606876633</v>
      </c>
      <c r="Q302" s="74">
        <v>7.8154439130813396</v>
      </c>
      <c r="R302" s="73">
        <v>15.181223473769002</v>
      </c>
      <c r="S302" s="74"/>
      <c r="T302" s="73"/>
      <c r="U302" s="74"/>
      <c r="V302" s="73"/>
      <c r="W302" s="63"/>
      <c r="X302" s="68"/>
      <c r="Y302" s="1578"/>
      <c r="Z302" s="1473"/>
      <c r="AA302" s="1473"/>
      <c r="AB302" s="1473"/>
      <c r="AC302" s="1473"/>
      <c r="AD302" s="1473"/>
      <c r="AE302" s="1473"/>
      <c r="AF302" s="1507"/>
      <c r="AG302" s="1564"/>
    </row>
    <row r="303" spans="1:33" s="5" customFormat="1" ht="15" customHeight="1" thickBot="1" x14ac:dyDescent="0.3">
      <c r="A303" s="1033" t="s">
        <v>220</v>
      </c>
      <c r="B303" s="139"/>
      <c r="C303" s="1104">
        <v>-3.8585789323296979E-3</v>
      </c>
      <c r="D303" s="1104">
        <v>2.7887525559612885E-3</v>
      </c>
      <c r="E303" s="1105">
        <v>3.1474146429022611E-2</v>
      </c>
      <c r="F303" s="1105">
        <v>7.6678634676151918E-3</v>
      </c>
      <c r="G303" s="1105">
        <v>-2.2600143639023781E-2</v>
      </c>
      <c r="H303" s="1105">
        <v>-4.1094159536420377E-3</v>
      </c>
      <c r="I303" s="1105"/>
      <c r="J303" s="1105"/>
      <c r="K303" s="1105"/>
      <c r="L303" s="1105"/>
      <c r="M303" s="1105"/>
      <c r="N303" s="1106"/>
      <c r="O303" s="79"/>
      <c r="P303" s="1202">
        <v>1.0478533898866762E-2</v>
      </c>
      <c r="Q303" s="1202">
        <v>-6.1917918346327738E-3</v>
      </c>
      <c r="R303" s="129">
        <v>1.8272369565602879E-3</v>
      </c>
      <c r="S303" s="1202"/>
      <c r="T303" s="129"/>
      <c r="U303" s="1202"/>
      <c r="V303" s="129"/>
      <c r="W303" s="797"/>
      <c r="X303" s="79"/>
      <c r="Y303" s="1578"/>
      <c r="Z303" s="1473"/>
      <c r="AA303" s="1473"/>
      <c r="AB303" s="1473"/>
      <c r="AC303" s="1473"/>
      <c r="AD303" s="1473"/>
      <c r="AE303" s="1473"/>
      <c r="AF303" s="1507"/>
      <c r="AG303" s="1564"/>
    </row>
    <row r="304" spans="1:33" s="5" customFormat="1" ht="11" thickBot="1" x14ac:dyDescent="0.3">
      <c r="A304" s="1235">
        <v>2025</v>
      </c>
      <c r="B304" s="1178" t="s">
        <v>262</v>
      </c>
      <c r="C304" s="60">
        <v>4.3154390802749241</v>
      </c>
      <c r="D304" s="60">
        <v>4.0816602182239476</v>
      </c>
      <c r="E304" s="61">
        <v>4.4829138986399997</v>
      </c>
      <c r="F304" s="61">
        <v>4.7622908470021041</v>
      </c>
      <c r="G304" s="61">
        <v>4.6070858761726239</v>
      </c>
      <c r="H304" s="61">
        <v>4.7389863946498068</v>
      </c>
      <c r="I304" s="61">
        <v>5.1681284057147892</v>
      </c>
      <c r="J304" s="61">
        <v>4.8156518619650797</v>
      </c>
      <c r="K304" s="61">
        <v>4.4859052935309212</v>
      </c>
      <c r="L304" s="61">
        <v>4.8658515156656739</v>
      </c>
      <c r="M304" s="61">
        <v>4.0057695572428447</v>
      </c>
      <c r="N304" s="62">
        <v>4.5525981331492451</v>
      </c>
      <c r="O304" s="63"/>
      <c r="P304" s="1203">
        <v>12.880013197138872</v>
      </c>
      <c r="Q304" s="1200">
        <v>14.108363117824535</v>
      </c>
      <c r="R304" s="64">
        <v>26.988376314963407</v>
      </c>
      <c r="S304" s="1200">
        <v>14.46968556121079</v>
      </c>
      <c r="T304" s="64">
        <v>41.458061876174199</v>
      </c>
      <c r="U304" s="1203">
        <v>13.424219206057764</v>
      </c>
      <c r="V304" s="73">
        <v>54.882281082231962</v>
      </c>
      <c r="W304" s="63"/>
      <c r="X304" s="63"/>
      <c r="Y304" s="1579" t="s">
        <v>262</v>
      </c>
      <c r="Z304" s="1476">
        <v>59.626083482872204</v>
      </c>
      <c r="AA304" s="1476">
        <v>44.874461567913301</v>
      </c>
      <c r="AB304" s="1476">
        <v>51.83624114334588</v>
      </c>
      <c r="AC304" s="1476">
        <v>59.044965477970308</v>
      </c>
      <c r="AD304" s="1476">
        <v>54.964639038932972</v>
      </c>
      <c r="AE304" s="1476">
        <v>54.794645200015069</v>
      </c>
      <c r="AF304" s="1476">
        <v>54.882281082231962</v>
      </c>
      <c r="AG304" s="1563">
        <v>1.5993512120938012E-3</v>
      </c>
    </row>
    <row r="305" spans="1:33" s="5" customFormat="1" ht="15" customHeight="1" thickBot="1" x14ac:dyDescent="0.3">
      <c r="A305" s="1236">
        <v>2026</v>
      </c>
      <c r="B305" s="1179"/>
      <c r="C305" s="70">
        <v>4.1751802129047144</v>
      </c>
      <c r="D305" s="70">
        <v>3.9983578520444727</v>
      </c>
      <c r="E305" s="71">
        <v>4.6853227117978964</v>
      </c>
      <c r="F305" s="71">
        <v>4.74137134536244</v>
      </c>
      <c r="G305" s="71">
        <v>4.4023996496421223</v>
      </c>
      <c r="H305" s="71">
        <v>4.7746928373147197</v>
      </c>
      <c r="I305" s="71"/>
      <c r="J305" s="71"/>
      <c r="K305" s="71"/>
      <c r="L305" s="71"/>
      <c r="M305" s="71"/>
      <c r="N305" s="72"/>
      <c r="O305" s="63"/>
      <c r="P305" s="1201">
        <v>12.858860776747084</v>
      </c>
      <c r="Q305" s="1201">
        <v>13.918463832319283</v>
      </c>
      <c r="R305" s="73">
        <v>26.777324609066365</v>
      </c>
      <c r="S305" s="1201"/>
      <c r="T305" s="73"/>
      <c r="U305" s="1201"/>
      <c r="V305" s="73"/>
      <c r="W305" s="63"/>
      <c r="X305" s="63"/>
      <c r="Y305" s="1580"/>
      <c r="Z305" s="1476"/>
      <c r="AA305" s="1476"/>
      <c r="AB305" s="1476"/>
      <c r="AC305" s="1476"/>
      <c r="AD305" s="1476"/>
      <c r="AE305" s="1476"/>
      <c r="AF305" s="1476"/>
      <c r="AG305" s="1563"/>
    </row>
    <row r="306" spans="1:33" s="5" customFormat="1" ht="15" customHeight="1" thickBot="1" x14ac:dyDescent="0.3">
      <c r="A306" s="1237" t="s">
        <v>220</v>
      </c>
      <c r="B306" s="1180"/>
      <c r="C306" s="1118">
        <v>-3.2501644620893166E-2</v>
      </c>
      <c r="D306" s="1118">
        <v>-2.0408941882899382E-2</v>
      </c>
      <c r="E306" s="1119">
        <v>4.5151171254772998E-2</v>
      </c>
      <c r="F306" s="1119">
        <v>-4.3927391903905103E-3</v>
      </c>
      <c r="G306" s="1119">
        <v>-4.4428567652519312E-2</v>
      </c>
      <c r="H306" s="1119">
        <v>7.534615989871719E-3</v>
      </c>
      <c r="I306" s="1119"/>
      <c r="J306" s="1119"/>
      <c r="K306" s="1119"/>
      <c r="L306" s="1119"/>
      <c r="M306" s="1119"/>
      <c r="N306" s="1120"/>
      <c r="O306" s="76"/>
      <c r="P306" s="1199">
        <v>-1.64226698125485E-3</v>
      </c>
      <c r="Q306" s="1199">
        <v>-1.3460050887500392E-2</v>
      </c>
      <c r="R306" s="129">
        <v>-7.8200964531544015E-3</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49">
        <v>96.433614168143365</v>
      </c>
      <c r="D307" s="1049">
        <v>91.937509820177425</v>
      </c>
      <c r="E307" s="1050">
        <v>97.006144866236724</v>
      </c>
      <c r="F307" s="1050">
        <v>103.44372496413241</v>
      </c>
      <c r="G307" s="1050">
        <v>96.855571871038151</v>
      </c>
      <c r="H307" s="1050">
        <v>102.67388531699484</v>
      </c>
      <c r="I307" s="1050">
        <v>108.74185984164075</v>
      </c>
      <c r="J307" s="1050">
        <v>92.741136869963171</v>
      </c>
      <c r="K307" s="1050">
        <v>99.68666807789495</v>
      </c>
      <c r="L307" s="1050">
        <v>105.52023234983953</v>
      </c>
      <c r="M307" s="1050">
        <v>89.177493835018851</v>
      </c>
      <c r="N307" s="1051">
        <v>103.68614100621346</v>
      </c>
      <c r="O307" s="83"/>
      <c r="P307" s="1074">
        <v>285.37726885455749</v>
      </c>
      <c r="Q307" s="1075">
        <v>302.97318215216541</v>
      </c>
      <c r="R307" s="1075">
        <v>588.35045100672266</v>
      </c>
      <c r="S307" s="1075">
        <v>301.16966478949888</v>
      </c>
      <c r="T307" s="1075">
        <v>889.5201157962216</v>
      </c>
      <c r="U307" s="1074">
        <v>298.38386719107183</v>
      </c>
      <c r="V307" s="1074">
        <v>1187.9039829872934</v>
      </c>
      <c r="W307" s="83"/>
      <c r="X307" s="83"/>
      <c r="Y307" s="1522" t="s">
        <v>263</v>
      </c>
      <c r="Z307" s="1626">
        <v>1349.4022595011083</v>
      </c>
      <c r="AA307" s="1626">
        <v>1151.5705622512642</v>
      </c>
      <c r="AB307" s="1626">
        <v>1254.4223996341293</v>
      </c>
      <c r="AC307" s="1626">
        <v>1266.3767205357269</v>
      </c>
      <c r="AD307" s="1626">
        <v>1213.5876535885486</v>
      </c>
      <c r="AE307" s="1626">
        <v>1190.0291967563842</v>
      </c>
      <c r="AF307" s="1626">
        <v>1187.9039829872936</v>
      </c>
      <c r="AG307" s="1570">
        <v>-1.7858501076134855E-3</v>
      </c>
    </row>
    <row r="308" spans="1:33" s="5" customFormat="1" ht="15" customHeight="1" thickBot="1" x14ac:dyDescent="0.3">
      <c r="A308" s="1245">
        <v>2026</v>
      </c>
      <c r="B308" s="1041"/>
      <c r="C308" s="1052">
        <v>87.513755568652414</v>
      </c>
      <c r="D308" s="1052">
        <v>88.607910156825824</v>
      </c>
      <c r="E308" s="1053">
        <v>96.249390976178589</v>
      </c>
      <c r="F308" s="1053">
        <v>96.244069824193204</v>
      </c>
      <c r="G308" s="1053">
        <v>85.708941385221351</v>
      </c>
      <c r="H308" s="1053">
        <v>99.118181680638699</v>
      </c>
      <c r="I308" s="1053"/>
      <c r="J308" s="1053"/>
      <c r="K308" s="1053"/>
      <c r="L308" s="1053"/>
      <c r="M308" s="1053"/>
      <c r="N308" s="1054"/>
      <c r="O308" s="83"/>
      <c r="P308" s="1076">
        <v>272.37105670165681</v>
      </c>
      <c r="Q308" s="1076">
        <v>281.07119289005328</v>
      </c>
      <c r="R308" s="1076">
        <v>553.44224959170992</v>
      </c>
      <c r="S308" s="1076"/>
      <c r="T308" s="1076"/>
      <c r="U308" s="1076"/>
      <c r="V308" s="1076"/>
      <c r="W308" s="83"/>
      <c r="X308" s="83"/>
      <c r="Y308" s="1523"/>
      <c r="Z308" s="1626"/>
      <c r="AA308" s="1626"/>
      <c r="AB308" s="1626"/>
      <c r="AC308" s="1626"/>
      <c r="AD308" s="1626"/>
      <c r="AE308" s="1626"/>
      <c r="AF308" s="1626"/>
      <c r="AG308" s="1570"/>
    </row>
    <row r="309" spans="1:33" s="5" customFormat="1" ht="15" customHeight="1" thickBot="1" x14ac:dyDescent="0.3">
      <c r="A309" s="1246" t="s">
        <v>220</v>
      </c>
      <c r="B309" s="1045"/>
      <c r="C309" s="1046">
        <v>-9.2497400169386235E-2</v>
      </c>
      <c r="D309" s="1046">
        <v>-3.6215900015826377E-2</v>
      </c>
      <c r="E309" s="1047">
        <v>-7.801092302983848E-3</v>
      </c>
      <c r="F309" s="1047">
        <v>-6.9599728184919718E-2</v>
      </c>
      <c r="G309" s="1047">
        <v>-0.11508507224198092</v>
      </c>
      <c r="H309" s="1047">
        <v>-3.463104201597398E-2</v>
      </c>
      <c r="I309" s="1047"/>
      <c r="J309" s="1047"/>
      <c r="K309" s="1047"/>
      <c r="L309" s="1047"/>
      <c r="M309" s="1047"/>
      <c r="N309" s="1048"/>
      <c r="O309" s="76"/>
      <c r="P309" s="1069">
        <v>-4.5575501528572301E-2</v>
      </c>
      <c r="Q309" s="1069">
        <v>-7.2290191186334299E-2</v>
      </c>
      <c r="R309" s="1069">
        <v>-5.9332327110961744E-2</v>
      </c>
      <c r="S309" s="1069"/>
      <c r="T309" s="1069"/>
      <c r="U309" s="1069"/>
      <c r="V309" s="1069"/>
      <c r="W309" s="797"/>
      <c r="X309" s="76"/>
      <c r="Y309" s="1523"/>
      <c r="Z309" s="1626"/>
      <c r="AA309" s="1626"/>
      <c r="AB309" s="1626"/>
      <c r="AC309" s="1626"/>
      <c r="AD309" s="1626"/>
      <c r="AE309" s="1626"/>
      <c r="AF309" s="1626"/>
      <c r="AG309" s="1570"/>
    </row>
    <row r="310" spans="1:33" s="5" customFormat="1" ht="8.25" customHeight="1" thickBot="1" x14ac:dyDescent="0.3">
      <c r="R310" s="23"/>
      <c r="T310" s="23"/>
      <c r="V310" s="23"/>
      <c r="W310" s="23"/>
    </row>
    <row r="311" spans="1:33" s="103" customFormat="1" ht="11" thickBot="1" x14ac:dyDescent="0.3">
      <c r="A311" s="1267">
        <v>2025</v>
      </c>
      <c r="B311" s="156" t="s">
        <v>516</v>
      </c>
      <c r="C311" s="319">
        <v>2.4711376508822692E-2</v>
      </c>
      <c r="D311" s="319">
        <v>2.591888404592943E-2</v>
      </c>
      <c r="E311" s="319">
        <v>3.5150607343023318E-2</v>
      </c>
      <c r="F311" s="319">
        <v>4.1575932073050013E-2</v>
      </c>
      <c r="G311" s="319">
        <v>3.660456150404736E-2</v>
      </c>
      <c r="H311" s="319">
        <v>4.3321018728873138E-2</v>
      </c>
      <c r="I311" s="319">
        <v>4.1478378411265886E-2</v>
      </c>
      <c r="J311" s="319">
        <v>3.2983207738444396E-2</v>
      </c>
      <c r="K311" s="319">
        <v>4.0242099287273514E-2</v>
      </c>
      <c r="L311" s="319">
        <v>4.4186504026876815E-2</v>
      </c>
      <c r="M311" s="319">
        <v>2.8837761535477676E-2</v>
      </c>
      <c r="N311" s="319">
        <v>2.7934513529686587E-2</v>
      </c>
      <c r="O311" s="284"/>
      <c r="P311" s="158">
        <v>8.5780867897775448E-2</v>
      </c>
      <c r="Q311" s="159">
        <v>0.1215015123059705</v>
      </c>
      <c r="R311" s="186">
        <v>0.20728238020374595</v>
      </c>
      <c r="S311" s="159">
        <v>0.1147036854369838</v>
      </c>
      <c r="T311" s="186">
        <v>0.32198606564072974</v>
      </c>
      <c r="U311" s="159">
        <v>0.10095877909204107</v>
      </c>
      <c r="V311" s="186">
        <v>0.42294484473277083</v>
      </c>
      <c r="W311" s="153"/>
      <c r="X311" s="102"/>
      <c r="Y311" s="1591" t="s">
        <v>516</v>
      </c>
      <c r="Z311" s="1472">
        <v>0.54160112996153531</v>
      </c>
      <c r="AA311" s="1472">
        <v>0.44618994675506024</v>
      </c>
      <c r="AB311" s="1472">
        <v>0.45257875148417093</v>
      </c>
      <c r="AC311" s="1472">
        <v>0.44069820869733889</v>
      </c>
      <c r="AD311" s="1472">
        <v>0.38641740376794287</v>
      </c>
      <c r="AE311" s="1472">
        <v>0.4249182159482896</v>
      </c>
      <c r="AF311" s="1502">
        <v>0.42294484473277083</v>
      </c>
      <c r="AG311" s="1547">
        <v>-4.6441200717055641E-3</v>
      </c>
    </row>
    <row r="312" spans="1:33" s="103" customFormat="1" ht="15" customHeight="1" thickBot="1" x14ac:dyDescent="0.3">
      <c r="A312" s="1267">
        <v>2026</v>
      </c>
      <c r="B312" s="156"/>
      <c r="C312" s="319">
        <v>2.2872512461994184E-2</v>
      </c>
      <c r="D312" s="319">
        <v>2.2080934177802995E-2</v>
      </c>
      <c r="E312" s="319">
        <v>3.7647711351069882E-2</v>
      </c>
      <c r="F312" s="319">
        <v>3.6763524521590533E-2</v>
      </c>
      <c r="G312" s="319">
        <v>3.3719580540298756E-2</v>
      </c>
      <c r="H312" s="319">
        <v>4.1608030374669307E-2</v>
      </c>
      <c r="I312" s="319"/>
      <c r="J312" s="319"/>
      <c r="K312" s="319"/>
      <c r="L312" s="319"/>
      <c r="M312" s="319"/>
      <c r="N312" s="319"/>
      <c r="O312" s="284"/>
      <c r="P312" s="158">
        <v>8.2601157990867063E-2</v>
      </c>
      <c r="Q312" s="159">
        <v>0.1120911354365586</v>
      </c>
      <c r="R312" s="186">
        <v>0.19469229342742567</v>
      </c>
      <c r="S312" s="159"/>
      <c r="T312" s="186"/>
      <c r="U312" s="159"/>
      <c r="V312" s="186"/>
      <c r="W312" s="153"/>
      <c r="X312" s="102"/>
      <c r="Y312" s="1592"/>
      <c r="Z312" s="1472"/>
      <c r="AA312" s="1472"/>
      <c r="AB312" s="1472"/>
      <c r="AC312" s="1472"/>
      <c r="AD312" s="1472"/>
      <c r="AE312" s="1472"/>
      <c r="AF312" s="1502"/>
      <c r="AG312" s="1547"/>
    </row>
    <row r="313" spans="1:33" s="103" customFormat="1" ht="15" customHeight="1" thickBot="1" x14ac:dyDescent="0.3">
      <c r="A313" s="1267" t="s">
        <v>220</v>
      </c>
      <c r="B313" s="156"/>
      <c r="C313" s="164">
        <v>-7.4413663122812279E-2</v>
      </c>
      <c r="D313" s="164">
        <v>-0.14807542876172505</v>
      </c>
      <c r="E313" s="164">
        <v>7.1040138330417432E-2</v>
      </c>
      <c r="F313" s="164">
        <v>-0.11574984159113866</v>
      </c>
      <c r="G313" s="164">
        <v>-7.8814793708964714E-2</v>
      </c>
      <c r="H313" s="164">
        <v>-3.9541737578348717E-2</v>
      </c>
      <c r="I313" s="164"/>
      <c r="J313" s="164"/>
      <c r="K313" s="164"/>
      <c r="L313" s="164"/>
      <c r="M313" s="164"/>
      <c r="N313" s="164"/>
      <c r="O313" s="284"/>
      <c r="P313" s="163">
        <v>-3.7067821588114801E-2</v>
      </c>
      <c r="Q313" s="163">
        <v>-7.7450697450697339E-2</v>
      </c>
      <c r="R313" s="1275">
        <v>-6.0738818050743132E-2</v>
      </c>
      <c r="S313" s="163"/>
      <c r="T313" s="1275"/>
      <c r="U313" s="164"/>
      <c r="V313" s="268"/>
      <c r="W313" s="798"/>
      <c r="X313" s="116"/>
      <c r="Y313" s="1592"/>
      <c r="Z313" s="1472"/>
      <c r="AA313" s="1472"/>
      <c r="AB313" s="1472"/>
      <c r="AC313" s="1472"/>
      <c r="AD313" s="1472"/>
      <c r="AE313" s="1472"/>
      <c r="AF313" s="1502"/>
      <c r="AG313" s="1547"/>
    </row>
    <row r="314" spans="1:33" s="103" customFormat="1" ht="11" thickBot="1" x14ac:dyDescent="0.3">
      <c r="A314" s="1267">
        <v>2025</v>
      </c>
      <c r="B314" s="156" t="s">
        <v>517</v>
      </c>
      <c r="C314" s="283">
        <v>2.2658317637844476</v>
      </c>
      <c r="D314" s="283">
        <v>2.0875277005929229</v>
      </c>
      <c r="E314" s="283">
        <v>1.9843600872381846</v>
      </c>
      <c r="F314" s="283">
        <v>1.7413979806538282</v>
      </c>
      <c r="G314" s="283">
        <v>2.0538865009570642</v>
      </c>
      <c r="H314" s="283">
        <v>1.6746670764581095</v>
      </c>
      <c r="I314" s="283">
        <v>1.5904024322599812</v>
      </c>
      <c r="J314" s="283">
        <v>1.5237095622074346</v>
      </c>
      <c r="K314" s="283">
        <v>1.3258749664969571</v>
      </c>
      <c r="L314" s="283">
        <v>1.5776990284404484</v>
      </c>
      <c r="M314" s="283">
        <v>1.5947383245816182</v>
      </c>
      <c r="N314" s="283">
        <v>1.7984111612690366</v>
      </c>
      <c r="O314" s="284"/>
      <c r="P314" s="158">
        <v>6.3377195516155549</v>
      </c>
      <c r="Q314" s="159">
        <v>5.4699515580690017</v>
      </c>
      <c r="R314" s="186">
        <v>11.807671109684556</v>
      </c>
      <c r="S314" s="159">
        <v>4.4399869609643732</v>
      </c>
      <c r="T314" s="186">
        <v>16.247658070648928</v>
      </c>
      <c r="U314" s="159">
        <v>4.9708485142911032</v>
      </c>
      <c r="V314" s="186">
        <v>21.21850658494003</v>
      </c>
      <c r="W314" s="153"/>
      <c r="X314" s="102"/>
      <c r="Y314" s="1591" t="s">
        <v>517</v>
      </c>
      <c r="Z314" s="1472">
        <v>32.680600572091919</v>
      </c>
      <c r="AA314" s="1472">
        <v>17.487106097127899</v>
      </c>
      <c r="AB314" s="1472">
        <v>19.978583930636336</v>
      </c>
      <c r="AC314" s="1472">
        <v>25.629863764119918</v>
      </c>
      <c r="AD314" s="1472">
        <v>25.035340856372386</v>
      </c>
      <c r="AE314" s="1472">
        <v>27.476120193666087</v>
      </c>
      <c r="AF314" s="1473">
        <v>21.21850658494003</v>
      </c>
      <c r="AG314" s="1547">
        <v>-0.22774735168645058</v>
      </c>
    </row>
    <row r="315" spans="1:33" s="103" customFormat="1" ht="15" customHeight="1" thickBot="1" x14ac:dyDescent="0.3">
      <c r="A315" s="1267">
        <v>2026</v>
      </c>
      <c r="B315" s="156"/>
      <c r="C315" s="283">
        <v>2.1151610710445619</v>
      </c>
      <c r="D315" s="283">
        <v>2.000503174554515</v>
      </c>
      <c r="E315" s="283">
        <v>2.3850823481791661</v>
      </c>
      <c r="F315" s="283">
        <v>2.2671643043187641</v>
      </c>
      <c r="G315" s="283">
        <v>2.1167832440988747</v>
      </c>
      <c r="H315" s="283">
        <v>2.1886619666492515</v>
      </c>
      <c r="I315" s="283"/>
      <c r="J315" s="283"/>
      <c r="K315" s="283"/>
      <c r="L315" s="283"/>
      <c r="M315" s="283"/>
      <c r="N315" s="283"/>
      <c r="O315" s="284"/>
      <c r="P315" s="158">
        <v>6.5007465937782429</v>
      </c>
      <c r="Q315" s="159">
        <v>6.5726095150668904</v>
      </c>
      <c r="R315" s="186">
        <v>13.073356108845132</v>
      </c>
      <c r="S315" s="159"/>
      <c r="T315" s="186"/>
      <c r="U315" s="159"/>
      <c r="V315" s="186"/>
      <c r="W315" s="153"/>
      <c r="X315" s="102"/>
      <c r="Y315" s="1592"/>
      <c r="Z315" s="1472"/>
      <c r="AA315" s="1472"/>
      <c r="AB315" s="1472"/>
      <c r="AC315" s="1472"/>
      <c r="AD315" s="1472"/>
      <c r="AE315" s="1472"/>
      <c r="AF315" s="1473"/>
      <c r="AG315" s="1547"/>
    </row>
    <row r="316" spans="1:33" s="103" customFormat="1" ht="15" customHeight="1" thickBot="1" x14ac:dyDescent="0.3">
      <c r="A316" s="1267" t="s">
        <v>220</v>
      </c>
      <c r="B316" s="156"/>
      <c r="C316" s="164">
        <v>-6.6496857863900666E-2</v>
      </c>
      <c r="D316" s="164">
        <v>-4.1687842519977224E-2</v>
      </c>
      <c r="E316" s="164">
        <v>0.20194029476711725</v>
      </c>
      <c r="F316" s="164">
        <v>0.30192197849427321</v>
      </c>
      <c r="G316" s="164">
        <v>3.0623280844633893E-2</v>
      </c>
      <c r="H316" s="164">
        <v>0.30692362524868633</v>
      </c>
      <c r="I316" s="164"/>
      <c r="J316" s="164"/>
      <c r="K316" s="164"/>
      <c r="L316" s="164"/>
      <c r="M316" s="164"/>
      <c r="N316" s="164"/>
      <c r="O316" s="116"/>
      <c r="P316" s="163">
        <v>2.5723296973772E-2</v>
      </c>
      <c r="Q316" s="163">
        <v>0.20158459271386092</v>
      </c>
      <c r="R316" s="1275">
        <v>0.10719175588507646</v>
      </c>
      <c r="S316" s="163"/>
      <c r="T316" s="1275"/>
      <c r="U316" s="164"/>
      <c r="V316" s="268"/>
      <c r="W316" s="798"/>
      <c r="X316" s="116"/>
      <c r="Y316" s="1592"/>
      <c r="Z316" s="1472"/>
      <c r="AA316" s="1472"/>
      <c r="AB316" s="1472"/>
      <c r="AC316" s="1472"/>
      <c r="AD316" s="1472"/>
      <c r="AE316" s="1472"/>
      <c r="AF316" s="1473"/>
      <c r="AG316" s="1547"/>
    </row>
    <row r="317" spans="1:33" s="103" customFormat="1" ht="11" thickBot="1" x14ac:dyDescent="0.3">
      <c r="A317" s="1267">
        <v>2025</v>
      </c>
      <c r="B317" s="156" t="s">
        <v>518</v>
      </c>
      <c r="C317" s="283">
        <v>9.6947191200469849</v>
      </c>
      <c r="D317" s="283">
        <v>9.1694430896489596</v>
      </c>
      <c r="E317" s="283">
        <v>10.449589711657476</v>
      </c>
      <c r="F317" s="283">
        <v>11.583957087429718</v>
      </c>
      <c r="G317" s="283">
        <v>12.156033102522684</v>
      </c>
      <c r="H317" s="283">
        <v>12.544048495978736</v>
      </c>
      <c r="I317" s="283">
        <v>13.809448073714105</v>
      </c>
      <c r="J317" s="283">
        <v>13.570030176520568</v>
      </c>
      <c r="K317" s="283">
        <v>12.491968385897652</v>
      </c>
      <c r="L317" s="283">
        <v>12.401588843194848</v>
      </c>
      <c r="M317" s="283">
        <v>10.410888253548407</v>
      </c>
      <c r="N317" s="283">
        <v>11.310570837258371</v>
      </c>
      <c r="O317" s="284"/>
      <c r="P317" s="158">
        <v>29.313751921353422</v>
      </c>
      <c r="Q317" s="159">
        <v>36.284038685931137</v>
      </c>
      <c r="R317" s="186">
        <v>65.597790607284566</v>
      </c>
      <c r="S317" s="159">
        <v>39.871446636132326</v>
      </c>
      <c r="T317" s="186">
        <v>105.4692372434169</v>
      </c>
      <c r="U317" s="159">
        <v>34.123047934001626</v>
      </c>
      <c r="V317" s="186">
        <v>139.59228517741852</v>
      </c>
      <c r="W317" s="153"/>
      <c r="X317" s="102"/>
      <c r="Y317" s="1591" t="s">
        <v>518</v>
      </c>
      <c r="Z317" s="1472">
        <v>137.56998508519598</v>
      </c>
      <c r="AA317" s="1472">
        <v>59.043779319685562</v>
      </c>
      <c r="AB317" s="1472">
        <v>64.695986678204662</v>
      </c>
      <c r="AC317" s="1472">
        <v>103.07573765529203</v>
      </c>
      <c r="AD317" s="1472">
        <v>119.70578523823684</v>
      </c>
      <c r="AE317" s="1472">
        <v>129.8527633054762</v>
      </c>
      <c r="AF317" s="1473">
        <v>139.59228517741852</v>
      </c>
      <c r="AG317" s="1547">
        <v>7.5004348186493902E-2</v>
      </c>
    </row>
    <row r="318" spans="1:33" s="103" customFormat="1" ht="15" customHeight="1" thickBot="1" x14ac:dyDescent="0.3">
      <c r="A318" s="1267">
        <v>2026</v>
      </c>
      <c r="B318" s="156"/>
      <c r="C318" s="283">
        <v>10.421564844332842</v>
      </c>
      <c r="D318" s="283">
        <v>9.7476654482534926</v>
      </c>
      <c r="E318" s="283">
        <v>10.991138721457459</v>
      </c>
      <c r="F318" s="283">
        <v>11.700481957124994</v>
      </c>
      <c r="G318" s="283">
        <v>11.848006942208212</v>
      </c>
      <c r="H318" s="283">
        <v>12.517127588816498</v>
      </c>
      <c r="I318" s="283"/>
      <c r="J318" s="283"/>
      <c r="K318" s="283"/>
      <c r="L318" s="283"/>
      <c r="M318" s="283"/>
      <c r="N318" s="283"/>
      <c r="O318" s="284"/>
      <c r="P318" s="158">
        <v>31.160369014043795</v>
      </c>
      <c r="Q318" s="159">
        <v>36.065616488149708</v>
      </c>
      <c r="R318" s="186">
        <v>67.22598550219351</v>
      </c>
      <c r="S318" s="159"/>
      <c r="T318" s="186"/>
      <c r="U318" s="159"/>
      <c r="V318" s="186"/>
      <c r="W318" s="153"/>
      <c r="X318" s="102"/>
      <c r="Y318" s="1592"/>
      <c r="Z318" s="1472"/>
      <c r="AA318" s="1472"/>
      <c r="AB318" s="1472"/>
      <c r="AC318" s="1472"/>
      <c r="AD318" s="1472"/>
      <c r="AE318" s="1472"/>
      <c r="AF318" s="1473"/>
      <c r="AG318" s="1547"/>
    </row>
    <row r="319" spans="1:33" s="103" customFormat="1" ht="15" customHeight="1" thickBot="1" x14ac:dyDescent="0.3">
      <c r="A319" s="1267" t="s">
        <v>220</v>
      </c>
      <c r="B319" s="156"/>
      <c r="C319" s="164">
        <v>7.4973365941347084E-2</v>
      </c>
      <c r="D319" s="164">
        <v>6.3059703075889803E-2</v>
      </c>
      <c r="E319" s="164">
        <v>5.1824906502868272E-2</v>
      </c>
      <c r="F319" s="164">
        <v>1.0059159302456527E-2</v>
      </c>
      <c r="G319" s="164">
        <v>-2.5339365047512868E-2</v>
      </c>
      <c r="H319" s="164">
        <v>-2.1461099397748233E-3</v>
      </c>
      <c r="I319" s="164"/>
      <c r="J319" s="164"/>
      <c r="K319" s="164"/>
      <c r="L319" s="164"/>
      <c r="M319" s="164"/>
      <c r="N319" s="164"/>
      <c r="O319" s="116"/>
      <c r="P319" s="165">
        <v>6.2994907565729105E-2</v>
      </c>
      <c r="Q319" s="165">
        <v>-6.0197873690979297E-3</v>
      </c>
      <c r="R319" s="1276">
        <v>2.4820880091167806E-2</v>
      </c>
      <c r="S319" s="165"/>
      <c r="T319" s="1276"/>
      <c r="U319" s="320"/>
      <c r="V319" s="30"/>
      <c r="W319" s="113"/>
      <c r="X319" s="116"/>
      <c r="Y319" s="1592"/>
      <c r="Z319" s="1472"/>
      <c r="AA319" s="1472"/>
      <c r="AB319" s="1472"/>
      <c r="AC319" s="1472"/>
      <c r="AD319" s="1472"/>
      <c r="AE319" s="1472"/>
      <c r="AF319" s="1473"/>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216">
        <v>0</v>
      </c>
      <c r="Q320" s="215">
        <v>0</v>
      </c>
      <c r="R320" s="29">
        <v>0</v>
      </c>
      <c r="S320" s="215">
        <v>0</v>
      </c>
      <c r="T320" s="29">
        <v>0</v>
      </c>
      <c r="U320" s="215">
        <v>0</v>
      </c>
      <c r="V320" s="29">
        <v>0</v>
      </c>
      <c r="W320" s="97"/>
      <c r="X320" s="102"/>
      <c r="Y320" s="1591" t="s">
        <v>264</v>
      </c>
      <c r="Z320" s="1472">
        <v>0</v>
      </c>
      <c r="AA320" s="1472">
        <v>0</v>
      </c>
      <c r="AB320" s="1472">
        <v>0</v>
      </c>
      <c r="AC320" s="1472">
        <v>0</v>
      </c>
      <c r="AD320" s="1472">
        <v>0</v>
      </c>
      <c r="AE320" s="1472">
        <v>0</v>
      </c>
      <c r="AF320" s="1473">
        <v>0</v>
      </c>
      <c r="AG320" s="1547">
        <v>0</v>
      </c>
    </row>
    <row r="321" spans="1:33" s="103" customFormat="1" ht="15" customHeight="1" thickBot="1" x14ac:dyDescent="0.3">
      <c r="A321" s="1267">
        <v>2026</v>
      </c>
      <c r="B321" s="156"/>
      <c r="C321" s="260">
        <v>0</v>
      </c>
      <c r="D321" s="260">
        <v>0</v>
      </c>
      <c r="E321" s="260">
        <v>0</v>
      </c>
      <c r="F321" s="260">
        <v>0</v>
      </c>
      <c r="G321" s="260">
        <v>0</v>
      </c>
      <c r="H321" s="260">
        <v>0</v>
      </c>
      <c r="I321" s="260"/>
      <c r="J321" s="260"/>
      <c r="K321" s="260"/>
      <c r="L321" s="260"/>
      <c r="M321" s="260"/>
      <c r="N321" s="260"/>
      <c r="O321" s="284"/>
      <c r="P321" s="216">
        <v>0</v>
      </c>
      <c r="Q321" s="215">
        <v>0</v>
      </c>
      <c r="R321" s="29">
        <v>0</v>
      </c>
      <c r="S321" s="215"/>
      <c r="T321" s="29"/>
      <c r="U321" s="215"/>
      <c r="V321" s="29"/>
      <c r="W321" s="97"/>
      <c r="X321" s="102"/>
      <c r="Y321" s="1592"/>
      <c r="Z321" s="1472"/>
      <c r="AA321" s="1472"/>
      <c r="AB321" s="1472"/>
      <c r="AC321" s="1472"/>
      <c r="AD321" s="1472"/>
      <c r="AE321" s="1472"/>
      <c r="AF321" s="1473"/>
      <c r="AG321" s="1547"/>
    </row>
    <row r="322" spans="1:33" s="103" customFormat="1" ht="15" customHeight="1" thickBot="1" x14ac:dyDescent="0.3">
      <c r="A322" s="1270" t="s">
        <v>220</v>
      </c>
      <c r="B322" s="156"/>
      <c r="C322" s="320">
        <v>0</v>
      </c>
      <c r="D322" s="320">
        <v>0</v>
      </c>
      <c r="E322" s="320">
        <v>0</v>
      </c>
      <c r="F322" s="320">
        <v>0</v>
      </c>
      <c r="G322" s="320">
        <v>0</v>
      </c>
      <c r="H322" s="320">
        <v>0</v>
      </c>
      <c r="I322" s="320"/>
      <c r="J322" s="320"/>
      <c r="K322" s="320"/>
      <c r="L322" s="320"/>
      <c r="M322" s="320"/>
      <c r="N322" s="320"/>
      <c r="O322" s="116"/>
      <c r="P322" s="165">
        <v>0</v>
      </c>
      <c r="Q322" s="165">
        <v>0</v>
      </c>
      <c r="R322" s="1276">
        <v>0</v>
      </c>
      <c r="S322" s="165"/>
      <c r="T322" s="1276"/>
      <c r="U322" s="320"/>
      <c r="V322" s="30"/>
      <c r="W322" s="113"/>
      <c r="X322" s="116"/>
      <c r="Y322" s="1592"/>
      <c r="Z322" s="1472"/>
      <c r="AA322" s="1472"/>
      <c r="AB322" s="1472"/>
      <c r="AC322" s="1472"/>
      <c r="AD322" s="1472"/>
      <c r="AE322" s="1472"/>
      <c r="AF322" s="1473"/>
      <c r="AG322" s="1547"/>
    </row>
    <row r="323" spans="1:33" s="103" customFormat="1" ht="11" thickBot="1" x14ac:dyDescent="0.3">
      <c r="A323" s="1269">
        <v>2025</v>
      </c>
      <c r="B323" s="1058" t="s">
        <v>521</v>
      </c>
      <c r="C323" s="1059">
        <v>11.985262260340255</v>
      </c>
      <c r="D323" s="1059">
        <v>11.282889674287812</v>
      </c>
      <c r="E323" s="1059">
        <v>12.469100406238685</v>
      </c>
      <c r="F323" s="1059">
        <v>13.366931000156598</v>
      </c>
      <c r="G323" s="1059">
        <v>14.246524164983796</v>
      </c>
      <c r="H323" s="1059">
        <v>14.262036591165717</v>
      </c>
      <c r="I323" s="1059">
        <v>15.441328884385351</v>
      </c>
      <c r="J323" s="1059">
        <v>15.126722946466447</v>
      </c>
      <c r="K323" s="1059">
        <v>13.858085451681882</v>
      </c>
      <c r="L323" s="1059">
        <v>14.023474375662172</v>
      </c>
      <c r="M323" s="1059">
        <v>12.034464339665503</v>
      </c>
      <c r="N323" s="1059">
        <v>13.136916512057095</v>
      </c>
      <c r="O323" s="153"/>
      <c r="P323" s="1255">
        <v>35.737252340866753</v>
      </c>
      <c r="Q323" s="1255">
        <v>41.875491756306111</v>
      </c>
      <c r="R323" s="1255">
        <v>77.612744097172865</v>
      </c>
      <c r="S323" s="1255">
        <v>44.426137282533681</v>
      </c>
      <c r="T323" s="1255">
        <v>122.03888137970655</v>
      </c>
      <c r="U323" s="1255">
        <v>39.194855227384764</v>
      </c>
      <c r="V323" s="1255">
        <v>161.23373660709132</v>
      </c>
      <c r="W323" s="97"/>
      <c r="X323" s="153"/>
      <c r="Y323" s="1593" t="s">
        <v>521</v>
      </c>
      <c r="Z323" s="1605">
        <v>170.79218678724942</v>
      </c>
      <c r="AA323" s="1605">
        <v>76.977075363568517</v>
      </c>
      <c r="AB323" s="1605">
        <v>85.127149360325177</v>
      </c>
      <c r="AC323" s="1605">
        <v>129.14629962810929</v>
      </c>
      <c r="AD323" s="1605">
        <v>145.12754349837718</v>
      </c>
      <c r="AE323" s="1605">
        <v>157.75380171509059</v>
      </c>
      <c r="AF323" s="1474">
        <v>161.23373660709132</v>
      </c>
      <c r="AG323" s="1567">
        <v>2.2059277520839866E-2</v>
      </c>
    </row>
    <row r="324" spans="1:33" s="103" customFormat="1" ht="15" customHeight="1" thickBot="1" x14ac:dyDescent="0.3">
      <c r="A324" s="1269">
        <v>2026</v>
      </c>
      <c r="B324" s="1058"/>
      <c r="C324" s="1059">
        <v>12.559598427839397</v>
      </c>
      <c r="D324" s="1059">
        <v>11.77024955698581</v>
      </c>
      <c r="E324" s="1059">
        <v>13.413868780987695</v>
      </c>
      <c r="F324" s="1059">
        <v>14.004409785965349</v>
      </c>
      <c r="G324" s="1059">
        <v>13.998509766847384</v>
      </c>
      <c r="H324" s="1059">
        <v>14.747397585840419</v>
      </c>
      <c r="I324" s="1059"/>
      <c r="J324" s="1059"/>
      <c r="K324" s="1059"/>
      <c r="L324" s="1059"/>
      <c r="M324" s="1059"/>
      <c r="N324" s="1059"/>
      <c r="O324" s="153"/>
      <c r="P324" s="1255">
        <v>37.743716765812906</v>
      </c>
      <c r="Q324" s="1255">
        <v>42.750317138653159</v>
      </c>
      <c r="R324" s="1255">
        <v>80.494033904466065</v>
      </c>
      <c r="S324" s="1255"/>
      <c r="T324" s="1255"/>
      <c r="U324" s="1255"/>
      <c r="V324" s="1255"/>
      <c r="W324" s="97"/>
      <c r="X324" s="153"/>
      <c r="Y324" s="1594"/>
      <c r="Z324" s="1605"/>
      <c r="AA324" s="1605"/>
      <c r="AB324" s="1605"/>
      <c r="AC324" s="1605"/>
      <c r="AD324" s="1605"/>
      <c r="AE324" s="1605"/>
      <c r="AF324" s="1474"/>
      <c r="AG324" s="1568"/>
    </row>
    <row r="325" spans="1:33" s="103" customFormat="1" ht="15" customHeight="1" thickBot="1" x14ac:dyDescent="0.3">
      <c r="A325" s="1269" t="s">
        <v>220</v>
      </c>
      <c r="B325" s="1058"/>
      <c r="C325" s="1273">
        <v>4.7920200244565794E-2</v>
      </c>
      <c r="D325" s="1273">
        <v>4.3194597905944744E-2</v>
      </c>
      <c r="E325" s="1273">
        <v>7.5768767911782386E-2</v>
      </c>
      <c r="F325" s="1273">
        <v>4.7690736624680929E-2</v>
      </c>
      <c r="G325" s="1273">
        <v>-1.7408765483022247E-2</v>
      </c>
      <c r="H325" s="1273">
        <v>3.4031675039688736E-2</v>
      </c>
      <c r="I325" s="1273"/>
      <c r="J325" s="1273"/>
      <c r="K325" s="1273"/>
      <c r="L325" s="1273"/>
      <c r="M325" s="1273"/>
      <c r="N325" s="1273"/>
      <c r="O325" s="113"/>
      <c r="P325" s="1273">
        <v>5.6144899048427753E-2</v>
      </c>
      <c r="Q325" s="1273">
        <v>2.0891107080916994E-2</v>
      </c>
      <c r="R325" s="1273">
        <v>3.7123926499567673E-2</v>
      </c>
      <c r="S325" s="1273"/>
      <c r="T325" s="1273"/>
      <c r="U325" s="1273"/>
      <c r="V325" s="1273"/>
      <c r="W325" s="113"/>
      <c r="X325" s="113"/>
      <c r="Y325" s="1594"/>
      <c r="Z325" s="1605"/>
      <c r="AA325" s="1605"/>
      <c r="AB325" s="1605"/>
      <c r="AC325" s="1605"/>
      <c r="AD325" s="1605"/>
      <c r="AE325" s="1605"/>
      <c r="AF325" s="1474"/>
      <c r="AG325" s="1569"/>
    </row>
    <row r="326" spans="1:33" x14ac:dyDescent="0.35">
      <c r="B326" s="10"/>
      <c r="C326" s="10"/>
      <c r="D326" s="10"/>
      <c r="E326" s="10"/>
      <c r="F326" s="10"/>
      <c r="G326" s="10"/>
      <c r="H326" s="10"/>
      <c r="I326" s="10"/>
      <c r="J326" s="10"/>
      <c r="K326" s="10"/>
      <c r="L326" s="10"/>
      <c r="M326" s="10"/>
      <c r="N326" s="10"/>
      <c r="O326" s="10"/>
      <c r="P326" s="5"/>
      <c r="Q326" s="5"/>
      <c r="R326" s="23"/>
      <c r="S326" s="5"/>
      <c r="T326" s="23"/>
      <c r="U326" s="5"/>
      <c r="V326" s="23"/>
      <c r="W326" s="23"/>
      <c r="X326" s="5"/>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5" customHeight="1" thickBot="1" x14ac:dyDescent="0.35">
      <c r="B328" s="48" t="s">
        <v>531</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531</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2">
        <v>2.188570189782042</v>
      </c>
      <c r="D329" s="232">
        <v>3.8054698698921881</v>
      </c>
      <c r="E329" s="232">
        <v>2.6248121986702468</v>
      </c>
      <c r="F329" s="232">
        <v>3.7622495467358208</v>
      </c>
      <c r="G329" s="232">
        <v>2.0957562036867912</v>
      </c>
      <c r="H329" s="232">
        <v>2.155024795385188</v>
      </c>
      <c r="I329" s="232">
        <v>6.2637327551828479</v>
      </c>
      <c r="J329" s="232">
        <v>12.41284914389148</v>
      </c>
      <c r="K329" s="232">
        <v>2.5263250904369072</v>
      </c>
      <c r="L329" s="232">
        <v>2.5725197280841861</v>
      </c>
      <c r="M329" s="232">
        <v>2.1925034636650564</v>
      </c>
      <c r="N329" s="232">
        <v>2.2073206115896551</v>
      </c>
      <c r="O329" s="238"/>
      <c r="P329" s="191">
        <v>8.6188522583444769</v>
      </c>
      <c r="Q329" s="192">
        <v>8.0130305458077995</v>
      </c>
      <c r="R329" s="193">
        <v>16.631882804152276</v>
      </c>
      <c r="S329" s="192">
        <v>21.202906989511234</v>
      </c>
      <c r="T329" s="193">
        <v>37.834789793663511</v>
      </c>
      <c r="U329" s="191">
        <v>6.972343803338898</v>
      </c>
      <c r="V329" s="194">
        <v>44.807133597002405</v>
      </c>
      <c r="W329" s="90"/>
      <c r="X329" s="68"/>
      <c r="Y329" s="1595" t="s">
        <v>266</v>
      </c>
      <c r="Z329" s="1472">
        <v>40.641696192479905</v>
      </c>
      <c r="AA329" s="1472">
        <v>36.607772199284497</v>
      </c>
      <c r="AB329" s="1472">
        <v>37.127890978591303</v>
      </c>
      <c r="AC329" s="1472">
        <v>95.29161247263005</v>
      </c>
      <c r="AD329" s="1472">
        <v>32.884794520526313</v>
      </c>
      <c r="AE329" s="1472">
        <v>28.9650369565056</v>
      </c>
      <c r="AF329" s="1646">
        <v>44.807133597002405</v>
      </c>
      <c r="AG329" s="1540">
        <v>0.54693859580726834</v>
      </c>
    </row>
    <row r="330" spans="1:33" s="5" customFormat="1" ht="15" customHeight="1" thickBot="1" x14ac:dyDescent="0.3">
      <c r="A330" s="1032">
        <v>2026</v>
      </c>
      <c r="B330" s="145"/>
      <c r="C330" s="227">
        <v>2.1114449485481317</v>
      </c>
      <c r="D330" s="227">
        <v>4.0667855164331694</v>
      </c>
      <c r="E330" s="227">
        <v>3.5269619536625543</v>
      </c>
      <c r="F330" s="227">
        <v>2.8592614739040147</v>
      </c>
      <c r="G330" s="227">
        <v>2.0957562036867912</v>
      </c>
      <c r="H330" s="227">
        <v>2.4272784937367757</v>
      </c>
      <c r="I330" s="227"/>
      <c r="J330" s="227"/>
      <c r="K330" s="227"/>
      <c r="L330" s="227"/>
      <c r="M330" s="227"/>
      <c r="N330" s="227"/>
      <c r="O330" s="238"/>
      <c r="P330" s="198">
        <v>9.7051924186438541</v>
      </c>
      <c r="Q330" s="198">
        <v>7.3822961713275816</v>
      </c>
      <c r="R330" s="199">
        <v>17.087488589971436</v>
      </c>
      <c r="S330" s="198"/>
      <c r="T330" s="199"/>
      <c r="U330" s="198"/>
      <c r="V330" s="199"/>
      <c r="W330" s="90"/>
      <c r="X330" s="68"/>
      <c r="Y330" s="1596"/>
      <c r="Z330" s="1472"/>
      <c r="AA330" s="1472"/>
      <c r="AB330" s="1472"/>
      <c r="AC330" s="1472"/>
      <c r="AD330" s="1472"/>
      <c r="AE330" s="1472"/>
      <c r="AF330" s="1646"/>
      <c r="AG330" s="1540"/>
    </row>
    <row r="331" spans="1:33" s="5" customFormat="1" ht="15" customHeight="1" thickBot="1" x14ac:dyDescent="0.3">
      <c r="A331" s="1033" t="s">
        <v>220</v>
      </c>
      <c r="B331" s="146"/>
      <c r="C331" s="200">
        <v>-3.5240012677679365E-2</v>
      </c>
      <c r="D331" s="200">
        <v>6.866843135677872E-2</v>
      </c>
      <c r="E331" s="201">
        <v>0.34370068664316039</v>
      </c>
      <c r="F331" s="201">
        <v>-0.24001280659738555</v>
      </c>
      <c r="G331" s="201">
        <v>0</v>
      </c>
      <c r="H331" s="201">
        <v>0.12633436930034267</v>
      </c>
      <c r="I331" s="201"/>
      <c r="J331" s="201"/>
      <c r="K331" s="201"/>
      <c r="L331" s="201"/>
      <c r="M331" s="201"/>
      <c r="N331" s="202"/>
      <c r="O331" s="79"/>
      <c r="P331" s="78">
        <v>0.12604232300740739</v>
      </c>
      <c r="Q331" s="78">
        <v>-7.8713586685402195E-2</v>
      </c>
      <c r="R331" s="129">
        <v>2.7393518291591971E-2</v>
      </c>
      <c r="S331" s="78"/>
      <c r="T331" s="129"/>
      <c r="U331" s="78"/>
      <c r="V331" s="129"/>
      <c r="W331" s="797"/>
      <c r="X331" s="79"/>
      <c r="Y331" s="1596"/>
      <c r="Z331" s="1472"/>
      <c r="AA331" s="1472"/>
      <c r="AB331" s="1472"/>
      <c r="AC331" s="1472"/>
      <c r="AD331" s="1472"/>
      <c r="AE331" s="1472"/>
      <c r="AF331" s="1646"/>
      <c r="AG331" s="1540"/>
    </row>
    <row r="332" spans="1:33" s="5" customFormat="1" ht="11" thickBot="1" x14ac:dyDescent="0.3">
      <c r="A332" s="1031">
        <v>2025</v>
      </c>
      <c r="B332" s="144" t="s">
        <v>109</v>
      </c>
      <c r="C332" s="232">
        <v>36.799185171748682</v>
      </c>
      <c r="D332" s="232">
        <v>36.799185171748682</v>
      </c>
      <c r="E332" s="232">
        <v>36.799185171748682</v>
      </c>
      <c r="F332" s="232">
        <v>36.799185171748682</v>
      </c>
      <c r="G332" s="232">
        <v>36.799185171748682</v>
      </c>
      <c r="H332" s="232">
        <v>36.799185171748682</v>
      </c>
      <c r="I332" s="232">
        <v>36.799185171748682</v>
      </c>
      <c r="J332" s="232">
        <v>36.799185171748682</v>
      </c>
      <c r="K332" s="232">
        <v>36.799185171748682</v>
      </c>
      <c r="L332" s="232">
        <v>36.799185171748682</v>
      </c>
      <c r="M332" s="232">
        <v>36.799185171748682</v>
      </c>
      <c r="N332" s="232">
        <v>36.799185171748682</v>
      </c>
      <c r="O332" s="226"/>
      <c r="P332" s="294">
        <v>110.39755551524604</v>
      </c>
      <c r="Q332" s="295">
        <v>110.39755551524604</v>
      </c>
      <c r="R332" s="179">
        <v>220.79511103049208</v>
      </c>
      <c r="S332" s="295">
        <v>110.39755551524604</v>
      </c>
      <c r="T332" s="179">
        <v>331.19266654573812</v>
      </c>
      <c r="U332" s="294">
        <v>110.39755551524604</v>
      </c>
      <c r="V332" s="119">
        <v>441.59022206098416</v>
      </c>
      <c r="W332" s="83"/>
      <c r="X332" s="68"/>
      <c r="Y332" s="1595" t="s">
        <v>109</v>
      </c>
      <c r="Z332" s="1472">
        <v>548.21411226564021</v>
      </c>
      <c r="AA332" s="1472">
        <v>484.90344566180698</v>
      </c>
      <c r="AB332" s="1472">
        <v>481.56358307152425</v>
      </c>
      <c r="AC332" s="1472">
        <v>466.56807321514782</v>
      </c>
      <c r="AD332" s="1472">
        <v>505.70079064904138</v>
      </c>
      <c r="AE332" s="1472">
        <v>441.59022206098422</v>
      </c>
      <c r="AF332" s="1646">
        <v>441.59022206098416</v>
      </c>
      <c r="AG332" s="1540">
        <v>-1.2872436032552792E-16</v>
      </c>
    </row>
    <row r="333" spans="1:33" s="5" customFormat="1" ht="15" customHeight="1" thickBot="1" x14ac:dyDescent="0.3">
      <c r="A333" s="1032">
        <v>2026</v>
      </c>
      <c r="B333" s="145"/>
      <c r="C333" s="227">
        <v>36.799185171748682</v>
      </c>
      <c r="D333" s="227">
        <v>36.799185171748682</v>
      </c>
      <c r="E333" s="227">
        <v>36.799185171748682</v>
      </c>
      <c r="F333" s="227">
        <v>36.799185171748682</v>
      </c>
      <c r="G333" s="227">
        <v>36.799185171748682</v>
      </c>
      <c r="H333" s="227">
        <v>36.799185171748682</v>
      </c>
      <c r="I333" s="227"/>
      <c r="J333" s="227"/>
      <c r="K333" s="227"/>
      <c r="L333" s="227"/>
      <c r="M333" s="227"/>
      <c r="N333" s="227"/>
      <c r="O333" s="238"/>
      <c r="P333" s="296">
        <v>110.39755551524604</v>
      </c>
      <c r="Q333" s="296">
        <v>110.39755551524604</v>
      </c>
      <c r="R333" s="124">
        <v>220.79511103049208</v>
      </c>
      <c r="S333" s="296"/>
      <c r="T333" s="124"/>
      <c r="U333" s="296"/>
      <c r="V333" s="124"/>
      <c r="W333" s="83"/>
      <c r="X333" s="68"/>
      <c r="Y333" s="1596"/>
      <c r="Z333" s="1472"/>
      <c r="AA333" s="1472"/>
      <c r="AB333" s="1472"/>
      <c r="AC333" s="1472"/>
      <c r="AD333" s="1472"/>
      <c r="AE333" s="1472"/>
      <c r="AF333" s="1646"/>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472"/>
      <c r="AA334" s="1472"/>
      <c r="AB334" s="1472"/>
      <c r="AC334" s="1472"/>
      <c r="AD334" s="1472"/>
      <c r="AE334" s="1472"/>
      <c r="AF334" s="1646"/>
      <c r="AG334" s="1540"/>
    </row>
    <row r="335" spans="1:33" s="5" customFormat="1" ht="11" thickBot="1" x14ac:dyDescent="0.3">
      <c r="A335" s="1031">
        <v>2025</v>
      </c>
      <c r="B335" s="144" t="s">
        <v>111</v>
      </c>
      <c r="C335" s="235">
        <v>4.636253610829284</v>
      </c>
      <c r="D335" s="235">
        <v>4.636253610829284</v>
      </c>
      <c r="E335" s="235">
        <v>4.636253610829284</v>
      </c>
      <c r="F335" s="235">
        <v>4.636253610829284</v>
      </c>
      <c r="G335" s="235">
        <v>4.636253610829284</v>
      </c>
      <c r="H335" s="235">
        <v>4.636253610829284</v>
      </c>
      <c r="I335" s="235">
        <v>4.636253610829284</v>
      </c>
      <c r="J335" s="235">
        <v>4.636253610829284</v>
      </c>
      <c r="K335" s="235">
        <v>4.636253610829284</v>
      </c>
      <c r="L335" s="235">
        <v>4.636253610829284</v>
      </c>
      <c r="M335" s="235">
        <v>4.636253610829284</v>
      </c>
      <c r="N335" s="235">
        <v>4.636253610829284</v>
      </c>
      <c r="O335" s="238"/>
      <c r="P335" s="191">
        <v>13.908760832487852</v>
      </c>
      <c r="Q335" s="192">
        <v>13.908760832487852</v>
      </c>
      <c r="R335" s="193">
        <v>27.817521664975704</v>
      </c>
      <c r="S335" s="192">
        <v>13.908760832487852</v>
      </c>
      <c r="T335" s="193">
        <v>41.726282497463558</v>
      </c>
      <c r="U335" s="191">
        <v>13.908760832487852</v>
      </c>
      <c r="V335" s="194">
        <v>55.635043329951408</v>
      </c>
      <c r="W335" s="90"/>
      <c r="X335" s="68"/>
      <c r="Y335" s="1595" t="s">
        <v>111</v>
      </c>
      <c r="Z335" s="1472">
        <v>58.120324230447466</v>
      </c>
      <c r="AA335" s="1472">
        <v>57.531974530119662</v>
      </c>
      <c r="AB335" s="1472">
        <v>57.935869524835873</v>
      </c>
      <c r="AC335" s="1472">
        <v>57.088996783474173</v>
      </c>
      <c r="AD335" s="1472">
        <v>57.770630507138101</v>
      </c>
      <c r="AE335" s="1472">
        <v>55.635043329951401</v>
      </c>
      <c r="AF335" s="1646">
        <v>55.635043329951408</v>
      </c>
      <c r="AG335" s="1540">
        <v>1.277149604335036E-16</v>
      </c>
    </row>
    <row r="336" spans="1:33" s="5" customFormat="1" ht="15" customHeight="1" thickBot="1" x14ac:dyDescent="0.3">
      <c r="A336" s="1032">
        <v>2026</v>
      </c>
      <c r="B336" s="145"/>
      <c r="C336" s="277">
        <v>4.636253610829284</v>
      </c>
      <c r="D336" s="277">
        <v>4.636253610829284</v>
      </c>
      <c r="E336" s="277">
        <v>4.636253610829284</v>
      </c>
      <c r="F336" s="277">
        <v>4.636253610829284</v>
      </c>
      <c r="G336" s="277">
        <v>4.636253610829284</v>
      </c>
      <c r="H336" s="277">
        <v>4.636253610829284</v>
      </c>
      <c r="I336" s="277"/>
      <c r="J336" s="277"/>
      <c r="K336" s="277"/>
      <c r="L336" s="277"/>
      <c r="M336" s="277"/>
      <c r="N336" s="277"/>
      <c r="O336" s="238"/>
      <c r="P336" s="198">
        <v>13.908760832487852</v>
      </c>
      <c r="Q336" s="198">
        <v>13.908760832487852</v>
      </c>
      <c r="R336" s="199">
        <v>27.817521664975704</v>
      </c>
      <c r="S336" s="198"/>
      <c r="T336" s="199"/>
      <c r="U336" s="198"/>
      <c r="V336" s="199"/>
      <c r="W336" s="90"/>
      <c r="X336" s="68"/>
      <c r="Y336" s="1596"/>
      <c r="Z336" s="1472"/>
      <c r="AA336" s="1472"/>
      <c r="AB336" s="1472"/>
      <c r="AC336" s="1472"/>
      <c r="AD336" s="1472"/>
      <c r="AE336" s="1472"/>
      <c r="AF336" s="1646"/>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472"/>
      <c r="AA337" s="1472"/>
      <c r="AB337" s="1472"/>
      <c r="AC337" s="1472"/>
      <c r="AD337" s="1472"/>
      <c r="AE337" s="1472"/>
      <c r="AF337" s="1646"/>
      <c r="AG337" s="1540"/>
    </row>
    <row r="338" spans="1:33" s="5" customFormat="1" ht="11" thickBot="1" x14ac:dyDescent="0.3">
      <c r="A338" s="1031">
        <v>2025</v>
      </c>
      <c r="B338" s="144" t="s">
        <v>113</v>
      </c>
      <c r="C338" s="235">
        <v>3.2168111758134983</v>
      </c>
      <c r="D338" s="235">
        <v>3.2168111758134983</v>
      </c>
      <c r="E338" s="235">
        <v>3.2168111758134983</v>
      </c>
      <c r="F338" s="235">
        <v>3.2168111758134983</v>
      </c>
      <c r="G338" s="235">
        <v>3.2168111758134983</v>
      </c>
      <c r="H338" s="235">
        <v>3.2168111758134983</v>
      </c>
      <c r="I338" s="235">
        <v>3.2168111758134983</v>
      </c>
      <c r="J338" s="235">
        <v>3.2168111758134983</v>
      </c>
      <c r="K338" s="235">
        <v>3.2168111758134983</v>
      </c>
      <c r="L338" s="235">
        <v>3.2168111758134983</v>
      </c>
      <c r="M338" s="235">
        <v>3.2168111758134983</v>
      </c>
      <c r="N338" s="235">
        <v>3.2168111758134983</v>
      </c>
      <c r="O338" s="238"/>
      <c r="P338" s="65">
        <v>9.6504335274404944</v>
      </c>
      <c r="Q338" s="66">
        <v>9.6504335274404944</v>
      </c>
      <c r="R338" s="64">
        <v>19.300867054880989</v>
      </c>
      <c r="S338" s="66">
        <v>9.6504335274404944</v>
      </c>
      <c r="T338" s="64">
        <v>28.951300582321483</v>
      </c>
      <c r="U338" s="65">
        <v>9.6504335274404944</v>
      </c>
      <c r="V338" s="67">
        <v>38.601734109761978</v>
      </c>
      <c r="W338" s="63"/>
      <c r="X338" s="68"/>
      <c r="Y338" s="1595" t="s">
        <v>113</v>
      </c>
      <c r="Z338" s="1472">
        <v>28.722711006801962</v>
      </c>
      <c r="AA338" s="1472">
        <v>30.900508884625303</v>
      </c>
      <c r="AB338" s="1472">
        <v>33.008384033638627</v>
      </c>
      <c r="AC338" s="1472">
        <v>35.326903367391971</v>
      </c>
      <c r="AD338" s="1472">
        <v>37.114097634895323</v>
      </c>
      <c r="AE338" s="1472">
        <v>38.601734109761985</v>
      </c>
      <c r="AF338" s="1502">
        <v>38.601734109761978</v>
      </c>
      <c r="AG338" s="1540">
        <v>-1.8407015957876649E-16</v>
      </c>
    </row>
    <row r="339" spans="1:33" s="5" customFormat="1" ht="15" customHeight="1" thickBot="1" x14ac:dyDescent="0.3">
      <c r="A339" s="1032">
        <v>2026</v>
      </c>
      <c r="B339" s="145"/>
      <c r="C339" s="277">
        <v>3.2168111758134983</v>
      </c>
      <c r="D339" s="277">
        <v>3.2168111758134983</v>
      </c>
      <c r="E339" s="277">
        <v>3.2168111758134983</v>
      </c>
      <c r="F339" s="277">
        <v>3.2168111758134983</v>
      </c>
      <c r="G339" s="277">
        <v>3.2168111758134983</v>
      </c>
      <c r="H339" s="277">
        <v>3.2168111758134983</v>
      </c>
      <c r="I339" s="277"/>
      <c r="J339" s="277"/>
      <c r="K339" s="277"/>
      <c r="L339" s="277"/>
      <c r="M339" s="277"/>
      <c r="N339" s="277"/>
      <c r="O339" s="238"/>
      <c r="P339" s="74">
        <v>9.6504335274404944</v>
      </c>
      <c r="Q339" s="74">
        <v>9.6504335274404944</v>
      </c>
      <c r="R339" s="73">
        <v>19.300867054880989</v>
      </c>
      <c r="S339" s="74"/>
      <c r="T339" s="73"/>
      <c r="U339" s="74"/>
      <c r="V339" s="73"/>
      <c r="W339" s="63"/>
      <c r="X339" s="68"/>
      <c r="Y339" s="1596"/>
      <c r="Z339" s="1472"/>
      <c r="AA339" s="1472"/>
      <c r="AB339" s="1472"/>
      <c r="AC339" s="1472"/>
      <c r="AD339" s="1472"/>
      <c r="AE339" s="1472"/>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472"/>
      <c r="AA340" s="1472"/>
      <c r="AB340" s="1472"/>
      <c r="AC340" s="1472"/>
      <c r="AD340" s="1472"/>
      <c r="AE340" s="1472"/>
      <c r="AF340" s="1502"/>
      <c r="AG340" s="1540"/>
    </row>
    <row r="341" spans="1:33" s="5" customFormat="1" ht="11" thickBot="1" x14ac:dyDescent="0.3">
      <c r="A341" s="1031">
        <v>2025</v>
      </c>
      <c r="B341" s="144" t="s">
        <v>115</v>
      </c>
      <c r="C341" s="232">
        <v>15.281004947679484</v>
      </c>
      <c r="D341" s="232">
        <v>15.281004947679484</v>
      </c>
      <c r="E341" s="232">
        <v>15.281004947679484</v>
      </c>
      <c r="F341" s="232">
        <v>15.281004947679484</v>
      </c>
      <c r="G341" s="232">
        <v>15.281004947679484</v>
      </c>
      <c r="H341" s="232">
        <v>15.281004947679484</v>
      </c>
      <c r="I341" s="232">
        <v>15.281004947679484</v>
      </c>
      <c r="J341" s="232">
        <v>15.281004947679484</v>
      </c>
      <c r="K341" s="232">
        <v>15.281004947679484</v>
      </c>
      <c r="L341" s="232">
        <v>15.281004947679484</v>
      </c>
      <c r="M341" s="232">
        <v>15.281004947679484</v>
      </c>
      <c r="N341" s="232">
        <v>15.281004947679484</v>
      </c>
      <c r="O341" s="238"/>
      <c r="P341" s="191">
        <v>45.843014843038453</v>
      </c>
      <c r="Q341" s="192">
        <v>45.843014843038453</v>
      </c>
      <c r="R341" s="193">
        <v>91.686029686076907</v>
      </c>
      <c r="S341" s="192">
        <v>45.843014843038453</v>
      </c>
      <c r="T341" s="193">
        <v>137.52904452911537</v>
      </c>
      <c r="U341" s="191">
        <v>45.843014843038453</v>
      </c>
      <c r="V341" s="194">
        <v>183.37205937215381</v>
      </c>
      <c r="W341" s="90"/>
      <c r="X341" s="68"/>
      <c r="Y341" s="1595" t="s">
        <v>115</v>
      </c>
      <c r="Z341" s="1472">
        <v>172.21255992187048</v>
      </c>
      <c r="AA341" s="1472">
        <v>172.58310567033513</v>
      </c>
      <c r="AB341" s="1472">
        <v>179.34857403269649</v>
      </c>
      <c r="AC341" s="1472">
        <v>179.76176908397451</v>
      </c>
      <c r="AD341" s="1472">
        <v>180.63677298887578</v>
      </c>
      <c r="AE341" s="1472">
        <v>183.37205937215387</v>
      </c>
      <c r="AF341" s="1646">
        <v>183.37205937215381</v>
      </c>
      <c r="AG341" s="1540">
        <v>-3.0998953196814028E-16</v>
      </c>
    </row>
    <row r="342" spans="1:33" s="5" customFormat="1" ht="15" customHeight="1" thickBot="1" x14ac:dyDescent="0.3">
      <c r="A342" s="1032">
        <v>2026</v>
      </c>
      <c r="B342" s="145"/>
      <c r="C342" s="227">
        <v>15.281004947679484</v>
      </c>
      <c r="D342" s="227">
        <v>15.281004947679484</v>
      </c>
      <c r="E342" s="227">
        <v>15.281004947679484</v>
      </c>
      <c r="F342" s="227">
        <v>15.281004947679484</v>
      </c>
      <c r="G342" s="227">
        <v>15.281004947679484</v>
      </c>
      <c r="H342" s="227">
        <v>15.281004947679484</v>
      </c>
      <c r="I342" s="227"/>
      <c r="J342" s="227"/>
      <c r="K342" s="227"/>
      <c r="L342" s="227"/>
      <c r="M342" s="227"/>
      <c r="N342" s="227"/>
      <c r="O342" s="238"/>
      <c r="P342" s="198">
        <v>45.843014843038453</v>
      </c>
      <c r="Q342" s="198">
        <v>45.843014843038453</v>
      </c>
      <c r="R342" s="199">
        <v>91.686029686076907</v>
      </c>
      <c r="S342" s="198"/>
      <c r="T342" s="199"/>
      <c r="U342" s="198"/>
      <c r="V342" s="199"/>
      <c r="W342" s="90"/>
      <c r="X342" s="68"/>
      <c r="Y342" s="1596"/>
      <c r="Z342" s="1472"/>
      <c r="AA342" s="1472"/>
      <c r="AB342" s="1472"/>
      <c r="AC342" s="1472"/>
      <c r="AD342" s="1472"/>
      <c r="AE342" s="1472"/>
      <c r="AF342" s="1646"/>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472"/>
      <c r="AA343" s="1472"/>
      <c r="AB343" s="1472"/>
      <c r="AC343" s="1472"/>
      <c r="AD343" s="1472"/>
      <c r="AE343" s="1472"/>
      <c r="AF343" s="1646"/>
      <c r="AG343" s="1540"/>
    </row>
    <row r="344" spans="1:33" s="5" customFormat="1" ht="11" thickBot="1" x14ac:dyDescent="0.3">
      <c r="A344" s="1031">
        <v>2025</v>
      </c>
      <c r="B344" s="144" t="s">
        <v>117</v>
      </c>
      <c r="C344" s="232">
        <v>0.42598994010527785</v>
      </c>
      <c r="D344" s="232">
        <v>0.42598994010527785</v>
      </c>
      <c r="E344" s="232">
        <v>0.42598994010527785</v>
      </c>
      <c r="F344" s="232">
        <v>0.42598994010527785</v>
      </c>
      <c r="G344" s="232">
        <v>0.42598994010527785</v>
      </c>
      <c r="H344" s="232">
        <v>0.42598994010527785</v>
      </c>
      <c r="I344" s="232">
        <v>0.42598994010527785</v>
      </c>
      <c r="J344" s="232">
        <v>0.42598994010527785</v>
      </c>
      <c r="K344" s="232">
        <v>0.42598994010527785</v>
      </c>
      <c r="L344" s="232">
        <v>0.42598994010527785</v>
      </c>
      <c r="M344" s="232">
        <v>0.42598994010527785</v>
      </c>
      <c r="N344" s="232">
        <v>0.42598994010527785</v>
      </c>
      <c r="O344" s="226"/>
      <c r="P344" s="191">
        <v>1.2779698203158336</v>
      </c>
      <c r="Q344" s="192">
        <v>1.2779698203158336</v>
      </c>
      <c r="R344" s="193">
        <v>2.5559396406316672</v>
      </c>
      <c r="S344" s="192">
        <v>1.2779698203158336</v>
      </c>
      <c r="T344" s="193">
        <v>3.8339094609475008</v>
      </c>
      <c r="U344" s="191">
        <v>1.2779698203158336</v>
      </c>
      <c r="V344" s="194">
        <v>5.1118792812633345</v>
      </c>
      <c r="W344" s="90"/>
      <c r="X344" s="68"/>
      <c r="Y344" s="1595" t="s">
        <v>117</v>
      </c>
      <c r="Z344" s="1472">
        <v>3.1457757110999998</v>
      </c>
      <c r="AA344" s="1472">
        <v>3.5890080353966667</v>
      </c>
      <c r="AB344" s="1472">
        <v>4.0457736086533345</v>
      </c>
      <c r="AC344" s="1472">
        <v>4.3840421776433347</v>
      </c>
      <c r="AD344" s="1472">
        <v>4.6968198470233338</v>
      </c>
      <c r="AE344" s="1472">
        <v>5.1118792812633345</v>
      </c>
      <c r="AF344" s="1646">
        <v>5.1118792812633345</v>
      </c>
      <c r="AG344" s="1540">
        <v>0</v>
      </c>
    </row>
    <row r="345" spans="1:33" s="5" customFormat="1" ht="15" customHeight="1" thickBot="1" x14ac:dyDescent="0.3">
      <c r="A345" s="1032">
        <v>2026</v>
      </c>
      <c r="B345" s="145"/>
      <c r="C345" s="227">
        <v>0.42598994010527785</v>
      </c>
      <c r="D345" s="227">
        <v>0.42598994010527785</v>
      </c>
      <c r="E345" s="227">
        <v>0.42598994010527785</v>
      </c>
      <c r="F345" s="227">
        <v>0.42598994010527785</v>
      </c>
      <c r="G345" s="227">
        <v>0.42598994010527785</v>
      </c>
      <c r="H345" s="227">
        <v>0.42598994010527785</v>
      </c>
      <c r="I345" s="227"/>
      <c r="J345" s="227"/>
      <c r="K345" s="227"/>
      <c r="L345" s="227"/>
      <c r="M345" s="227"/>
      <c r="N345" s="227"/>
      <c r="O345" s="238"/>
      <c r="P345" s="198">
        <v>1.2779698203158336</v>
      </c>
      <c r="Q345" s="198">
        <v>1.2779698203158336</v>
      </c>
      <c r="R345" s="199">
        <v>2.5559396406316672</v>
      </c>
      <c r="S345" s="198"/>
      <c r="T345" s="199"/>
      <c r="U345" s="198"/>
      <c r="V345" s="199"/>
      <c r="W345" s="90"/>
      <c r="X345" s="68"/>
      <c r="Y345" s="1596"/>
      <c r="Z345" s="1472"/>
      <c r="AA345" s="1472"/>
      <c r="AB345" s="1472"/>
      <c r="AC345" s="1472"/>
      <c r="AD345" s="1472"/>
      <c r="AE345" s="1472"/>
      <c r="AF345" s="1646"/>
      <c r="AG345" s="1540"/>
    </row>
    <row r="346" spans="1:33" s="5" customFormat="1" ht="15" customHeight="1" thickBot="1" x14ac:dyDescent="0.3">
      <c r="A346" s="1033" t="s">
        <v>220</v>
      </c>
      <c r="B346" s="146"/>
      <c r="C346" s="308">
        <v>0</v>
      </c>
      <c r="D346" s="308">
        <v>0</v>
      </c>
      <c r="E346" s="309">
        <v>0</v>
      </c>
      <c r="F346" s="309">
        <v>0</v>
      </c>
      <c r="G346" s="309">
        <v>0</v>
      </c>
      <c r="H346" s="309">
        <v>0</v>
      </c>
      <c r="I346" s="309"/>
      <c r="J346" s="309"/>
      <c r="K346" s="309"/>
      <c r="L346" s="309"/>
      <c r="M346" s="309"/>
      <c r="N346" s="310"/>
      <c r="O346" s="79"/>
      <c r="P346" s="311">
        <v>0</v>
      </c>
      <c r="Q346" s="311">
        <v>0</v>
      </c>
      <c r="R346" s="975">
        <v>0</v>
      </c>
      <c r="S346" s="311"/>
      <c r="T346" s="975"/>
      <c r="U346" s="311"/>
      <c r="V346" s="975"/>
      <c r="W346" s="76"/>
      <c r="X346" s="79"/>
      <c r="Y346" s="1596"/>
      <c r="Z346" s="1472"/>
      <c r="AA346" s="1472"/>
      <c r="AB346" s="1472"/>
      <c r="AC346" s="1472"/>
      <c r="AD346" s="1472"/>
      <c r="AE346" s="1472"/>
      <c r="AF346" s="1646"/>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191">
        <v>0</v>
      </c>
      <c r="Q347" s="192">
        <v>0</v>
      </c>
      <c r="R347" s="193">
        <v>0</v>
      </c>
      <c r="S347" s="192">
        <v>0</v>
      </c>
      <c r="T347" s="193">
        <v>0</v>
      </c>
      <c r="U347" s="191">
        <v>0</v>
      </c>
      <c r="V347" s="194">
        <v>0</v>
      </c>
      <c r="W347" s="90"/>
      <c r="X347" s="68"/>
      <c r="Y347" s="1595" t="s">
        <v>119</v>
      </c>
      <c r="Z347" s="1472">
        <v>0</v>
      </c>
      <c r="AA347" s="1472">
        <v>0</v>
      </c>
      <c r="AB347" s="1472">
        <v>0</v>
      </c>
      <c r="AC347" s="1472">
        <v>0</v>
      </c>
      <c r="AD347" s="1472">
        <v>0</v>
      </c>
      <c r="AE347" s="1472">
        <v>0</v>
      </c>
      <c r="AF347" s="1646">
        <v>0</v>
      </c>
      <c r="AG347" s="1540">
        <v>0</v>
      </c>
    </row>
    <row r="348" spans="1:33" s="5" customFormat="1" ht="15" customHeight="1" thickBot="1" x14ac:dyDescent="0.3">
      <c r="A348" s="1032">
        <v>2026</v>
      </c>
      <c r="B348" s="145"/>
      <c r="C348" s="227">
        <v>0</v>
      </c>
      <c r="D348" s="227">
        <v>0</v>
      </c>
      <c r="E348" s="227">
        <v>0</v>
      </c>
      <c r="F348" s="227">
        <v>0</v>
      </c>
      <c r="G348" s="227">
        <v>0</v>
      </c>
      <c r="H348" s="227">
        <v>0</v>
      </c>
      <c r="I348" s="227"/>
      <c r="J348" s="227"/>
      <c r="K348" s="227"/>
      <c r="L348" s="227"/>
      <c r="M348" s="227"/>
      <c r="N348" s="227"/>
      <c r="O348" s="238"/>
      <c r="P348" s="198">
        <v>0</v>
      </c>
      <c r="Q348" s="198">
        <v>0</v>
      </c>
      <c r="R348" s="199">
        <v>0</v>
      </c>
      <c r="S348" s="198"/>
      <c r="T348" s="199"/>
      <c r="U348" s="198"/>
      <c r="V348" s="199"/>
      <c r="W348" s="90"/>
      <c r="X348" s="68"/>
      <c r="Y348" s="1596"/>
      <c r="Z348" s="1472"/>
      <c r="AA348" s="1472"/>
      <c r="AB348" s="1472"/>
      <c r="AC348" s="1472"/>
      <c r="AD348" s="1472"/>
      <c r="AE348" s="1472"/>
      <c r="AF348" s="1646"/>
      <c r="AG348" s="1540"/>
    </row>
    <row r="349" spans="1:33" s="5" customFormat="1" ht="15" customHeight="1" thickBot="1" x14ac:dyDescent="0.3">
      <c r="A349" s="1033" t="s">
        <v>220</v>
      </c>
      <c r="B349" s="146"/>
      <c r="C349" s="308">
        <v>0</v>
      </c>
      <c r="D349" s="308">
        <v>0</v>
      </c>
      <c r="E349" s="309">
        <v>0</v>
      </c>
      <c r="F349" s="309">
        <v>0</v>
      </c>
      <c r="G349" s="309">
        <v>0</v>
      </c>
      <c r="H349" s="309">
        <v>0</v>
      </c>
      <c r="I349" s="309"/>
      <c r="J349" s="309"/>
      <c r="K349" s="309"/>
      <c r="L349" s="309"/>
      <c r="M349" s="309"/>
      <c r="N349" s="310"/>
      <c r="O349" s="79"/>
      <c r="P349" s="311">
        <v>0</v>
      </c>
      <c r="Q349" s="311">
        <v>0</v>
      </c>
      <c r="R349" s="975">
        <v>0</v>
      </c>
      <c r="S349" s="311"/>
      <c r="T349" s="975"/>
      <c r="U349" s="311"/>
      <c r="V349" s="975"/>
      <c r="W349" s="76"/>
      <c r="X349" s="79"/>
      <c r="Y349" s="1596"/>
      <c r="Z349" s="1472"/>
      <c r="AA349" s="1472"/>
      <c r="AB349" s="1472"/>
      <c r="AC349" s="1472"/>
      <c r="AD349" s="1472"/>
      <c r="AE349" s="1472"/>
      <c r="AF349" s="1646"/>
      <c r="AG349" s="1540"/>
    </row>
    <row r="350" spans="1:33" s="5" customFormat="1" ht="11" thickBot="1" x14ac:dyDescent="0.3">
      <c r="A350" s="1031">
        <v>2025</v>
      </c>
      <c r="B350" s="144" t="s">
        <v>121</v>
      </c>
      <c r="C350" s="232">
        <v>0</v>
      </c>
      <c r="D350" s="232">
        <v>0</v>
      </c>
      <c r="E350" s="232">
        <v>0</v>
      </c>
      <c r="F350" s="232">
        <v>0</v>
      </c>
      <c r="G350" s="232">
        <v>0</v>
      </c>
      <c r="H350" s="232">
        <v>0</v>
      </c>
      <c r="I350" s="232">
        <v>0</v>
      </c>
      <c r="J350" s="232">
        <v>0</v>
      </c>
      <c r="K350" s="232">
        <v>0</v>
      </c>
      <c r="L350" s="232">
        <v>0</v>
      </c>
      <c r="M350" s="232">
        <v>0</v>
      </c>
      <c r="N350" s="232">
        <v>0</v>
      </c>
      <c r="O350" s="226"/>
      <c r="P350" s="191">
        <v>0</v>
      </c>
      <c r="Q350" s="191">
        <v>0</v>
      </c>
      <c r="R350" s="194">
        <v>0</v>
      </c>
      <c r="S350" s="191">
        <v>0</v>
      </c>
      <c r="T350" s="194">
        <v>0</v>
      </c>
      <c r="U350" s="191">
        <v>0</v>
      </c>
      <c r="V350" s="194">
        <v>0</v>
      </c>
      <c r="W350" s="90"/>
      <c r="X350" s="68"/>
      <c r="Y350" s="1595" t="s">
        <v>121</v>
      </c>
      <c r="Z350" s="1472">
        <v>0</v>
      </c>
      <c r="AA350" s="1472">
        <v>0</v>
      </c>
      <c r="AB350" s="1472">
        <v>0</v>
      </c>
      <c r="AC350" s="1472">
        <v>0</v>
      </c>
      <c r="AD350" s="1472">
        <v>0</v>
      </c>
      <c r="AE350" s="1472">
        <v>0</v>
      </c>
      <c r="AF350" s="1646">
        <v>0</v>
      </c>
      <c r="AG350" s="1540">
        <v>0</v>
      </c>
    </row>
    <row r="351" spans="1:33" s="5" customFormat="1" ht="15" customHeight="1" thickBot="1" x14ac:dyDescent="0.3">
      <c r="A351" s="1032">
        <v>2026</v>
      </c>
      <c r="B351" s="145"/>
      <c r="C351" s="227">
        <v>0</v>
      </c>
      <c r="D351" s="227">
        <v>0</v>
      </c>
      <c r="E351" s="227">
        <v>0</v>
      </c>
      <c r="F351" s="227">
        <v>0</v>
      </c>
      <c r="G351" s="227">
        <v>0</v>
      </c>
      <c r="H351" s="227">
        <v>0</v>
      </c>
      <c r="I351" s="227"/>
      <c r="J351" s="227"/>
      <c r="K351" s="227"/>
      <c r="L351" s="227"/>
      <c r="M351" s="227"/>
      <c r="N351" s="227"/>
      <c r="O351" s="238"/>
      <c r="P351" s="198">
        <v>0</v>
      </c>
      <c r="Q351" s="198">
        <v>0</v>
      </c>
      <c r="R351" s="199">
        <v>0</v>
      </c>
      <c r="S351" s="198"/>
      <c r="T351" s="199"/>
      <c r="U351" s="198"/>
      <c r="V351" s="199"/>
      <c r="W351" s="90"/>
      <c r="X351" s="68"/>
      <c r="Y351" s="1596"/>
      <c r="Z351" s="1472"/>
      <c r="AA351" s="1472"/>
      <c r="AB351" s="1472"/>
      <c r="AC351" s="1472"/>
      <c r="AD351" s="1472"/>
      <c r="AE351" s="1472"/>
      <c r="AF351" s="1646"/>
      <c r="AG351" s="1540"/>
    </row>
    <row r="352" spans="1:33" s="5" customFormat="1" ht="15" customHeight="1" thickBot="1" x14ac:dyDescent="0.3">
      <c r="A352" s="1033" t="s">
        <v>220</v>
      </c>
      <c r="B352" s="146"/>
      <c r="C352" s="308">
        <v>0</v>
      </c>
      <c r="D352" s="308">
        <v>0</v>
      </c>
      <c r="E352" s="309">
        <v>0</v>
      </c>
      <c r="F352" s="309">
        <v>0</v>
      </c>
      <c r="G352" s="309">
        <v>0</v>
      </c>
      <c r="H352" s="309">
        <v>0</v>
      </c>
      <c r="I352" s="309"/>
      <c r="J352" s="309"/>
      <c r="K352" s="309"/>
      <c r="L352" s="309"/>
      <c r="M352" s="309"/>
      <c r="N352" s="310"/>
      <c r="O352" s="79"/>
      <c r="P352" s="311">
        <v>0</v>
      </c>
      <c r="Q352" s="311">
        <v>0</v>
      </c>
      <c r="R352" s="975">
        <v>0</v>
      </c>
      <c r="S352" s="311"/>
      <c r="T352" s="975"/>
      <c r="U352" s="311"/>
      <c r="V352" s="975"/>
      <c r="W352" s="76"/>
      <c r="X352" s="79"/>
      <c r="Y352" s="1596"/>
      <c r="Z352" s="1472"/>
      <c r="AA352" s="1472"/>
      <c r="AB352" s="1472"/>
      <c r="AC352" s="1472"/>
      <c r="AD352" s="1472"/>
      <c r="AE352" s="1472"/>
      <c r="AF352" s="1646"/>
      <c r="AG352" s="1540"/>
    </row>
    <row r="353" spans="1:33" s="5" customFormat="1" ht="11" thickBot="1" x14ac:dyDescent="0.3">
      <c r="A353" s="1283">
        <v>2025</v>
      </c>
      <c r="B353" s="1037" t="s">
        <v>267</v>
      </c>
      <c r="C353" s="1049">
        <v>62.547815035958266</v>
      </c>
      <c r="D353" s="1049">
        <v>64.164714716068417</v>
      </c>
      <c r="E353" s="1049">
        <v>62.984057044846473</v>
      </c>
      <c r="F353" s="1049">
        <v>64.121494392912055</v>
      </c>
      <c r="G353" s="1049">
        <v>62.455001049863014</v>
      </c>
      <c r="H353" s="1049">
        <v>62.514269641561413</v>
      </c>
      <c r="I353" s="1049">
        <v>66.622977601359082</v>
      </c>
      <c r="J353" s="1049">
        <v>72.772093990067717</v>
      </c>
      <c r="K353" s="1049">
        <v>62.88556993661313</v>
      </c>
      <c r="L353" s="1049">
        <v>62.931764574260413</v>
      </c>
      <c r="M353" s="1049">
        <v>62.55174830984128</v>
      </c>
      <c r="N353" s="1049">
        <v>62.566565457765883</v>
      </c>
      <c r="O353" s="83"/>
      <c r="P353" s="1074">
        <v>189.69658679687313</v>
      </c>
      <c r="Q353" s="1074">
        <v>189.09076508433645</v>
      </c>
      <c r="R353" s="1074">
        <v>378.78735188120959</v>
      </c>
      <c r="S353" s="1074">
        <v>202.28064152803989</v>
      </c>
      <c r="T353" s="1074">
        <v>581.06799340924954</v>
      </c>
      <c r="U353" s="1074">
        <v>188.05007834186756</v>
      </c>
      <c r="V353" s="1074">
        <v>769.1180717511171</v>
      </c>
      <c r="W353" s="83"/>
      <c r="X353" s="83"/>
      <c r="Y353" s="1538" t="s">
        <v>267</v>
      </c>
      <c r="Z353" s="1625">
        <v>851.05717932834</v>
      </c>
      <c r="AA353" s="1625">
        <v>786.11581498156829</v>
      </c>
      <c r="AB353" s="1625">
        <v>793.03007524993984</v>
      </c>
      <c r="AC353" s="1625">
        <v>838.42139710026186</v>
      </c>
      <c r="AD353" s="1625">
        <v>818.80390614750024</v>
      </c>
      <c r="AE353" s="1625">
        <v>753.27597511062038</v>
      </c>
      <c r="AF353" s="1650">
        <v>769.1180717511171</v>
      </c>
      <c r="AG353" s="1544">
        <v>2.1030933102798442E-2</v>
      </c>
    </row>
    <row r="354" spans="1:33" s="5" customFormat="1" ht="15" customHeight="1" thickBot="1" x14ac:dyDescent="0.3">
      <c r="A354" s="1284">
        <v>2026</v>
      </c>
      <c r="B354" s="1041"/>
      <c r="C354" s="1052">
        <v>62.470689794724358</v>
      </c>
      <c r="D354" s="1052">
        <v>64.42603036260941</v>
      </c>
      <c r="E354" s="1052">
        <v>63.886206799838781</v>
      </c>
      <c r="F354" s="1052">
        <v>63.218506320080238</v>
      </c>
      <c r="G354" s="1052">
        <v>62.455001049863014</v>
      </c>
      <c r="H354" s="1052">
        <v>62.786523339913003</v>
      </c>
      <c r="I354" s="1052"/>
      <c r="J354" s="1052"/>
      <c r="K354" s="1052"/>
      <c r="L354" s="1052"/>
      <c r="M354" s="1052"/>
      <c r="N354" s="1052"/>
      <c r="O354" s="83"/>
      <c r="P354" s="1076">
        <v>190.78292695717252</v>
      </c>
      <c r="Q354" s="1076">
        <v>188.46003070985626</v>
      </c>
      <c r="R354" s="1076">
        <v>379.24295766702875</v>
      </c>
      <c r="S354" s="1076"/>
      <c r="T354" s="1076"/>
      <c r="U354" s="1076"/>
      <c r="V354" s="1076"/>
      <c r="W354" s="83"/>
      <c r="X354" s="83"/>
      <c r="Y354" s="1539"/>
      <c r="Z354" s="1625"/>
      <c r="AA354" s="1625"/>
      <c r="AB354" s="1625"/>
      <c r="AC354" s="1625"/>
      <c r="AD354" s="1625"/>
      <c r="AE354" s="1625"/>
      <c r="AF354" s="1650"/>
      <c r="AG354" s="1545"/>
    </row>
    <row r="355" spans="1:33" s="5" customFormat="1" ht="15" customHeight="1" thickBot="1" x14ac:dyDescent="0.3">
      <c r="A355" s="1285" t="s">
        <v>220</v>
      </c>
      <c r="B355" s="1045"/>
      <c r="C355" s="1046">
        <v>-1.233060518414102E-3</v>
      </c>
      <c r="D355" s="1046">
        <v>4.0725755221904395E-3</v>
      </c>
      <c r="E355" s="1047">
        <v>1.432346211597566E-2</v>
      </c>
      <c r="F355" s="1047">
        <v>-1.4082455210707523E-2</v>
      </c>
      <c r="G355" s="1047">
        <v>0</v>
      </c>
      <c r="H355" s="1047">
        <v>4.3550648501952298E-3</v>
      </c>
      <c r="I355" s="1047"/>
      <c r="J355" s="1047"/>
      <c r="K355" s="1047"/>
      <c r="L355" s="1047"/>
      <c r="M355" s="1047"/>
      <c r="N355" s="1048"/>
      <c r="O355" s="76"/>
      <c r="P355" s="1069">
        <v>5.7267248643890351E-3</v>
      </c>
      <c r="Q355" s="1069">
        <v>-3.3356170207407233E-3</v>
      </c>
      <c r="R355" s="1069">
        <v>1.202800947699121E-3</v>
      </c>
      <c r="S355" s="1069"/>
      <c r="T355" s="1069"/>
      <c r="U355" s="1069"/>
      <c r="V355" s="1069"/>
      <c r="W355" s="797"/>
      <c r="X355" s="76"/>
      <c r="Y355" s="1539"/>
      <c r="Z355" s="1625"/>
      <c r="AA355" s="1625"/>
      <c r="AB355" s="1625"/>
      <c r="AC355" s="1625"/>
      <c r="AD355" s="1625"/>
      <c r="AE355" s="1625"/>
      <c r="AF355" s="1650"/>
      <c r="AG355" s="1546"/>
    </row>
    <row r="356" spans="1:33" s="1" customFormat="1" ht="8.25" customHeight="1" x14ac:dyDescent="0.25">
      <c r="A356" s="5"/>
      <c r="B356" s="152"/>
      <c r="C356" s="153"/>
      <c r="D356" s="153"/>
      <c r="E356" s="153"/>
      <c r="F356" s="153"/>
      <c r="G356" s="153"/>
      <c r="H356" s="153"/>
      <c r="I356" s="153"/>
      <c r="J356" s="153"/>
      <c r="K356" s="153"/>
      <c r="L356" s="153"/>
      <c r="M356" s="153"/>
      <c r="N356" s="153"/>
      <c r="O356" s="153"/>
      <c r="P356" s="153"/>
      <c r="Q356" s="153"/>
      <c r="R356" s="153"/>
      <c r="S356" s="153"/>
      <c r="T356" s="153"/>
      <c r="U356" s="153"/>
      <c r="V356" s="153"/>
      <c r="W356" s="153"/>
      <c r="X356" s="153"/>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P357" s="5"/>
      <c r="Q357" s="5"/>
      <c r="R357" s="23"/>
      <c r="S357" s="5"/>
      <c r="T357" s="23"/>
      <c r="U357" s="5"/>
      <c r="V357" s="23"/>
      <c r="W357" s="23"/>
      <c r="X357" s="5"/>
      <c r="AF357" s="42"/>
    </row>
    <row r="358" spans="1:33" x14ac:dyDescent="0.35">
      <c r="B358" s="10"/>
      <c r="C358" s="10"/>
      <c r="D358" s="10"/>
      <c r="E358" s="10"/>
      <c r="F358" s="10"/>
      <c r="G358" s="10"/>
      <c r="H358" s="10"/>
      <c r="I358" s="10"/>
      <c r="J358" s="10"/>
      <c r="K358" s="10"/>
      <c r="L358" s="10"/>
      <c r="M358" s="10"/>
      <c r="N358" s="10"/>
      <c r="O358" s="10"/>
      <c r="P358" s="5"/>
      <c r="Q358" s="5"/>
      <c r="R358" s="23"/>
      <c r="S358" s="5"/>
      <c r="T358" s="23"/>
      <c r="U358" s="5"/>
      <c r="V358" s="23"/>
      <c r="W358" s="23"/>
      <c r="X358" s="5"/>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P360" s="5"/>
      <c r="Q360" s="5"/>
      <c r="R360" s="23"/>
      <c r="S360" s="5"/>
      <c r="T360" s="23"/>
      <c r="U360" s="5"/>
      <c r="V360" s="23"/>
      <c r="W360" s="23"/>
      <c r="X360" s="5"/>
      <c r="AF360" s="42"/>
    </row>
    <row r="361" spans="1:33" s="43" customFormat="1" ht="25.5" customHeight="1" thickBot="1" x14ac:dyDescent="0.35">
      <c r="B361" s="48" t="s">
        <v>531</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531</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213">
        <v>0</v>
      </c>
      <c r="Q362" s="213">
        <v>0</v>
      </c>
      <c r="R362" s="180">
        <v>0</v>
      </c>
      <c r="S362" s="213">
        <v>0</v>
      </c>
      <c r="T362" s="180">
        <v>0</v>
      </c>
      <c r="U362" s="213">
        <v>0</v>
      </c>
      <c r="V362" s="180">
        <v>0</v>
      </c>
      <c r="W362" s="97"/>
      <c r="X362" s="102"/>
      <c r="Y362" s="1530" t="s">
        <v>549</v>
      </c>
      <c r="Z362" s="1472">
        <v>0</v>
      </c>
      <c r="AA362" s="1472">
        <v>0</v>
      </c>
      <c r="AB362" s="1472">
        <v>0</v>
      </c>
      <c r="AC362" s="1472">
        <v>0</v>
      </c>
      <c r="AD362" s="1472">
        <v>0</v>
      </c>
      <c r="AE362" s="1472">
        <v>0</v>
      </c>
      <c r="AF362" s="1472">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84"/>
      <c r="P363" s="218">
        <v>0</v>
      </c>
      <c r="Q363" s="218">
        <v>0</v>
      </c>
      <c r="R363" s="182">
        <v>0</v>
      </c>
      <c r="S363" s="218"/>
      <c r="T363" s="182"/>
      <c r="U363" s="218"/>
      <c r="V363" s="182"/>
      <c r="W363" s="97"/>
      <c r="X363" s="102"/>
      <c r="Y363" s="1531"/>
      <c r="Z363" s="1472"/>
      <c r="AA363" s="1472"/>
      <c r="AB363" s="1472"/>
      <c r="AC363" s="1472"/>
      <c r="AD363" s="1472"/>
      <c r="AE363" s="1472"/>
      <c r="AF363" s="1472"/>
      <c r="AG363" s="1547"/>
    </row>
    <row r="364" spans="1:33" s="103" customFormat="1" ht="15" customHeight="1" thickBot="1" x14ac:dyDescent="0.3">
      <c r="A364" s="1036" t="s">
        <v>220</v>
      </c>
      <c r="B364" s="174"/>
      <c r="C364" s="321">
        <v>0</v>
      </c>
      <c r="D364" s="321">
        <v>0</v>
      </c>
      <c r="E364" s="322">
        <v>0</v>
      </c>
      <c r="F364" s="322">
        <v>0</v>
      </c>
      <c r="G364" s="322">
        <v>0</v>
      </c>
      <c r="H364" s="322">
        <v>0</v>
      </c>
      <c r="I364" s="322"/>
      <c r="J364" s="322"/>
      <c r="K364" s="322"/>
      <c r="L364" s="322"/>
      <c r="M364" s="322"/>
      <c r="N364" s="323"/>
      <c r="O364" s="116"/>
      <c r="P364" s="304">
        <v>0</v>
      </c>
      <c r="Q364" s="304">
        <v>0</v>
      </c>
      <c r="R364" s="456">
        <v>0</v>
      </c>
      <c r="S364" s="304"/>
      <c r="T364" s="456"/>
      <c r="U364" s="304"/>
      <c r="V364" s="456"/>
      <c r="W364" s="113"/>
      <c r="X364" s="116"/>
      <c r="Y364" s="1531"/>
      <c r="Z364" s="1472"/>
      <c r="AA364" s="1472"/>
      <c r="AB364" s="1472"/>
      <c r="AC364" s="1472"/>
      <c r="AD364" s="1472"/>
      <c r="AE364" s="1472"/>
      <c r="AF364" s="1472"/>
      <c r="AG364" s="1547"/>
    </row>
    <row r="365" spans="1:33" s="103" customFormat="1" ht="11" thickBot="1" x14ac:dyDescent="0.3">
      <c r="A365" s="1034">
        <v>2025</v>
      </c>
      <c r="B365" s="156" t="s">
        <v>140</v>
      </c>
      <c r="C365" s="324">
        <v>2.7701047550296591</v>
      </c>
      <c r="D365" s="324">
        <v>2.7701047550296591</v>
      </c>
      <c r="E365" s="324">
        <v>2.7701047550296591</v>
      </c>
      <c r="F365" s="324">
        <v>2.7701047550296591</v>
      </c>
      <c r="G365" s="324">
        <v>2.7701047550296591</v>
      </c>
      <c r="H365" s="324">
        <v>2.7701047550296591</v>
      </c>
      <c r="I365" s="324">
        <v>2.7701047550296591</v>
      </c>
      <c r="J365" s="324">
        <v>2.7701047550296591</v>
      </c>
      <c r="K365" s="324">
        <v>2.7701047550296591</v>
      </c>
      <c r="L365" s="324">
        <v>2.7701047550296591</v>
      </c>
      <c r="M365" s="324">
        <v>2.7701047550296591</v>
      </c>
      <c r="N365" s="324">
        <v>2.7701047550296591</v>
      </c>
      <c r="O365" s="261"/>
      <c r="P365" s="99">
        <v>8.3103142650889765</v>
      </c>
      <c r="Q365" s="100">
        <v>8.3103142650889765</v>
      </c>
      <c r="R365" s="98">
        <v>16.620628530177953</v>
      </c>
      <c r="S365" s="100">
        <v>8.3103142650889765</v>
      </c>
      <c r="T365" s="98">
        <v>24.93094279526693</v>
      </c>
      <c r="U365" s="99">
        <v>8.3103142650889765</v>
      </c>
      <c r="V365" s="101">
        <v>33.241257060355906</v>
      </c>
      <c r="W365" s="153"/>
      <c r="X365" s="102"/>
      <c r="Y365" s="1530" t="s">
        <v>140</v>
      </c>
      <c r="Z365" s="1472">
        <v>32.755576376718764</v>
      </c>
      <c r="AA365" s="1472">
        <v>32.702085955832352</v>
      </c>
      <c r="AB365" s="1472">
        <v>32.736789826326969</v>
      </c>
      <c r="AC365" s="1472">
        <v>32.925535698777225</v>
      </c>
      <c r="AD365" s="1472">
        <v>33.241257060355899</v>
      </c>
      <c r="AE365" s="1472">
        <v>33.241257060355899</v>
      </c>
      <c r="AF365" s="1472">
        <v>33.241257060355906</v>
      </c>
      <c r="AG365" s="1547">
        <v>2.1375326885802577E-16</v>
      </c>
    </row>
    <row r="366" spans="1:33" s="103" customFormat="1" ht="15" customHeight="1" thickBot="1" x14ac:dyDescent="0.3">
      <c r="A366" s="1035">
        <v>2026</v>
      </c>
      <c r="B366" s="156"/>
      <c r="C366" s="283">
        <v>2.7701047550296591</v>
      </c>
      <c r="D366" s="283">
        <v>2.7701047550296591</v>
      </c>
      <c r="E366" s="283">
        <v>2.7701047550296591</v>
      </c>
      <c r="F366" s="283">
        <v>2.7701047550296591</v>
      </c>
      <c r="G366" s="283">
        <v>2.7701047550296591</v>
      </c>
      <c r="H366" s="283">
        <v>2.7701047550296591</v>
      </c>
      <c r="I366" s="283"/>
      <c r="J366" s="283"/>
      <c r="K366" s="283"/>
      <c r="L366" s="283"/>
      <c r="M366" s="283"/>
      <c r="N366" s="283"/>
      <c r="O366" s="284"/>
      <c r="P366" s="108">
        <v>8.3103142650889765</v>
      </c>
      <c r="Q366" s="108">
        <v>8.3103142650889765</v>
      </c>
      <c r="R366" s="107">
        <v>16.620628530177953</v>
      </c>
      <c r="S366" s="108"/>
      <c r="T366" s="107"/>
      <c r="U366" s="108"/>
      <c r="V366" s="107"/>
      <c r="W366" s="153"/>
      <c r="X366" s="102"/>
      <c r="Y366" s="1531"/>
      <c r="Z366" s="1472"/>
      <c r="AA366" s="1472"/>
      <c r="AB366" s="1472"/>
      <c r="AC366" s="1472"/>
      <c r="AD366" s="1472"/>
      <c r="AE366" s="1472"/>
      <c r="AF366" s="1472"/>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472"/>
      <c r="AA367" s="1472"/>
      <c r="AB367" s="1472"/>
      <c r="AC367" s="1472"/>
      <c r="AD367" s="1472"/>
      <c r="AE367" s="1472"/>
      <c r="AF367" s="1472"/>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213">
        <v>0</v>
      </c>
      <c r="Q368" s="214">
        <v>0</v>
      </c>
      <c r="R368" s="181">
        <v>0</v>
      </c>
      <c r="S368" s="214">
        <v>0</v>
      </c>
      <c r="T368" s="181">
        <v>0</v>
      </c>
      <c r="U368" s="213">
        <v>0</v>
      </c>
      <c r="V368" s="180">
        <v>0</v>
      </c>
      <c r="W368" s="97"/>
      <c r="X368" s="102"/>
      <c r="Y368" s="1530" t="s">
        <v>124</v>
      </c>
      <c r="Z368" s="1472">
        <v>0</v>
      </c>
      <c r="AA368" s="1472">
        <v>0</v>
      </c>
      <c r="AB368" s="1472">
        <v>0</v>
      </c>
      <c r="AC368" s="1472">
        <v>0</v>
      </c>
      <c r="AD368" s="1472">
        <v>0</v>
      </c>
      <c r="AE368" s="1472">
        <v>0</v>
      </c>
      <c r="AF368" s="1472">
        <v>0</v>
      </c>
      <c r="AG368" s="1547">
        <v>0</v>
      </c>
    </row>
    <row r="369" spans="1:33" s="103" customFormat="1" ht="15" customHeight="1" thickBot="1" x14ac:dyDescent="0.3">
      <c r="A369" s="1035">
        <v>2026</v>
      </c>
      <c r="B369" s="156"/>
      <c r="C369" s="260">
        <v>0</v>
      </c>
      <c r="D369" s="260">
        <v>0</v>
      </c>
      <c r="E369" s="260">
        <v>0</v>
      </c>
      <c r="F369" s="260">
        <v>0</v>
      </c>
      <c r="G369" s="260">
        <v>0</v>
      </c>
      <c r="H369" s="260">
        <v>0</v>
      </c>
      <c r="I369" s="260"/>
      <c r="J369" s="260"/>
      <c r="K369" s="260"/>
      <c r="L369" s="260"/>
      <c r="M369" s="260"/>
      <c r="N369" s="260"/>
      <c r="O369" s="284"/>
      <c r="P369" s="218">
        <v>0</v>
      </c>
      <c r="Q369" s="218">
        <v>0</v>
      </c>
      <c r="R369" s="182">
        <v>0</v>
      </c>
      <c r="S369" s="218"/>
      <c r="T369" s="182"/>
      <c r="U369" s="218"/>
      <c r="V369" s="182"/>
      <c r="W369" s="97"/>
      <c r="X369" s="102"/>
      <c r="Y369" s="1531"/>
      <c r="Z369" s="1472"/>
      <c r="AA369" s="1472"/>
      <c r="AB369" s="1472"/>
      <c r="AC369" s="1472"/>
      <c r="AD369" s="1472"/>
      <c r="AE369" s="1472"/>
      <c r="AF369" s="1472"/>
      <c r="AG369" s="1547"/>
    </row>
    <row r="370" spans="1:33" s="103" customFormat="1" ht="15" customHeight="1" thickBot="1" x14ac:dyDescent="0.3">
      <c r="A370" s="1036" t="s">
        <v>220</v>
      </c>
      <c r="B370" s="174"/>
      <c r="C370" s="321">
        <v>0</v>
      </c>
      <c r="D370" s="321">
        <v>0</v>
      </c>
      <c r="E370" s="322">
        <v>0</v>
      </c>
      <c r="F370" s="322">
        <v>0</v>
      </c>
      <c r="G370" s="322">
        <v>0</v>
      </c>
      <c r="H370" s="322">
        <v>0</v>
      </c>
      <c r="I370" s="322"/>
      <c r="J370" s="322"/>
      <c r="K370" s="322"/>
      <c r="L370" s="322"/>
      <c r="M370" s="322"/>
      <c r="N370" s="323"/>
      <c r="O370" s="116"/>
      <c r="P370" s="304">
        <v>0</v>
      </c>
      <c r="Q370" s="304">
        <v>0</v>
      </c>
      <c r="R370" s="456">
        <v>0</v>
      </c>
      <c r="S370" s="304"/>
      <c r="T370" s="456"/>
      <c r="U370" s="304"/>
      <c r="V370" s="456"/>
      <c r="W370" s="113"/>
      <c r="X370" s="116"/>
      <c r="Y370" s="1531"/>
      <c r="Z370" s="1472"/>
      <c r="AA370" s="1472"/>
      <c r="AB370" s="1472"/>
      <c r="AC370" s="1472"/>
      <c r="AD370" s="1472"/>
      <c r="AE370" s="1472"/>
      <c r="AF370" s="1472"/>
      <c r="AG370" s="1547"/>
    </row>
    <row r="371" spans="1:33" s="103" customFormat="1" ht="11" thickBot="1" x14ac:dyDescent="0.3">
      <c r="A371" s="176">
        <v>2025</v>
      </c>
      <c r="B371" s="1292" t="s">
        <v>270</v>
      </c>
      <c r="C371" s="1293">
        <v>2.7701047550296591</v>
      </c>
      <c r="D371" s="1293">
        <v>2.7701047550296591</v>
      </c>
      <c r="E371" s="1293">
        <v>2.7701047550296591</v>
      </c>
      <c r="F371" s="1293">
        <v>2.7701047550296591</v>
      </c>
      <c r="G371" s="1293">
        <v>2.7701047550296591</v>
      </c>
      <c r="H371" s="1293">
        <v>2.7701047550296591</v>
      </c>
      <c r="I371" s="1293">
        <v>2.7701047550296591</v>
      </c>
      <c r="J371" s="1293">
        <v>2.7701047550296591</v>
      </c>
      <c r="K371" s="1293">
        <v>2.7701047550296591</v>
      </c>
      <c r="L371" s="1293">
        <v>2.7701047550296591</v>
      </c>
      <c r="M371" s="1293">
        <v>2.7701047550296591</v>
      </c>
      <c r="N371" s="1294">
        <v>2.7701047550296591</v>
      </c>
      <c r="O371" s="167"/>
      <c r="P371" s="1303">
        <v>8.3103142650889765</v>
      </c>
      <c r="Q371" s="1304">
        <v>8.3103142650889765</v>
      </c>
      <c r="R371" s="1304">
        <v>16.620628530177953</v>
      </c>
      <c r="S371" s="1304">
        <v>8.3103142650889765</v>
      </c>
      <c r="T371" s="1304">
        <v>24.93094279526693</v>
      </c>
      <c r="U371" s="1303">
        <v>8.3103142650889765</v>
      </c>
      <c r="V371" s="1303">
        <v>33.241257060355906</v>
      </c>
      <c r="W371" s="448"/>
      <c r="X371" s="167"/>
      <c r="Y371" s="1535" t="s">
        <v>270</v>
      </c>
      <c r="Z371" s="1645">
        <v>32.755576376718764</v>
      </c>
      <c r="AA371" s="1645">
        <v>32.702085955832352</v>
      </c>
      <c r="AB371" s="1645">
        <v>32.736789826326969</v>
      </c>
      <c r="AC371" s="1645">
        <v>32.925535698777225</v>
      </c>
      <c r="AD371" s="1645">
        <v>33.241257060355899</v>
      </c>
      <c r="AE371" s="1645">
        <v>33.241257060355899</v>
      </c>
      <c r="AF371" s="1651">
        <v>33.241257060355906</v>
      </c>
      <c r="AG371" s="1548">
        <v>2.1375326885802577E-16</v>
      </c>
    </row>
    <row r="372" spans="1:33" s="103" customFormat="1" ht="15" customHeight="1" thickBot="1" x14ac:dyDescent="0.3">
      <c r="A372" s="177">
        <v>2026</v>
      </c>
      <c r="B372" s="1290"/>
      <c r="C372" s="1272">
        <v>2.7701047550296591</v>
      </c>
      <c r="D372" s="1272">
        <v>2.7701047550296591</v>
      </c>
      <c r="E372" s="1272">
        <v>2.7701047550296591</v>
      </c>
      <c r="F372" s="1272">
        <v>2.7701047550296591</v>
      </c>
      <c r="G372" s="1272">
        <v>2.7701047550296591</v>
      </c>
      <c r="H372" s="1272">
        <v>2.7701047550296591</v>
      </c>
      <c r="I372" s="1272"/>
      <c r="J372" s="1272"/>
      <c r="K372" s="1272"/>
      <c r="L372" s="1272"/>
      <c r="M372" s="1272"/>
      <c r="N372" s="1295"/>
      <c r="O372" s="167"/>
      <c r="P372" s="1305">
        <v>8.3103142650889765</v>
      </c>
      <c r="Q372" s="1305">
        <v>8.3103142650889765</v>
      </c>
      <c r="R372" s="1305">
        <v>16.620628530177953</v>
      </c>
      <c r="S372" s="1305"/>
      <c r="T372" s="1305"/>
      <c r="U372" s="1305"/>
      <c r="V372" s="1305"/>
      <c r="W372" s="448"/>
      <c r="X372" s="167"/>
      <c r="Y372" s="1535"/>
      <c r="Z372" s="1645"/>
      <c r="AA372" s="1645"/>
      <c r="AB372" s="1645"/>
      <c r="AC372" s="1645"/>
      <c r="AD372" s="1645"/>
      <c r="AE372" s="1645"/>
      <c r="AF372" s="165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645"/>
      <c r="AA373" s="1645"/>
      <c r="AB373" s="1645"/>
      <c r="AC373" s="1645"/>
      <c r="AD373" s="1645"/>
      <c r="AE373" s="1645"/>
      <c r="AF373" s="165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66715-D855-46E3-A14D-70C29DD5E4EF}">
  <sheetPr codeName="Feuil16"/>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6.1796875"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30" x14ac:dyDescent="0.8">
      <c r="A1" s="1321"/>
      <c r="B1" s="1314" t="s">
        <v>347</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45">
      <c r="A3" s="7"/>
      <c r="B3" s="8" t="s">
        <v>348</v>
      </c>
      <c r="C3" s="9"/>
      <c r="D3" s="9"/>
      <c r="E3" s="9"/>
      <c r="F3" s="9"/>
      <c r="G3" s="7"/>
      <c r="H3" s="8" t="s">
        <v>349</v>
      </c>
      <c r="I3" s="7"/>
      <c r="J3" s="7"/>
      <c r="K3" s="7"/>
      <c r="L3" s="7"/>
      <c r="M3" s="7"/>
      <c r="N3" s="7"/>
      <c r="O3" s="7"/>
      <c r="P3" s="7"/>
      <c r="Q3" s="7"/>
      <c r="R3" s="7"/>
      <c r="S3" s="7"/>
      <c r="T3" s="7"/>
      <c r="U3" s="7"/>
      <c r="V3" s="8" t="s">
        <v>348</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1699.3254641663159</v>
      </c>
      <c r="AJ5" s="14">
        <v>2979.7831017113626</v>
      </c>
      <c r="AK5" s="14">
        <v>4949.6796070533001</v>
      </c>
      <c r="AL5" s="14">
        <v>5021.2506779342184</v>
      </c>
      <c r="AM5" s="14">
        <v>3208.8175157999308</v>
      </c>
      <c r="AN5" s="14">
        <v>2013.5613547993828</v>
      </c>
      <c r="AO5" s="14">
        <v>1740.1474707497177</v>
      </c>
      <c r="AP5" s="14">
        <v>1852.3364165434493</v>
      </c>
      <c r="AQ5" s="14">
        <v>1772.9884616910231</v>
      </c>
      <c r="AR5" s="14">
        <v>1877.5678985167597</v>
      </c>
      <c r="AS5" s="14">
        <v>1716.9753578827078</v>
      </c>
      <c r="AT5" s="14">
        <v>1516.8142512110976</v>
      </c>
      <c r="AU5" s="7"/>
      <c r="AV5" s="14">
        <v>19872.41772146451</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1641.3771189707295</v>
      </c>
      <c r="AJ6" s="14">
        <v>2910.6431445439898</v>
      </c>
      <c r="AK6" s="14">
        <v>4853.8547780695126</v>
      </c>
      <c r="AL6" s="14">
        <v>4845.6917279120325</v>
      </c>
      <c r="AM6" s="14">
        <v>3100.2709968207259</v>
      </c>
      <c r="AN6" s="14">
        <v>1949.8465811585959</v>
      </c>
      <c r="AO6" s="14">
        <v>1653.5373359084449</v>
      </c>
      <c r="AP6" s="14">
        <v>1789.5481281118541</v>
      </c>
      <c r="AQ6" s="14">
        <v>1730.1967747304473</v>
      </c>
      <c r="AR6" s="14">
        <v>1840.2316987685758</v>
      </c>
      <c r="AS6" s="14">
        <v>1660.6206317605606</v>
      </c>
      <c r="AT6" s="14">
        <v>1496.4370620766144</v>
      </c>
      <c r="AU6" s="7"/>
      <c r="AV6" s="14">
        <v>19301.684347475588</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1689.185506238405</v>
      </c>
      <c r="AJ7" s="14">
        <v>2929.9481931116711</v>
      </c>
      <c r="AK7" s="14">
        <v>4865.5851337586628</v>
      </c>
      <c r="AL7" s="14">
        <v>4902.9800810918669</v>
      </c>
      <c r="AM7" s="14">
        <v>3131.3992970529039</v>
      </c>
      <c r="AN7" s="14">
        <v>2023.9283853782888</v>
      </c>
      <c r="AO7" s="14">
        <v>1721.9101838040851</v>
      </c>
      <c r="AP7" s="14">
        <v>1881.4886080923536</v>
      </c>
      <c r="AQ7" s="14">
        <v>1799.0529978517268</v>
      </c>
      <c r="AR7" s="14">
        <v>1911.7363675544309</v>
      </c>
      <c r="AS7" s="14">
        <v>1750.7228065505353</v>
      </c>
      <c r="AT7" s="14">
        <v>1556.5665614552438</v>
      </c>
      <c r="AU7" s="7"/>
      <c r="AV7" s="14">
        <v>19543.026596631797</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1604.1327574950612</v>
      </c>
      <c r="AJ8" s="14">
        <v>2810.3434433509774</v>
      </c>
      <c r="AK8" s="14">
        <v>4666.3005075841911</v>
      </c>
      <c r="AL8" s="14">
        <v>4667.9497555634016</v>
      </c>
      <c r="AM8" s="14">
        <v>2998.4959690969536</v>
      </c>
      <c r="AN8" s="14">
        <v>1909.4783275542866</v>
      </c>
      <c r="AO8" s="14">
        <v>1613.3644084711689</v>
      </c>
      <c r="AP8" s="14">
        <v>1752.6733215367005</v>
      </c>
      <c r="AQ8" s="14">
        <v>1717.7221707072804</v>
      </c>
      <c r="AR8" s="14">
        <v>1764.6532271023477</v>
      </c>
      <c r="AS8" s="14">
        <v>1631.527526407581</v>
      </c>
      <c r="AT8" s="14">
        <v>1457.3003055357899</v>
      </c>
      <c r="AU8" s="7"/>
      <c r="AV8" s="14">
        <v>18656.700760644868</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1613.6358226147108</v>
      </c>
      <c r="AJ9" s="14">
        <v>2764.0303979023488</v>
      </c>
      <c r="AK9" s="14">
        <v>4464.1238017529395</v>
      </c>
      <c r="AL9" s="14">
        <v>4474.7816939165496</v>
      </c>
      <c r="AM9" s="14">
        <v>2934.2153467261564</v>
      </c>
      <c r="AN9" s="14">
        <v>1927.5628171811904</v>
      </c>
      <c r="AO9" s="14">
        <v>1636.074004039039</v>
      </c>
      <c r="AP9" s="14">
        <v>1775.6833742262013</v>
      </c>
      <c r="AQ9" s="14">
        <v>1696.9841335549711</v>
      </c>
      <c r="AR9" s="14">
        <v>1801.845269265568</v>
      </c>
      <c r="AS9" s="14">
        <v>1637.9949800337286</v>
      </c>
      <c r="AT9" s="14">
        <v>1473.4448324391356</v>
      </c>
      <c r="AU9" s="7"/>
      <c r="AV9" s="14">
        <v>18178.349880093894</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1616.7717604091956</v>
      </c>
      <c r="AJ10" s="14">
        <v>2705.041304367372</v>
      </c>
      <c r="AK10" s="14">
        <v>4331.8062687893953</v>
      </c>
      <c r="AL10" s="14">
        <v>4399.7732186007834</v>
      </c>
      <c r="AM10" s="14">
        <v>2865.0904139672925</v>
      </c>
      <c r="AN10" s="14">
        <v>1890.117167764316</v>
      </c>
      <c r="AO10" s="14">
        <v>1665.1058509388572</v>
      </c>
      <c r="AP10" s="14">
        <v>1782.1942859373821</v>
      </c>
      <c r="AQ10" s="14">
        <v>1699.2540839787403</v>
      </c>
      <c r="AR10" s="14">
        <v>1813.0102036665935</v>
      </c>
      <c r="AS10" s="14">
        <v>1654.3005268695342</v>
      </c>
      <c r="AT10" s="14">
        <v>1472.881711850486</v>
      </c>
      <c r="AV10" s="14">
        <v>17808.600133898355</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1709.4361443418074</v>
      </c>
      <c r="AJ11" s="14">
        <v>3442.2141570961935</v>
      </c>
      <c r="AK11" s="14">
        <v>5029.5809610194092</v>
      </c>
      <c r="AL11" s="14">
        <v>3574.973818240509</v>
      </c>
      <c r="AM11" s="14">
        <v>2830.7042221380589</v>
      </c>
      <c r="AN11" s="14">
        <v>1649.8994201519197</v>
      </c>
      <c r="AO11" s="14">
        <v>1660.7500232371667</v>
      </c>
      <c r="AP11" s="14">
        <v>1768.8717064862294</v>
      </c>
      <c r="AQ11" s="14">
        <v>1675.752679393137</v>
      </c>
      <c r="AR11" s="14">
        <v>1708.8814134876063</v>
      </c>
      <c r="AS11" s="14">
        <v>1524.1332270255587</v>
      </c>
      <c r="AT11" s="14">
        <v>1468.1999134893485</v>
      </c>
      <c r="AU11" s="7"/>
      <c r="AV11" s="14">
        <v>18236.808722987898</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1688.9724701330574</v>
      </c>
      <c r="AJ12" s="14">
        <v>3476.6554611175379</v>
      </c>
      <c r="AK12" s="14">
        <v>5186.3887323554563</v>
      </c>
      <c r="AL12" s="14">
        <v>3635.0482489317283</v>
      </c>
      <c r="AM12" s="14">
        <v>2865.3566332938608</v>
      </c>
      <c r="AN12" s="14">
        <v>1634.8822768221842</v>
      </c>
      <c r="AO12" s="14"/>
      <c r="AP12" s="14"/>
      <c r="AQ12" s="14"/>
      <c r="AR12" s="14"/>
      <c r="AS12" s="14"/>
      <c r="AT12" s="14"/>
      <c r="AU12" s="7"/>
      <c r="AV12" s="14">
        <v>18487.303822653827</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-1.197100826286159E-2</v>
      </c>
      <c r="AJ13" s="17">
        <v>1.0005566896627563E-2</v>
      </c>
      <c r="AK13" s="17">
        <v>3.117710452448208E-2</v>
      </c>
      <c r="AL13" s="17">
        <v>1.6804159623408386E-2</v>
      </c>
      <c r="AM13" s="17">
        <v>1.2241622026348136E-2</v>
      </c>
      <c r="AN13" s="17">
        <v>-9.1018538138238556E-3</v>
      </c>
      <c r="AO13" s="17"/>
      <c r="AP13" s="17"/>
      <c r="AQ13" s="17"/>
      <c r="AR13" s="17"/>
      <c r="AS13" s="17"/>
      <c r="AT13" s="17"/>
      <c r="AU13" s="7"/>
      <c r="AV13" s="18">
        <v>1.3735687173719905E-2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-6.0924138733704147E-3</v>
      </c>
      <c r="AJ14" s="17">
        <v>0.16674782775994981</v>
      </c>
      <c r="AK14" s="17">
        <v>4.7823120705599909E-2</v>
      </c>
      <c r="AL14" s="17">
        <v>-0.27606716292698308</v>
      </c>
      <c r="AM14" s="17">
        <v>-0.10703658927779448</v>
      </c>
      <c r="AN14" s="17">
        <v>-0.18806433539986547</v>
      </c>
      <c r="AO14" s="17"/>
      <c r="AP14" s="17"/>
      <c r="AQ14" s="17"/>
      <c r="AR14" s="17"/>
      <c r="AS14" s="17"/>
      <c r="AT14" s="17"/>
      <c r="AU14" s="7"/>
      <c r="AV14" s="18">
        <v>-6.9700321230395629E-2</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ht="16" x14ac:dyDescent="0.45">
      <c r="A19" s="10"/>
      <c r="B19" s="10"/>
      <c r="C19" s="10"/>
      <c r="D19" s="10"/>
      <c r="E19" s="10"/>
      <c r="F19" s="10"/>
      <c r="G19" s="7"/>
      <c r="H19" s="8" t="s">
        <v>350</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109.22892674120214</v>
      </c>
      <c r="X21" s="14">
        <v>105.18057903284901</v>
      </c>
      <c r="Y21" s="14">
        <v>-4.0483477083531341</v>
      </c>
      <c r="Z21" s="27">
        <v>-3.7062963348023614E-2</v>
      </c>
      <c r="AA21" s="17">
        <v>5.6893411847304468E-3</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649.62650239022673</v>
      </c>
      <c r="X22" s="14">
        <v>628.90695626364891</v>
      </c>
      <c r="Y22" s="14">
        <v>-20.719546126577825</v>
      </c>
      <c r="Z22" s="27">
        <v>-3.1894551792980397E-2</v>
      </c>
      <c r="AA22" s="17">
        <v>3.4018316694346962E-2</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1027.1045375994422</v>
      </c>
      <c r="X23" s="14">
        <v>1027.1045375994422</v>
      </c>
      <c r="Y23" s="14">
        <v>0</v>
      </c>
      <c r="Z23" s="27">
        <v>0</v>
      </c>
      <c r="AA23" s="17">
        <v>5.5557292044979383E-2</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354.04020119318557</v>
      </c>
      <c r="X24" s="14">
        <v>337.11490905233973</v>
      </c>
      <c r="Y24" s="14">
        <v>-16.925292140845841</v>
      </c>
      <c r="Z24" s="27">
        <v>-4.7806130726974705E-2</v>
      </c>
      <c r="AA24" s="17">
        <v>1.8234941789578241E-2</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15508.458104057117</v>
      </c>
      <c r="X25" s="14">
        <v>15835.554591113834</v>
      </c>
      <c r="Y25" s="14">
        <v>327.0964870567168</v>
      </c>
      <c r="Z25" s="27">
        <v>2.1091489873590108E-2</v>
      </c>
      <c r="AA25" s="17">
        <v>0.85656376630265529</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588.35045100672301</v>
      </c>
      <c r="X26" s="14">
        <v>553.44224959171015</v>
      </c>
      <c r="Y26" s="14">
        <v>-34.908201415012854</v>
      </c>
      <c r="Z26" s="27">
        <v>-5.9332327110961924E-2</v>
      </c>
      <c r="AA26" s="17">
        <v>2.9936341983709792E-2</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18236.808722987895</v>
      </c>
      <c r="X27" s="29">
        <v>18487.303822653823</v>
      </c>
      <c r="Y27" s="29">
        <v>250.49509966592711</v>
      </c>
      <c r="Z27" s="268">
        <v>1.3735687173719979E-2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45">
      <c r="B42" s="8" t="s">
        <v>351</v>
      </c>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27.901425838553838</v>
      </c>
      <c r="U43" s="14">
        <v>24.243642006123618</v>
      </c>
      <c r="V43" s="14">
        <v>20.59343180996083</v>
      </c>
      <c r="W43" s="14">
        <v>14.034310378080114</v>
      </c>
      <c r="X43" s="14">
        <v>11.760777547822746</v>
      </c>
      <c r="Y43" s="14">
        <v>10.695339160660986</v>
      </c>
      <c r="Z43" s="14">
        <v>11.157210322810059</v>
      </c>
      <c r="AA43" s="14">
        <v>11.102313585665264</v>
      </c>
      <c r="AB43" s="14">
        <v>10.466580204616031</v>
      </c>
      <c r="AC43" s="14">
        <v>14.571100683240068</v>
      </c>
      <c r="AD43" s="14">
        <v>20.677205223309407</v>
      </c>
      <c r="AE43" s="14">
        <v>24.447490850851086</v>
      </c>
      <c r="AF43" s="7"/>
      <c r="AG43" s="7"/>
      <c r="AH43" s="14">
        <v>109.22892674120214</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29.138737899699443</v>
      </c>
      <c r="U44" s="14">
        <v>18.996513900171529</v>
      </c>
      <c r="V44" s="14">
        <v>19.347376927532519</v>
      </c>
      <c r="W44" s="14">
        <v>14.111452041722183</v>
      </c>
      <c r="X44" s="14">
        <v>12.294839533764012</v>
      </c>
      <c r="Y44" s="14">
        <v>11.291658729959323</v>
      </c>
      <c r="Z44" s="14"/>
      <c r="AA44" s="14"/>
      <c r="AB44" s="14"/>
      <c r="AC44" s="14"/>
      <c r="AD44" s="14"/>
      <c r="AE44" s="14"/>
      <c r="AF44" s="7"/>
      <c r="AG44" s="7"/>
      <c r="AH44" s="14">
        <v>105.18057903284901</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4.4345836241669878E-2</v>
      </c>
      <c r="U45" s="17">
        <v>-0.21643316233702575</v>
      </c>
      <c r="V45" s="17">
        <v>-6.0507393518821229E-2</v>
      </c>
      <c r="W45" s="17">
        <v>5.4966479694331426E-3</v>
      </c>
      <c r="X45" s="17">
        <v>4.5410431731202662E-2</v>
      </c>
      <c r="Y45" s="17">
        <v>5.5755087364754902E-2</v>
      </c>
      <c r="Z45" s="17"/>
      <c r="AA45" s="17"/>
      <c r="AB45" s="17"/>
      <c r="AC45" s="17"/>
      <c r="AD45" s="17"/>
      <c r="AE45" s="17"/>
      <c r="AF45" s="7"/>
      <c r="AG45" s="7"/>
      <c r="AH45" s="17">
        <v>-3.7062963348023635E-2</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98.189887169279189</v>
      </c>
      <c r="U46" s="14">
        <v>96.378495175696656</v>
      </c>
      <c r="V46" s="14">
        <v>106.85986481029866</v>
      </c>
      <c r="W46" s="14">
        <v>115.87691280796359</v>
      </c>
      <c r="X46" s="14">
        <v>112.88918679340655</v>
      </c>
      <c r="Y46" s="14">
        <v>119.43215563358206</v>
      </c>
      <c r="Z46" s="14">
        <v>118.01339568406122</v>
      </c>
      <c r="AA46" s="14">
        <v>107.12292412907813</v>
      </c>
      <c r="AB46" s="14">
        <v>117.78725453488569</v>
      </c>
      <c r="AC46" s="14">
        <v>118.03530711648882</v>
      </c>
      <c r="AD46" s="14">
        <v>100.14361222795523</v>
      </c>
      <c r="AE46" s="14">
        <v>99.808992299338129</v>
      </c>
      <c r="AF46" s="7"/>
      <c r="AG46" s="7"/>
      <c r="AH46" s="14">
        <v>649.62650239022673</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95.143334226142287</v>
      </c>
      <c r="U47" s="14">
        <v>91.802333006902458</v>
      </c>
      <c r="V47" s="14">
        <v>110.32691817577249</v>
      </c>
      <c r="W47" s="14">
        <v>108.26237430598559</v>
      </c>
      <c r="X47" s="14">
        <v>107.23306364401454</v>
      </c>
      <c r="Y47" s="14">
        <v>116.13893290483156</v>
      </c>
      <c r="Z47" s="14"/>
      <c r="AA47" s="14"/>
      <c r="AB47" s="14"/>
      <c r="AC47" s="14"/>
      <c r="AD47" s="14"/>
      <c r="AE47" s="14"/>
      <c r="AF47" s="7"/>
      <c r="AG47" s="7"/>
      <c r="AH47" s="14">
        <v>628.90695626364891</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-3.1027155962453142E-2</v>
      </c>
      <c r="U48" s="17">
        <v>-4.7481153969585417E-2</v>
      </c>
      <c r="V48" s="17">
        <v>3.2444860113089828E-2</v>
      </c>
      <c r="W48" s="17">
        <v>-6.571230038374562E-2</v>
      </c>
      <c r="X48" s="17">
        <v>-5.0103320876454131E-2</v>
      </c>
      <c r="Y48" s="17">
        <v>-2.7574003929512106E-2</v>
      </c>
      <c r="Z48" s="17"/>
      <c r="AA48" s="17"/>
      <c r="AB48" s="17"/>
      <c r="AC48" s="17"/>
      <c r="AD48" s="17"/>
      <c r="AE48" s="17"/>
      <c r="AF48" s="7"/>
      <c r="AG48" s="7"/>
      <c r="AH48" s="17">
        <v>-3.1894551792980452E-2</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171.18408959990703</v>
      </c>
      <c r="U49" s="14">
        <v>171.18408959990703</v>
      </c>
      <c r="V49" s="14">
        <v>171.18408959990703</v>
      </c>
      <c r="W49" s="14">
        <v>171.18408959990703</v>
      </c>
      <c r="X49" s="14">
        <v>171.18408959990703</v>
      </c>
      <c r="Y49" s="14">
        <v>171.18408959990703</v>
      </c>
      <c r="Z49" s="14">
        <v>171.18408959990703</v>
      </c>
      <c r="AA49" s="14">
        <v>171.18408959990703</v>
      </c>
      <c r="AB49" s="14">
        <v>171.18408959990703</v>
      </c>
      <c r="AC49" s="14">
        <v>171.18408959990703</v>
      </c>
      <c r="AD49" s="14">
        <v>171.18408959990703</v>
      </c>
      <c r="AE49" s="14">
        <v>171.18408959990703</v>
      </c>
      <c r="AF49" s="7"/>
      <c r="AG49" s="7"/>
      <c r="AH49" s="14">
        <v>1027.1045375994422</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171.18408959990703</v>
      </c>
      <c r="U50" s="14">
        <v>171.18408959990703</v>
      </c>
      <c r="V50" s="14">
        <v>171.18408959990703</v>
      </c>
      <c r="W50" s="14">
        <v>171.18408959990703</v>
      </c>
      <c r="X50" s="14">
        <v>171.18408959990703</v>
      </c>
      <c r="Y50" s="14">
        <v>171.18408959990703</v>
      </c>
      <c r="Z50" s="14"/>
      <c r="AA50" s="14"/>
      <c r="AB50" s="14"/>
      <c r="AC50" s="14"/>
      <c r="AD50" s="14"/>
      <c r="AE50" s="14"/>
      <c r="AF50" s="7"/>
      <c r="AG50" s="7"/>
      <c r="AH50" s="14">
        <v>1027.1045375994422</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88.881801440613515</v>
      </c>
      <c r="U52" s="14">
        <v>78.769157027943876</v>
      </c>
      <c r="V52" s="14">
        <v>69.065160289825471</v>
      </c>
      <c r="W52" s="14">
        <v>48.766827082130959</v>
      </c>
      <c r="X52" s="14">
        <v>39.402854114088029</v>
      </c>
      <c r="Y52" s="14">
        <v>29.15440123858366</v>
      </c>
      <c r="Z52" s="14">
        <v>28.698608779499164</v>
      </c>
      <c r="AA52" s="14">
        <v>28.60755908088418</v>
      </c>
      <c r="AB52" s="14">
        <v>29.443469925309707</v>
      </c>
      <c r="AC52" s="14">
        <v>47.805621134194908</v>
      </c>
      <c r="AD52" s="14">
        <v>68.161660537183536</v>
      </c>
      <c r="AE52" s="14">
        <v>79.810011611417039</v>
      </c>
      <c r="AF52" s="7"/>
      <c r="AG52" s="7"/>
      <c r="AH52" s="14">
        <v>354.04020119318557</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88.47213418355804</v>
      </c>
      <c r="U53" s="14">
        <v>66.510373838995434</v>
      </c>
      <c r="V53" s="14">
        <v>66.167693684640241</v>
      </c>
      <c r="W53" s="14">
        <v>47.09851721182671</v>
      </c>
      <c r="X53" s="14">
        <v>40.340306727593415</v>
      </c>
      <c r="Y53" s="14">
        <v>28.525883405725892</v>
      </c>
      <c r="Z53" s="14"/>
      <c r="AA53" s="14"/>
      <c r="AB53" s="14"/>
      <c r="AC53" s="14"/>
      <c r="AD53" s="14"/>
      <c r="AE53" s="14"/>
      <c r="AF53" s="7"/>
      <c r="AG53" s="7"/>
      <c r="AH53" s="14">
        <v>337.11490905233973</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-4.61265878631738E-2</v>
      </c>
      <c r="U54" s="17">
        <v>-0.17266483854559836</v>
      </c>
      <c r="V54" s="17">
        <v>-0.11631681350122085</v>
      </c>
      <c r="W54" s="17">
        <v>-0.15142449199655802</v>
      </c>
      <c r="X54" s="17">
        <v>-0.1559006208216083</v>
      </c>
      <c r="Y54" s="17">
        <v>-0.1400872664576259</v>
      </c>
      <c r="Z54" s="17"/>
      <c r="AA54" s="17"/>
      <c r="AB54" s="17"/>
      <c r="AC54" s="17"/>
      <c r="AD54" s="17"/>
      <c r="AE54" s="17"/>
      <c r="AF54" s="7"/>
      <c r="AG54" s="7"/>
      <c r="AH54" s="17">
        <v>-4.7806130726974663E-2</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1226.8453261253105</v>
      </c>
      <c r="U55" s="14">
        <v>2979.7012634663447</v>
      </c>
      <c r="V55" s="14">
        <v>4564.8722696431805</v>
      </c>
      <c r="W55" s="14">
        <v>3121.667953408295</v>
      </c>
      <c r="X55" s="14">
        <v>2398.6117422117964</v>
      </c>
      <c r="Y55" s="14">
        <v>1216.7595492021912</v>
      </c>
      <c r="Z55" s="14">
        <v>1222.9548590092486</v>
      </c>
      <c r="AA55" s="14">
        <v>1358.1136832207317</v>
      </c>
      <c r="AB55" s="14">
        <v>1247.1846170505237</v>
      </c>
      <c r="AC55" s="14">
        <v>1251.765062603936</v>
      </c>
      <c r="AD55" s="14">
        <v>1074.7891656021845</v>
      </c>
      <c r="AE55" s="14">
        <v>989.26318812162174</v>
      </c>
      <c r="AF55" s="7"/>
      <c r="AG55" s="7"/>
      <c r="AH55" s="14">
        <v>15508.458104057117</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1217.5204186550982</v>
      </c>
      <c r="U56" s="14">
        <v>3039.5542406147356</v>
      </c>
      <c r="V56" s="14">
        <v>4723.1132629914255</v>
      </c>
      <c r="W56" s="14">
        <v>3198.1477459480939</v>
      </c>
      <c r="X56" s="14">
        <v>2448.5953924033606</v>
      </c>
      <c r="Y56" s="14">
        <v>1208.6235305011219</v>
      </c>
      <c r="Z56" s="14"/>
      <c r="AA56" s="14"/>
      <c r="AB56" s="14"/>
      <c r="AC56" s="14"/>
      <c r="AD56" s="14"/>
      <c r="AE56" s="14"/>
      <c r="AF56" s="7"/>
      <c r="AG56" s="7"/>
      <c r="AH56" s="14">
        <v>15835.554591113834</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-2.7494508636469812E-2</v>
      </c>
      <c r="U57" s="17">
        <v>-1.7161502752922705E-2</v>
      </c>
      <c r="V57" s="17">
        <v>1.4607622707667592E-2</v>
      </c>
      <c r="W57" s="17">
        <v>-1.1092028173403129E-2</v>
      </c>
      <c r="X57" s="17">
        <v>-1.1674287771697812E-2</v>
      </c>
      <c r="Y57" s="17">
        <v>-1.9436738973457789E-2</v>
      </c>
      <c r="Z57" s="17"/>
      <c r="AA57" s="17"/>
      <c r="AB57" s="17"/>
      <c r="AC57" s="17"/>
      <c r="AD57" s="17"/>
      <c r="AE57" s="17"/>
      <c r="AF57" s="7"/>
      <c r="AG57" s="7"/>
      <c r="AH57" s="17">
        <v>2.1091489873590087E-2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96.433614168143365</v>
      </c>
      <c r="U58" s="14">
        <v>91.937509820177425</v>
      </c>
      <c r="V58" s="14">
        <v>97.006144866236724</v>
      </c>
      <c r="W58" s="14">
        <v>103.44372496413241</v>
      </c>
      <c r="X58" s="14">
        <v>96.855571871038151</v>
      </c>
      <c r="Y58" s="14">
        <v>102.67388531699484</v>
      </c>
      <c r="Z58" s="14">
        <v>108.74185984164075</v>
      </c>
      <c r="AA58" s="14">
        <v>92.741136869963171</v>
      </c>
      <c r="AB58" s="14">
        <v>99.68666807789495</v>
      </c>
      <c r="AC58" s="14">
        <v>105.52023234983953</v>
      </c>
      <c r="AD58" s="14">
        <v>89.177493835018851</v>
      </c>
      <c r="AE58" s="14">
        <v>103.68614100621346</v>
      </c>
      <c r="AF58" s="7"/>
      <c r="AG58" s="7"/>
      <c r="AH58" s="14">
        <v>588.35045100672301</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87.513755568652414</v>
      </c>
      <c r="U59" s="14">
        <v>88.607910156825824</v>
      </c>
      <c r="V59" s="14">
        <v>96.249390976178589</v>
      </c>
      <c r="W59" s="14">
        <v>96.244069824193204</v>
      </c>
      <c r="X59" s="14">
        <v>85.708941385221351</v>
      </c>
      <c r="Y59" s="14">
        <v>99.118181680638699</v>
      </c>
      <c r="Z59" s="14"/>
      <c r="AA59" s="14"/>
      <c r="AB59" s="14"/>
      <c r="AC59" s="14"/>
      <c r="AD59" s="14"/>
      <c r="AE59" s="14"/>
      <c r="AF59" s="7"/>
      <c r="AG59" s="7"/>
      <c r="AH59" s="14">
        <v>553.44224959171015</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-9.2497400169386235E-2</v>
      </c>
      <c r="U60" s="17">
        <v>-3.6215900015826377E-2</v>
      </c>
      <c r="V60" s="17">
        <v>-7.801092302983848E-3</v>
      </c>
      <c r="W60" s="17">
        <v>-6.9599728184919718E-2</v>
      </c>
      <c r="X60" s="17">
        <v>-0.11508507224198092</v>
      </c>
      <c r="Y60" s="17">
        <v>-3.463104201597398E-2</v>
      </c>
      <c r="Z60" s="17"/>
      <c r="AA60" s="17"/>
      <c r="AB60" s="17"/>
      <c r="AC60" s="17"/>
      <c r="AD60" s="17"/>
      <c r="AE60" s="17"/>
      <c r="AF60" s="7"/>
      <c r="AG60" s="7"/>
      <c r="AH60" s="17">
        <v>-5.9332327110961904E-2</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92.118175087868437</v>
      </c>
      <c r="U61" s="14">
        <v>87.85584960195348</v>
      </c>
      <c r="V61" s="14">
        <v>92.523230967596731</v>
      </c>
      <c r="W61" s="14">
        <v>98.681434117130308</v>
      </c>
      <c r="X61" s="14">
        <v>92.248485994865533</v>
      </c>
      <c r="Y61" s="14">
        <v>97.934898922345042</v>
      </c>
      <c r="Z61" s="14">
        <v>103.57373143592596</v>
      </c>
      <c r="AA61" s="14">
        <v>87.925485007998091</v>
      </c>
      <c r="AB61" s="14">
        <v>95.200762784364031</v>
      </c>
      <c r="AC61" s="14">
        <v>100.65438083417386</v>
      </c>
      <c r="AD61" s="14">
        <v>85.171724277776008</v>
      </c>
      <c r="AE61" s="14">
        <v>99.133542873064215</v>
      </c>
      <c r="AF61" s="7"/>
      <c r="AG61" s="7"/>
      <c r="AH61" s="14">
        <v>561.36207469175929</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83.338575355747693</v>
      </c>
      <c r="U62" s="14">
        <v>84.609552304781346</v>
      </c>
      <c r="V62" s="14">
        <v>91.564068264380694</v>
      </c>
      <c r="W62" s="14">
        <v>91.502698478830766</v>
      </c>
      <c r="X62" s="14">
        <v>81.306541735579231</v>
      </c>
      <c r="Y62" s="14">
        <v>94.343488843323982</v>
      </c>
      <c r="Z62" s="14"/>
      <c r="AA62" s="14"/>
      <c r="AB62" s="14"/>
      <c r="AC62" s="14"/>
      <c r="AD62" s="14"/>
      <c r="AE62" s="14"/>
      <c r="AF62" s="7"/>
      <c r="AG62" s="7"/>
      <c r="AH62" s="14">
        <v>526.66492498264358</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-9.5308007608120526E-2</v>
      </c>
      <c r="U63" s="17">
        <v>-3.6950269240808215E-2</v>
      </c>
      <c r="V63" s="17">
        <v>-1.0366722964440717E-2</v>
      </c>
      <c r="W63" s="17">
        <v>-7.274656780705796E-2</v>
      </c>
      <c r="X63" s="17">
        <v>-0.1186138085767101</v>
      </c>
      <c r="Y63" s="17">
        <v>-3.6671402314600601E-2</v>
      </c>
      <c r="Z63" s="17"/>
      <c r="AA63" s="17"/>
      <c r="AB63" s="17"/>
      <c r="AC63" s="17"/>
      <c r="AD63" s="17"/>
      <c r="AE63" s="17"/>
      <c r="AF63" s="7"/>
      <c r="AG63" s="7"/>
      <c r="AH63" s="17">
        <v>-6.1808859688584614E-2</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352</v>
      </c>
      <c r="C66" s="32"/>
      <c r="D66" s="32"/>
      <c r="E66" s="32"/>
      <c r="F66" s="32"/>
      <c r="G66" s="32"/>
      <c r="H66" s="7"/>
      <c r="I66" s="7"/>
      <c r="J66" s="7"/>
      <c r="K66" s="7"/>
      <c r="L66" s="7"/>
      <c r="M66" s="7"/>
      <c r="N66" s="7"/>
      <c r="O66" s="8" t="s">
        <v>353</v>
      </c>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v>0</v>
      </c>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v>0</v>
      </c>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v>0</v>
      </c>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v>0</v>
      </c>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ht="16" x14ac:dyDescent="0.45">
      <c r="A82" s="7"/>
      <c r="B82" s="8" t="s">
        <v>354</v>
      </c>
      <c r="C82" s="32"/>
      <c r="D82" s="32"/>
      <c r="E82" s="32"/>
      <c r="F82" s="32"/>
      <c r="G82" s="32"/>
      <c r="H82" s="7"/>
      <c r="I82" s="7"/>
      <c r="J82" s="7"/>
      <c r="K82" s="7"/>
      <c r="L82" s="7"/>
      <c r="M82" s="7"/>
      <c r="N82" s="7"/>
      <c r="O82" s="8" t="s">
        <v>355</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ht="16" x14ac:dyDescent="0.45">
      <c r="A100" s="7"/>
      <c r="B100" s="8" t="s">
        <v>356</v>
      </c>
      <c r="C100" s="32"/>
      <c r="D100" s="32"/>
      <c r="E100" s="32"/>
      <c r="F100" s="32"/>
      <c r="G100" s="32"/>
      <c r="H100" s="7"/>
      <c r="I100" s="7"/>
      <c r="J100" s="7"/>
      <c r="K100" s="7"/>
      <c r="L100" s="7"/>
      <c r="M100" s="7"/>
      <c r="N100" s="7"/>
      <c r="O100" s="8" t="s">
        <v>357</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28:87" s="7" customFormat="1" x14ac:dyDescent="0.35">
      <c r="AB113" s="16"/>
      <c r="CI113" s="2"/>
    </row>
    <row r="114" spans="28:87" s="7" customFormat="1" x14ac:dyDescent="0.35">
      <c r="AB114" s="16"/>
      <c r="CI114" s="2"/>
    </row>
    <row r="115" spans="28:87" x14ac:dyDescent="0.35">
      <c r="AB115" s="286"/>
      <c r="BT115" s="7"/>
      <c r="BU115" s="7"/>
      <c r="BV115" s="7"/>
      <c r="BW115" s="7"/>
      <c r="BX115" s="7"/>
      <c r="BY115" s="7"/>
      <c r="BZ115" s="7"/>
      <c r="CA115" s="7"/>
      <c r="CB115" s="7"/>
      <c r="CC115" s="7"/>
      <c r="CD115" s="7"/>
      <c r="CE115" s="7"/>
      <c r="CF115" s="7"/>
      <c r="CG115" s="7"/>
      <c r="CH115" s="7"/>
    </row>
    <row r="116" spans="28:87" x14ac:dyDescent="0.35">
      <c r="AB116" s="286"/>
      <c r="BT116" s="7"/>
      <c r="BU116" s="7"/>
      <c r="BV116" s="7"/>
      <c r="BW116" s="7"/>
      <c r="BX116" s="7"/>
      <c r="BY116" s="7"/>
      <c r="BZ116" s="7"/>
      <c r="CA116" s="7"/>
      <c r="CB116" s="7"/>
      <c r="CC116" s="7"/>
      <c r="CD116" s="7"/>
      <c r="CE116" s="7"/>
      <c r="CF116" s="7"/>
      <c r="CG116" s="7"/>
      <c r="CH116" s="7"/>
    </row>
    <row r="117" spans="28:87" x14ac:dyDescent="0.35">
      <c r="AB117" s="286"/>
      <c r="BT117" s="7"/>
      <c r="BU117" s="7"/>
      <c r="BV117" s="7"/>
      <c r="BW117" s="7"/>
      <c r="BX117" s="7"/>
      <c r="BY117" s="7"/>
      <c r="BZ117" s="7"/>
      <c r="CA117" s="7"/>
      <c r="CB117" s="7"/>
      <c r="CC117" s="7"/>
      <c r="CD117" s="7"/>
      <c r="CE117" s="7"/>
      <c r="CF117" s="7"/>
      <c r="CG117" s="7"/>
      <c r="CH117" s="7"/>
    </row>
    <row r="118" spans="28:87" x14ac:dyDescent="0.35">
      <c r="AB118" s="286"/>
      <c r="BT118" s="7"/>
      <c r="BU118" s="7"/>
      <c r="BV118" s="7"/>
      <c r="BW118" s="7"/>
      <c r="BX118" s="7"/>
      <c r="BY118" s="7"/>
      <c r="BZ118" s="7"/>
      <c r="CA118" s="7"/>
      <c r="CB118" s="7"/>
      <c r="CC118" s="7"/>
      <c r="CD118" s="7"/>
      <c r="CE118" s="7"/>
      <c r="CF118" s="7"/>
      <c r="CG118" s="7"/>
      <c r="CH118" s="7"/>
    </row>
    <row r="119" spans="28:87" x14ac:dyDescent="0.35">
      <c r="AB119" s="286"/>
      <c r="BT119" s="7"/>
      <c r="BU119" s="7"/>
      <c r="BV119" s="7"/>
      <c r="BW119" s="7"/>
      <c r="BX119" s="7"/>
      <c r="BY119" s="7"/>
      <c r="BZ119" s="7"/>
      <c r="CA119" s="7"/>
      <c r="CB119" s="7"/>
      <c r="CC119" s="7"/>
      <c r="CD119" s="7"/>
      <c r="CE119" s="7"/>
      <c r="CF119" s="7"/>
      <c r="CG119" s="7"/>
      <c r="CH119" s="7"/>
    </row>
    <row r="120" spans="28:87" x14ac:dyDescent="0.35">
      <c r="AB120" s="286"/>
      <c r="BT120" s="7"/>
      <c r="BU120" s="7"/>
      <c r="BV120" s="7"/>
      <c r="BW120" s="7"/>
      <c r="BX120" s="7"/>
      <c r="BY120" s="7"/>
      <c r="BZ120" s="7"/>
      <c r="CA120" s="7"/>
      <c r="CB120" s="7"/>
      <c r="CC120" s="7"/>
      <c r="CD120" s="7"/>
      <c r="CE120" s="7"/>
      <c r="CF120" s="7"/>
      <c r="CG120" s="7"/>
      <c r="CH120" s="7"/>
    </row>
    <row r="121" spans="28:87" x14ac:dyDescent="0.35">
      <c r="AB121" s="286"/>
      <c r="BT121" s="7"/>
      <c r="BU121" s="7"/>
      <c r="BV121" s="7"/>
      <c r="BW121" s="7"/>
      <c r="BX121" s="7"/>
      <c r="BY121" s="7"/>
      <c r="BZ121" s="7"/>
      <c r="CA121" s="7"/>
      <c r="CB121" s="7"/>
      <c r="CC121" s="7"/>
      <c r="CD121" s="7"/>
      <c r="CE121" s="7"/>
      <c r="CF121" s="7"/>
      <c r="CG121" s="7"/>
      <c r="CH121" s="7"/>
    </row>
    <row r="122" spans="28:87" x14ac:dyDescent="0.35">
      <c r="AB122" s="286"/>
      <c r="BT122" s="7"/>
      <c r="BU122" s="7"/>
      <c r="BV122" s="7"/>
      <c r="BW122" s="7"/>
      <c r="BX122" s="7"/>
      <c r="BY122" s="7"/>
      <c r="BZ122" s="7"/>
      <c r="CA122" s="7"/>
      <c r="CB122" s="7"/>
      <c r="CC122" s="7"/>
      <c r="CD122" s="7"/>
      <c r="CE122" s="7"/>
      <c r="CF122" s="7"/>
      <c r="CG122" s="7"/>
      <c r="CH122" s="7"/>
    </row>
    <row r="123" spans="28:87" x14ac:dyDescent="0.35">
      <c r="AB123" s="286"/>
      <c r="BT123" s="7"/>
      <c r="BU123" s="7"/>
      <c r="BV123" s="7"/>
      <c r="BW123" s="7"/>
      <c r="BX123" s="7"/>
      <c r="BY123" s="7"/>
      <c r="BZ123" s="7"/>
      <c r="CA123" s="7"/>
      <c r="CB123" s="7"/>
      <c r="CC123" s="7"/>
      <c r="CD123" s="7"/>
      <c r="CE123" s="7"/>
      <c r="CF123" s="7"/>
      <c r="CG123" s="7"/>
      <c r="CH123" s="7"/>
    </row>
    <row r="124" spans="28:87" x14ac:dyDescent="0.35">
      <c r="AB124" s="286"/>
      <c r="BT124" s="7"/>
      <c r="BU124" s="7"/>
      <c r="BV124" s="7"/>
      <c r="BW124" s="7"/>
      <c r="BX124" s="7"/>
      <c r="BY124" s="7"/>
      <c r="BZ124" s="7"/>
      <c r="CA124" s="7"/>
      <c r="CB124" s="7"/>
      <c r="CC124" s="7"/>
      <c r="CD124" s="7"/>
      <c r="CE124" s="7"/>
      <c r="CF124" s="7"/>
      <c r="CG124" s="7"/>
      <c r="CH124" s="7"/>
    </row>
    <row r="125" spans="28:87" x14ac:dyDescent="0.35">
      <c r="AB125" s="286"/>
      <c r="BT125" s="7"/>
      <c r="BU125" s="7"/>
      <c r="BV125" s="7"/>
      <c r="BW125" s="7"/>
      <c r="BX125" s="7"/>
      <c r="BY125" s="7"/>
      <c r="BZ125" s="7"/>
      <c r="CA125" s="7"/>
      <c r="CB125" s="7"/>
      <c r="CC125" s="7"/>
      <c r="CD125" s="7"/>
      <c r="CE125" s="7"/>
      <c r="CF125" s="7"/>
      <c r="CG125" s="7"/>
      <c r="CH125" s="7"/>
    </row>
    <row r="126" spans="28:87" x14ac:dyDescent="0.35">
      <c r="AB126" s="286"/>
      <c r="BT126" s="7"/>
      <c r="BU126" s="7"/>
      <c r="BV126" s="7"/>
      <c r="BW126" s="7"/>
      <c r="BX126" s="7"/>
      <c r="BY126" s="7"/>
      <c r="BZ126" s="7"/>
      <c r="CA126" s="7"/>
      <c r="CB126" s="7"/>
      <c r="CC126" s="7"/>
      <c r="CD126" s="7"/>
      <c r="CE126" s="7"/>
      <c r="CF126" s="7"/>
      <c r="CG126" s="7"/>
      <c r="CH126" s="7"/>
    </row>
    <row r="127" spans="28:87" x14ac:dyDescent="0.35">
      <c r="AB127" s="286"/>
      <c r="BT127" s="7"/>
      <c r="BU127" s="7"/>
      <c r="BV127" s="7"/>
      <c r="BW127" s="7"/>
      <c r="BX127" s="7"/>
      <c r="BY127" s="7"/>
      <c r="BZ127" s="7"/>
      <c r="CA127" s="7"/>
      <c r="CB127" s="7"/>
      <c r="CC127" s="7"/>
      <c r="CD127" s="7"/>
      <c r="CE127" s="7"/>
      <c r="CF127" s="7"/>
      <c r="CG127" s="7"/>
      <c r="CH127" s="7"/>
    </row>
    <row r="128" spans="28:87" x14ac:dyDescent="0.35">
      <c r="BT128" s="7"/>
      <c r="BU128" s="7"/>
      <c r="BV128" s="7"/>
      <c r="BW128" s="7"/>
      <c r="BX128" s="7"/>
      <c r="BY128" s="7"/>
      <c r="BZ128" s="7"/>
      <c r="CA128" s="7"/>
      <c r="CB128" s="7"/>
      <c r="CC128" s="7"/>
      <c r="CD128" s="7"/>
      <c r="CE128" s="7"/>
      <c r="CF128" s="7"/>
      <c r="CG128" s="7"/>
      <c r="CH128" s="7"/>
    </row>
    <row r="129" spans="25:86" x14ac:dyDescent="0.35">
      <c r="BT129" s="7"/>
      <c r="BU129" s="7"/>
      <c r="BV129" s="7"/>
      <c r="BW129" s="7"/>
      <c r="BX129" s="7"/>
      <c r="BY129" s="7"/>
      <c r="BZ129" s="7"/>
      <c r="CA129" s="7"/>
      <c r="CB129" s="7"/>
      <c r="CC129" s="7"/>
      <c r="CD129" s="7"/>
      <c r="CE129" s="7"/>
      <c r="CF129" s="7"/>
      <c r="CG129" s="7"/>
      <c r="CH129" s="7"/>
    </row>
    <row r="130" spans="25:86" x14ac:dyDescent="0.35">
      <c r="Y130" s="34"/>
      <c r="Z130" s="34"/>
      <c r="AA130" s="34"/>
      <c r="AB130" s="35"/>
      <c r="BT130" s="7"/>
      <c r="BU130" s="7"/>
      <c r="BV130" s="7"/>
      <c r="BW130" s="7"/>
      <c r="BX130" s="7"/>
      <c r="BY130" s="7"/>
      <c r="BZ130" s="7"/>
      <c r="CA130" s="7"/>
      <c r="CB130" s="7"/>
      <c r="CC130" s="7"/>
      <c r="CD130" s="7"/>
      <c r="CE130" s="7"/>
      <c r="CF130" s="7"/>
      <c r="CG130" s="7"/>
      <c r="CH130" s="7"/>
    </row>
    <row r="131" spans="25:86" x14ac:dyDescent="0.35">
      <c r="AB131" s="286"/>
      <c r="BT131" s="7"/>
      <c r="BU131" s="7"/>
      <c r="BV131" s="7"/>
      <c r="BW131" s="7"/>
      <c r="BX131" s="7"/>
      <c r="BY131" s="7"/>
      <c r="BZ131" s="7"/>
      <c r="CA131" s="7"/>
      <c r="CB131" s="7"/>
      <c r="CC131" s="7"/>
      <c r="CD131" s="7"/>
      <c r="CE131" s="7"/>
      <c r="CF131" s="7"/>
      <c r="CG131" s="7"/>
      <c r="CH131" s="7"/>
    </row>
    <row r="132" spans="25:86" x14ac:dyDescent="0.35">
      <c r="AB132" s="286"/>
      <c r="BT132" s="7"/>
      <c r="BU132" s="7"/>
      <c r="BV132" s="7"/>
      <c r="BW132" s="7"/>
      <c r="BX132" s="7"/>
      <c r="BY132" s="7"/>
      <c r="BZ132" s="7"/>
      <c r="CA132" s="7"/>
      <c r="CB132" s="7"/>
      <c r="CC132" s="7"/>
      <c r="CD132" s="7"/>
      <c r="CE132" s="7"/>
      <c r="CF132" s="7"/>
      <c r="CG132" s="7"/>
      <c r="CH132" s="7"/>
    </row>
    <row r="133" spans="25:86" x14ac:dyDescent="0.35">
      <c r="AB133" s="286"/>
      <c r="BT133" s="7"/>
      <c r="BU133" s="7"/>
      <c r="BV133" s="7"/>
      <c r="BW133" s="7"/>
      <c r="BX133" s="7"/>
      <c r="BY133" s="7"/>
      <c r="BZ133" s="7"/>
      <c r="CA133" s="7"/>
      <c r="CB133" s="7"/>
      <c r="CC133" s="7"/>
      <c r="CD133" s="7"/>
      <c r="CE133" s="7"/>
      <c r="CF133" s="7"/>
      <c r="CG133" s="7"/>
      <c r="CH133" s="7"/>
    </row>
    <row r="134" spans="25:86" x14ac:dyDescent="0.35">
      <c r="AB134" s="286"/>
      <c r="BT134" s="7"/>
      <c r="BU134" s="7"/>
      <c r="BV134" s="7"/>
      <c r="BW134" s="7"/>
      <c r="BX134" s="7"/>
      <c r="BY134" s="7"/>
      <c r="BZ134" s="7"/>
      <c r="CA134" s="7"/>
      <c r="CB134" s="7"/>
      <c r="CC134" s="7"/>
      <c r="CD134" s="7"/>
      <c r="CE134" s="7"/>
      <c r="CF134" s="7"/>
      <c r="CG134" s="7"/>
      <c r="CH134" s="7"/>
    </row>
    <row r="135" spans="25:86" x14ac:dyDescent="0.35">
      <c r="AB135" s="286"/>
      <c r="BT135" s="7"/>
      <c r="BU135" s="7"/>
      <c r="BV135" s="7"/>
      <c r="BW135" s="7"/>
      <c r="BX135" s="7"/>
      <c r="BY135" s="7"/>
      <c r="BZ135" s="7"/>
      <c r="CA135" s="7"/>
      <c r="CB135" s="7"/>
      <c r="CC135" s="7"/>
      <c r="CD135" s="7"/>
      <c r="CE135" s="7"/>
      <c r="CF135" s="7"/>
      <c r="CG135" s="7"/>
      <c r="CH135" s="7"/>
    </row>
    <row r="136" spans="25:86" x14ac:dyDescent="0.35">
      <c r="AB136" s="286"/>
      <c r="BT136" s="7"/>
      <c r="BU136" s="7"/>
      <c r="BV136" s="7"/>
      <c r="BW136" s="7"/>
      <c r="BX136" s="7"/>
      <c r="BY136" s="7"/>
      <c r="BZ136" s="7"/>
      <c r="CA136" s="7"/>
      <c r="CB136" s="7"/>
      <c r="CC136" s="7"/>
      <c r="CD136" s="7"/>
      <c r="CE136" s="7"/>
      <c r="CF136" s="7"/>
      <c r="CG136" s="7"/>
      <c r="CH136" s="7"/>
    </row>
    <row r="137" spans="25:86" x14ac:dyDescent="0.35">
      <c r="AB137" s="286"/>
      <c r="BT137" s="7"/>
      <c r="BU137" s="7"/>
      <c r="BV137" s="7"/>
      <c r="BW137" s="7"/>
      <c r="BX137" s="7"/>
      <c r="BY137" s="7"/>
      <c r="BZ137" s="7"/>
      <c r="CA137" s="7"/>
      <c r="CB137" s="7"/>
      <c r="CC137" s="7"/>
      <c r="CD137" s="7"/>
      <c r="CE137" s="7"/>
      <c r="CF137" s="7"/>
      <c r="CG137" s="7"/>
      <c r="CH137" s="7"/>
    </row>
    <row r="138" spans="25:86" x14ac:dyDescent="0.35">
      <c r="AB138" s="286"/>
      <c r="BT138" s="7"/>
      <c r="BU138" s="7"/>
      <c r="BV138" s="7"/>
      <c r="BW138" s="7"/>
      <c r="BX138" s="7"/>
      <c r="BY138" s="7"/>
      <c r="BZ138" s="7"/>
      <c r="CA138" s="7"/>
      <c r="CB138" s="7"/>
      <c r="CC138" s="7"/>
      <c r="CD138" s="7"/>
      <c r="CE138" s="7"/>
      <c r="CF138" s="7"/>
      <c r="CG138" s="7"/>
      <c r="CH138" s="7"/>
    </row>
    <row r="139" spans="25:86" x14ac:dyDescent="0.35">
      <c r="AB139" s="286"/>
      <c r="BT139" s="7"/>
      <c r="BU139" s="7"/>
      <c r="BV139" s="7"/>
      <c r="BW139" s="7"/>
      <c r="BX139" s="7"/>
      <c r="BY139" s="7"/>
      <c r="BZ139" s="7"/>
      <c r="CA139" s="7"/>
      <c r="CB139" s="7"/>
      <c r="CC139" s="7"/>
      <c r="CD139" s="7"/>
      <c r="CE139" s="7"/>
      <c r="CF139" s="7"/>
      <c r="CG139" s="7"/>
      <c r="CH139" s="7"/>
    </row>
    <row r="140" spans="25:86" x14ac:dyDescent="0.35">
      <c r="AB140" s="286"/>
      <c r="BT140" s="7"/>
      <c r="BU140" s="7"/>
      <c r="BV140" s="7"/>
      <c r="BW140" s="7"/>
      <c r="BX140" s="7"/>
      <c r="BY140" s="7"/>
      <c r="BZ140" s="7"/>
      <c r="CA140" s="7"/>
      <c r="CB140" s="7"/>
      <c r="CC140" s="7"/>
      <c r="CD140" s="7"/>
      <c r="CE140" s="7"/>
      <c r="CF140" s="7"/>
      <c r="CG140" s="7"/>
      <c r="CH140" s="7"/>
    </row>
    <row r="141" spans="25:86" x14ac:dyDescent="0.35">
      <c r="AB141" s="286"/>
      <c r="BT141" s="7"/>
      <c r="BU141" s="7"/>
      <c r="BV141" s="7"/>
      <c r="BW141" s="7"/>
      <c r="BX141" s="7"/>
      <c r="BY141" s="7"/>
      <c r="BZ141" s="7"/>
      <c r="CA141" s="7"/>
      <c r="CB141" s="7"/>
      <c r="CC141" s="7"/>
      <c r="CD141" s="7"/>
      <c r="CE141" s="7"/>
      <c r="CF141" s="7"/>
      <c r="CG141" s="7"/>
      <c r="CH141" s="7"/>
    </row>
    <row r="142" spans="25:86" x14ac:dyDescent="0.35">
      <c r="AB142" s="286"/>
      <c r="BT142" s="7"/>
      <c r="BU142" s="7"/>
      <c r="BV142" s="7"/>
      <c r="BW142" s="7"/>
      <c r="BX142" s="7"/>
      <c r="BY142" s="7"/>
      <c r="BZ142" s="7"/>
      <c r="CA142" s="7"/>
      <c r="CB142" s="7"/>
      <c r="CC142" s="7"/>
      <c r="CD142" s="7"/>
      <c r="CE142" s="7"/>
      <c r="CF142" s="7"/>
      <c r="CG142" s="7"/>
      <c r="CH142" s="7"/>
    </row>
    <row r="143" spans="25:86" x14ac:dyDescent="0.35">
      <c r="AB143" s="286"/>
      <c r="BT143" s="7"/>
      <c r="BU143" s="7"/>
      <c r="BV143" s="7"/>
      <c r="BW143" s="7"/>
      <c r="BX143" s="7"/>
      <c r="BY143" s="7"/>
      <c r="BZ143" s="7"/>
      <c r="CA143" s="7"/>
      <c r="CB143" s="7"/>
      <c r="CC143" s="7"/>
      <c r="CD143" s="7"/>
      <c r="CE143" s="7"/>
      <c r="CF143" s="7"/>
      <c r="CG143" s="7"/>
      <c r="CH143" s="7"/>
    </row>
    <row r="144" spans="25:86" x14ac:dyDescent="0.35">
      <c r="AB144" s="286"/>
    </row>
    <row r="145" spans="25:28" x14ac:dyDescent="0.35">
      <c r="AB145" s="286"/>
    </row>
    <row r="148" spans="25:28" x14ac:dyDescent="0.35">
      <c r="Y148" s="34"/>
      <c r="Z148" s="34"/>
      <c r="AA148" s="34"/>
      <c r="AB148" s="35"/>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4B99-A88B-4EBC-93D9-389433A75F95}">
  <sheetPr codeName="Feuil17">
    <tabColor theme="4"/>
  </sheetPr>
  <dimension ref="A1:CA378"/>
  <sheetViews>
    <sheetView workbookViewId="0">
      <selection activeCell="G25" sqref="G25"/>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26" x14ac:dyDescent="0.35">
      <c r="B1" s="773" t="s">
        <v>5</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532</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532</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203">
        <v>0.16161788698878116</v>
      </c>
      <c r="D7" s="203">
        <v>0.16161788698878116</v>
      </c>
      <c r="E7" s="204">
        <v>0.16161788698878116</v>
      </c>
      <c r="F7" s="204">
        <v>0.16161788698878116</v>
      </c>
      <c r="G7" s="204">
        <v>0.16161788698878116</v>
      </c>
      <c r="H7" s="204">
        <v>0.16161788698878116</v>
      </c>
      <c r="I7" s="204">
        <v>0.16161788698878116</v>
      </c>
      <c r="J7" s="204">
        <v>0.16161788698878116</v>
      </c>
      <c r="K7" s="204">
        <v>0.16161788698878116</v>
      </c>
      <c r="L7" s="203">
        <v>0.16161788698878116</v>
      </c>
      <c r="M7" s="203">
        <v>0.16161788698878116</v>
      </c>
      <c r="N7" s="205">
        <v>0.16161788698878116</v>
      </c>
      <c r="O7" s="190"/>
      <c r="P7" s="65">
        <v>0.48485366096634347</v>
      </c>
      <c r="Q7" s="66">
        <v>0.48485366096634347</v>
      </c>
      <c r="R7" s="64">
        <v>0.96970732193268694</v>
      </c>
      <c r="S7" s="66">
        <v>0.48485366096634347</v>
      </c>
      <c r="T7" s="64">
        <v>1.4545609828990305</v>
      </c>
      <c r="U7" s="65">
        <v>0.48485366096634347</v>
      </c>
      <c r="V7" s="67">
        <v>1.9394146438653739</v>
      </c>
      <c r="W7" s="63"/>
      <c r="X7" s="790"/>
      <c r="Y7" s="1510" t="s">
        <v>219</v>
      </c>
      <c r="Z7" s="1572">
        <v>3.7973547340492648</v>
      </c>
      <c r="AA7" s="1572">
        <v>3.3221455254948329</v>
      </c>
      <c r="AB7" s="1572">
        <v>2.6700328400458826</v>
      </c>
      <c r="AC7" s="1572">
        <v>2.3489359958941054</v>
      </c>
      <c r="AD7" s="1572">
        <v>2.2678134095877174</v>
      </c>
      <c r="AE7" s="1572">
        <v>1.9394146438653743</v>
      </c>
      <c r="AF7" s="1572">
        <v>1.9394146438653739</v>
      </c>
      <c r="AG7" s="1558">
        <v>-2.2898105428603195E-16</v>
      </c>
    </row>
    <row r="8" spans="1:79" s="5" customFormat="1" ht="15.75" customHeight="1" thickBot="1" x14ac:dyDescent="0.3">
      <c r="A8" s="1017">
        <v>2026</v>
      </c>
      <c r="B8" s="69"/>
      <c r="C8" s="206">
        <v>0.16161788698878116</v>
      </c>
      <c r="D8" s="206">
        <v>0.16161788698878116</v>
      </c>
      <c r="E8" s="207">
        <v>0.16161788698878116</v>
      </c>
      <c r="F8" s="207">
        <v>0.16161788698878116</v>
      </c>
      <c r="G8" s="207">
        <v>0.16161788698878116</v>
      </c>
      <c r="H8" s="207">
        <v>0.16161788698878116</v>
      </c>
      <c r="I8" s="207"/>
      <c r="J8" s="207"/>
      <c r="K8" s="207"/>
      <c r="L8" s="207"/>
      <c r="M8" s="207"/>
      <c r="N8" s="208"/>
      <c r="O8" s="190"/>
      <c r="P8" s="74">
        <v>0.48485366096634347</v>
      </c>
      <c r="Q8" s="74">
        <v>0.48485366096634347</v>
      </c>
      <c r="R8" s="73">
        <v>0.96970732193268694</v>
      </c>
      <c r="S8" s="74"/>
      <c r="T8" s="73"/>
      <c r="U8" s="74"/>
      <c r="V8" s="73"/>
      <c r="W8" s="63"/>
      <c r="X8" s="790"/>
      <c r="Y8" s="1511"/>
      <c r="Z8" s="1573"/>
      <c r="AA8" s="1573"/>
      <c r="AB8" s="1573"/>
      <c r="AC8" s="1573"/>
      <c r="AD8" s="1573"/>
      <c r="AE8" s="1573"/>
      <c r="AF8" s="1573"/>
      <c r="AG8" s="1559"/>
    </row>
    <row r="9" spans="1:79" s="5" customFormat="1" ht="16.5" customHeight="1" thickBot="1" x14ac:dyDescent="0.3">
      <c r="A9" s="1018" t="s">
        <v>220</v>
      </c>
      <c r="B9" s="75"/>
      <c r="C9" s="200">
        <v>0</v>
      </c>
      <c r="D9" s="200">
        <v>0</v>
      </c>
      <c r="E9" s="201">
        <v>0</v>
      </c>
      <c r="F9" s="201">
        <v>0</v>
      </c>
      <c r="G9" s="201">
        <v>0</v>
      </c>
      <c r="H9" s="201">
        <v>0</v>
      </c>
      <c r="I9" s="201"/>
      <c r="J9" s="201"/>
      <c r="K9" s="201"/>
      <c r="L9" s="201"/>
      <c r="M9" s="201"/>
      <c r="N9" s="202"/>
      <c r="O9" s="79"/>
      <c r="P9" s="78">
        <v>0</v>
      </c>
      <c r="Q9" s="78">
        <v>0</v>
      </c>
      <c r="R9" s="77">
        <v>0</v>
      </c>
      <c r="S9" s="78"/>
      <c r="T9" s="77"/>
      <c r="U9" s="78"/>
      <c r="V9" s="77"/>
      <c r="W9" s="795"/>
      <c r="X9" s="789"/>
      <c r="Y9" s="1511"/>
      <c r="Z9" s="1574"/>
      <c r="AA9" s="1574"/>
      <c r="AB9" s="1574"/>
      <c r="AC9" s="1574"/>
      <c r="AD9" s="1574"/>
      <c r="AE9" s="1574"/>
      <c r="AF9" s="1574"/>
      <c r="AG9" s="1560"/>
    </row>
    <row r="10" spans="1:79" s="5" customFormat="1" ht="11" thickBot="1" x14ac:dyDescent="0.3">
      <c r="A10" s="824">
        <v>2025</v>
      </c>
      <c r="B10" s="59" t="s">
        <v>221</v>
      </c>
      <c r="C10" s="269">
        <v>97.222947049722066</v>
      </c>
      <c r="D10" s="269">
        <v>97.220636645953064</v>
      </c>
      <c r="E10" s="270">
        <v>97.245194644635802</v>
      </c>
      <c r="F10" s="270">
        <v>97.216248206610189</v>
      </c>
      <c r="G10" s="270">
        <v>97.214774328343736</v>
      </c>
      <c r="H10" s="270">
        <v>131.77033635107648</v>
      </c>
      <c r="I10" s="270">
        <v>131.75697186030914</v>
      </c>
      <c r="J10" s="270">
        <v>131.75375854012464</v>
      </c>
      <c r="K10" s="270">
        <v>97.237798696938441</v>
      </c>
      <c r="L10" s="270">
        <v>97.220915487787252</v>
      </c>
      <c r="M10" s="270">
        <v>97.226133813541409</v>
      </c>
      <c r="N10" s="271">
        <v>97.241629452612926</v>
      </c>
      <c r="O10" s="272"/>
      <c r="P10" s="191">
        <v>291.68877834031093</v>
      </c>
      <c r="Q10" s="192">
        <v>326.20135888603039</v>
      </c>
      <c r="R10" s="64">
        <v>617.89013722634127</v>
      </c>
      <c r="S10" s="192">
        <v>360.74852909737223</v>
      </c>
      <c r="T10" s="193">
        <v>978.63866632371355</v>
      </c>
      <c r="U10" s="191">
        <v>291.68867875394159</v>
      </c>
      <c r="V10" s="194">
        <v>1270.3273450776551</v>
      </c>
      <c r="W10" s="90"/>
      <c r="X10" s="832"/>
      <c r="Y10" s="1510" t="s">
        <v>221</v>
      </c>
      <c r="Z10" s="1484">
        <v>2908.2823638328196</v>
      </c>
      <c r="AA10" s="1484">
        <v>2606.5643433462101</v>
      </c>
      <c r="AB10" s="1484">
        <v>2244.8839565817507</v>
      </c>
      <c r="AC10" s="1484">
        <v>1969.1598858690065</v>
      </c>
      <c r="AD10" s="1484">
        <v>1681.897473409098</v>
      </c>
      <c r="AE10" s="1484">
        <v>1444.6602024248944</v>
      </c>
      <c r="AF10" s="1484">
        <v>1270.3273450776553</v>
      </c>
      <c r="AG10" s="1558">
        <v>-0.1206739529853577</v>
      </c>
    </row>
    <row r="11" spans="1:79" s="5" customFormat="1" ht="11" thickBot="1" x14ac:dyDescent="0.3">
      <c r="A11" s="825">
        <v>2026</v>
      </c>
      <c r="B11" s="69"/>
      <c r="C11" s="273">
        <v>84.231899111930943</v>
      </c>
      <c r="D11" s="273">
        <v>84.229528956340317</v>
      </c>
      <c r="E11" s="274">
        <v>84.244048648992162</v>
      </c>
      <c r="F11" s="274">
        <v>84.230006970913209</v>
      </c>
      <c r="G11" s="274">
        <v>84.227125605293224</v>
      </c>
      <c r="H11" s="274">
        <v>115.68407121471306</v>
      </c>
      <c r="I11" s="274"/>
      <c r="J11" s="274"/>
      <c r="K11" s="274"/>
      <c r="L11" s="274"/>
      <c r="M11" s="274"/>
      <c r="N11" s="275"/>
      <c r="O11" s="272"/>
      <c r="P11" s="198">
        <v>252.70547671726342</v>
      </c>
      <c r="Q11" s="198">
        <v>284.14120379091952</v>
      </c>
      <c r="R11" s="73">
        <v>536.846680508183</v>
      </c>
      <c r="S11" s="198"/>
      <c r="T11" s="199"/>
      <c r="U11" s="74"/>
      <c r="V11" s="73"/>
      <c r="W11" s="63"/>
      <c r="X11" s="832"/>
      <c r="Y11" s="1511"/>
      <c r="Z11" s="1485"/>
      <c r="AA11" s="1485"/>
      <c r="AB11" s="1485"/>
      <c r="AC11" s="1485"/>
      <c r="AD11" s="1485"/>
      <c r="AE11" s="1485"/>
      <c r="AF11" s="1485"/>
      <c r="AG11" s="1559"/>
    </row>
    <row r="12" spans="1:79" s="5" customFormat="1" ht="11" thickBot="1" x14ac:dyDescent="0.3">
      <c r="A12" s="826" t="s">
        <v>220</v>
      </c>
      <c r="B12" s="75"/>
      <c r="C12" s="200">
        <v>-0.13362121116475928</v>
      </c>
      <c r="D12" s="200">
        <v>-0.1336250012116488</v>
      </c>
      <c r="E12" s="201">
        <v>-0.13369448272640999</v>
      </c>
      <c r="F12" s="201">
        <v>-0.13358097514828787</v>
      </c>
      <c r="G12" s="201">
        <v>-0.13359747849832596</v>
      </c>
      <c r="H12" s="201">
        <v>-0.12207804564985469</v>
      </c>
      <c r="I12" s="201"/>
      <c r="J12" s="201"/>
      <c r="K12" s="201"/>
      <c r="L12" s="201"/>
      <c r="M12" s="201"/>
      <c r="N12" s="202"/>
      <c r="O12" s="79"/>
      <c r="P12" s="78">
        <v>-0.13364690217038794</v>
      </c>
      <c r="Q12" s="78">
        <v>-0.12893923936658408</v>
      </c>
      <c r="R12" s="77">
        <v>-0.13116159627010035</v>
      </c>
      <c r="S12" s="78"/>
      <c r="T12" s="77"/>
      <c r="U12" s="78"/>
      <c r="V12" s="77"/>
      <c r="W12" s="795"/>
      <c r="X12" s="831"/>
      <c r="Y12" s="1511"/>
      <c r="Z12" s="1486"/>
      <c r="AA12" s="1486"/>
      <c r="AB12" s="1486"/>
      <c r="AC12" s="1486"/>
      <c r="AD12" s="1486"/>
      <c r="AE12" s="1486"/>
      <c r="AF12" s="1486"/>
      <c r="AG12" s="1560"/>
    </row>
    <row r="13" spans="1:79" s="5" customFormat="1" ht="11" thickBot="1" x14ac:dyDescent="0.3">
      <c r="A13" s="836">
        <v>2025</v>
      </c>
      <c r="B13" s="59" t="s">
        <v>222</v>
      </c>
      <c r="C13" s="187">
        <v>0</v>
      </c>
      <c r="D13" s="187">
        <v>0</v>
      </c>
      <c r="E13" s="188">
        <v>0</v>
      </c>
      <c r="F13" s="188">
        <v>0</v>
      </c>
      <c r="G13" s="188">
        <v>0</v>
      </c>
      <c r="H13" s="188">
        <v>0</v>
      </c>
      <c r="I13" s="188">
        <v>0</v>
      </c>
      <c r="J13" s="188">
        <v>0</v>
      </c>
      <c r="K13" s="188">
        <v>0</v>
      </c>
      <c r="L13" s="188">
        <v>0</v>
      </c>
      <c r="M13" s="188">
        <v>0</v>
      </c>
      <c r="N13" s="189">
        <v>0</v>
      </c>
      <c r="O13" s="190"/>
      <c r="P13" s="191">
        <v>0</v>
      </c>
      <c r="Q13" s="192">
        <v>0</v>
      </c>
      <c r="R13" s="64">
        <v>0</v>
      </c>
      <c r="S13" s="192">
        <v>0</v>
      </c>
      <c r="T13" s="193">
        <v>0</v>
      </c>
      <c r="U13" s="191">
        <v>0</v>
      </c>
      <c r="V13" s="194">
        <v>0</v>
      </c>
      <c r="W13" s="90"/>
      <c r="X13" s="844"/>
      <c r="Y13" s="1510" t="s">
        <v>222</v>
      </c>
      <c r="Z13" s="1484">
        <v>0</v>
      </c>
      <c r="AA13" s="1484">
        <v>0</v>
      </c>
      <c r="AB13" s="1484">
        <v>0</v>
      </c>
      <c r="AC13" s="1484">
        <v>0</v>
      </c>
      <c r="AD13" s="1484">
        <v>0</v>
      </c>
      <c r="AE13" s="1484">
        <v>0</v>
      </c>
      <c r="AF13" s="1484">
        <v>0</v>
      </c>
      <c r="AG13" s="1599">
        <v>0</v>
      </c>
    </row>
    <row r="14" spans="1:79" s="5" customFormat="1" ht="11" thickBot="1" x14ac:dyDescent="0.3">
      <c r="A14" s="837">
        <v>2026</v>
      </c>
      <c r="B14" s="69"/>
      <c r="C14" s="195">
        <v>0</v>
      </c>
      <c r="D14" s="195">
        <v>0</v>
      </c>
      <c r="E14" s="196">
        <v>0</v>
      </c>
      <c r="F14" s="196">
        <v>0</v>
      </c>
      <c r="G14" s="196">
        <v>0</v>
      </c>
      <c r="H14" s="196">
        <v>0</v>
      </c>
      <c r="I14" s="196"/>
      <c r="J14" s="196"/>
      <c r="K14" s="196"/>
      <c r="L14" s="196"/>
      <c r="M14" s="196"/>
      <c r="N14" s="197"/>
      <c r="O14" s="190"/>
      <c r="P14" s="198">
        <v>0</v>
      </c>
      <c r="Q14" s="198">
        <v>0</v>
      </c>
      <c r="R14" s="73">
        <v>0</v>
      </c>
      <c r="S14" s="198"/>
      <c r="T14" s="199"/>
      <c r="U14" s="74"/>
      <c r="V14" s="73"/>
      <c r="W14" s="63"/>
      <c r="X14" s="844"/>
      <c r="Y14" s="1511"/>
      <c r="Z14" s="1485"/>
      <c r="AA14" s="1485"/>
      <c r="AB14" s="1485"/>
      <c r="AC14" s="1485"/>
      <c r="AD14" s="1485"/>
      <c r="AE14" s="1485"/>
      <c r="AF14" s="1485"/>
      <c r="AG14" s="1600"/>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486"/>
      <c r="AA15" s="1486"/>
      <c r="AB15" s="1486"/>
      <c r="AC15" s="1486"/>
      <c r="AD15" s="1486"/>
      <c r="AE15" s="1486"/>
      <c r="AF15" s="1486"/>
      <c r="AG15" s="1601"/>
    </row>
    <row r="16" spans="1:79" s="5" customFormat="1" ht="11" thickBot="1" x14ac:dyDescent="0.3">
      <c r="A16" s="848">
        <v>2025</v>
      </c>
      <c r="B16" s="59" t="s">
        <v>223</v>
      </c>
      <c r="C16" s="187">
        <v>351.10380271547223</v>
      </c>
      <c r="D16" s="203">
        <v>351.10380271547223</v>
      </c>
      <c r="E16" s="188">
        <v>351.10380271547223</v>
      </c>
      <c r="F16" s="188">
        <v>351.10380271547223</v>
      </c>
      <c r="G16" s="188">
        <v>351.10380271547223</v>
      </c>
      <c r="H16" s="188">
        <v>601.35405400934326</v>
      </c>
      <c r="I16" s="188">
        <v>601.35405400934326</v>
      </c>
      <c r="J16" s="188">
        <v>601.35405400934326</v>
      </c>
      <c r="K16" s="188">
        <v>351.10380271547223</v>
      </c>
      <c r="L16" s="188">
        <v>351.10380271547223</v>
      </c>
      <c r="M16" s="188">
        <v>351.10380271547223</v>
      </c>
      <c r="N16" s="189">
        <v>351.10380271547223</v>
      </c>
      <c r="O16" s="190"/>
      <c r="P16" s="191">
        <v>1053.3114081464166</v>
      </c>
      <c r="Q16" s="192">
        <v>1303.5616594402877</v>
      </c>
      <c r="R16" s="64">
        <v>2356.8730675867046</v>
      </c>
      <c r="S16" s="192">
        <v>1553.8119107341588</v>
      </c>
      <c r="T16" s="193">
        <v>3910.6849783208636</v>
      </c>
      <c r="U16" s="191">
        <v>1053.3114081464166</v>
      </c>
      <c r="V16" s="194">
        <v>4963.99638646728</v>
      </c>
      <c r="W16" s="90"/>
      <c r="X16" s="856"/>
      <c r="Y16" s="1510" t="s">
        <v>223</v>
      </c>
      <c r="Z16" s="1484">
        <v>8101.2762001203864</v>
      </c>
      <c r="AA16" s="1484">
        <v>7228.0816186936772</v>
      </c>
      <c r="AB16" s="1484">
        <v>6596.2708204471692</v>
      </c>
      <c r="AC16" s="1484">
        <v>6113.7122649269704</v>
      </c>
      <c r="AD16" s="1484">
        <v>5706.3021787208327</v>
      </c>
      <c r="AE16" s="1484">
        <v>5346.5918671128356</v>
      </c>
      <c r="AF16" s="1484">
        <v>4963.9963864672809</v>
      </c>
      <c r="AG16" s="1558">
        <v>-7.1558759328333887E-2</v>
      </c>
    </row>
    <row r="17" spans="1:33" s="5" customFormat="1" ht="11" thickBot="1" x14ac:dyDescent="0.3">
      <c r="A17" s="849">
        <v>2026</v>
      </c>
      <c r="B17" s="69"/>
      <c r="C17" s="195">
        <v>322.45300700253131</v>
      </c>
      <c r="D17" s="206">
        <v>322.45300700253131</v>
      </c>
      <c r="E17" s="196">
        <v>322.45300700253131</v>
      </c>
      <c r="F17" s="196">
        <v>322.45300700253131</v>
      </c>
      <c r="G17" s="196">
        <v>322.45300700253131</v>
      </c>
      <c r="H17" s="196">
        <v>554.62357594595846</v>
      </c>
      <c r="I17" s="196"/>
      <c r="J17" s="196"/>
      <c r="K17" s="196"/>
      <c r="L17" s="196"/>
      <c r="M17" s="196"/>
      <c r="N17" s="197"/>
      <c r="O17" s="190"/>
      <c r="P17" s="198">
        <v>967.35902100759392</v>
      </c>
      <c r="Q17" s="198">
        <v>1199.5295899510211</v>
      </c>
      <c r="R17" s="73">
        <v>2166.8886109586151</v>
      </c>
      <c r="S17" s="198"/>
      <c r="T17" s="199"/>
      <c r="U17" s="74"/>
      <c r="V17" s="73"/>
      <c r="W17" s="63"/>
      <c r="X17" s="856"/>
      <c r="Y17" s="1511"/>
      <c r="Z17" s="1485"/>
      <c r="AA17" s="1485"/>
      <c r="AB17" s="1485"/>
      <c r="AC17" s="1485"/>
      <c r="AD17" s="1485"/>
      <c r="AE17" s="1485"/>
      <c r="AF17" s="1485"/>
      <c r="AG17" s="1559"/>
    </row>
    <row r="18" spans="1:33" s="5" customFormat="1" ht="11" thickBot="1" x14ac:dyDescent="0.3">
      <c r="A18" s="850" t="s">
        <v>220</v>
      </c>
      <c r="B18" s="75"/>
      <c r="C18" s="200">
        <v>-8.1602066088013792E-2</v>
      </c>
      <c r="D18" s="200">
        <v>-8.1602066088013792E-2</v>
      </c>
      <c r="E18" s="201">
        <v>-8.1602066088013792E-2</v>
      </c>
      <c r="F18" s="201">
        <v>-8.1602066088013792E-2</v>
      </c>
      <c r="G18" s="201">
        <v>-8.1602066088013792E-2</v>
      </c>
      <c r="H18" s="201">
        <v>-7.7708760341472213E-2</v>
      </c>
      <c r="I18" s="201"/>
      <c r="J18" s="201"/>
      <c r="K18" s="201"/>
      <c r="L18" s="201"/>
      <c r="M18" s="201"/>
      <c r="N18" s="202"/>
      <c r="O18" s="79"/>
      <c r="P18" s="78">
        <v>-8.1602066088013736E-2</v>
      </c>
      <c r="Q18" s="78">
        <v>-7.9806021246386638E-2</v>
      </c>
      <c r="R18" s="77">
        <v>-8.0608692610935576E-2</v>
      </c>
      <c r="S18" s="78"/>
      <c r="T18" s="77"/>
      <c r="U18" s="78"/>
      <c r="V18" s="77"/>
      <c r="W18" s="795"/>
      <c r="X18" s="855"/>
      <c r="Y18" s="1511"/>
      <c r="Z18" s="1486"/>
      <c r="AA18" s="1486"/>
      <c r="AB18" s="1486"/>
      <c r="AC18" s="1486"/>
      <c r="AD18" s="1486"/>
      <c r="AE18" s="1486"/>
      <c r="AF18" s="1486"/>
      <c r="AG18" s="1560"/>
    </row>
    <row r="19" spans="1:33" s="5" customFormat="1" ht="11" thickBot="1" x14ac:dyDescent="0.3">
      <c r="A19" s="860">
        <v>2025</v>
      </c>
      <c r="B19" s="59" t="s">
        <v>224</v>
      </c>
      <c r="C19" s="187">
        <v>2.0561990155989256</v>
      </c>
      <c r="D19" s="187">
        <v>2.0561990155989256</v>
      </c>
      <c r="E19" s="188">
        <v>2.0561990155989256</v>
      </c>
      <c r="F19" s="188">
        <v>2.0561990155989256</v>
      </c>
      <c r="G19" s="188">
        <v>2.0561990155989256</v>
      </c>
      <c r="H19" s="188">
        <v>2.0561990155989256</v>
      </c>
      <c r="I19" s="188">
        <v>2.0561990155989256</v>
      </c>
      <c r="J19" s="188">
        <v>2.0561990155989256</v>
      </c>
      <c r="K19" s="188">
        <v>2.0561990155989256</v>
      </c>
      <c r="L19" s="188">
        <v>2.0561990155989256</v>
      </c>
      <c r="M19" s="188">
        <v>2.0561990155989256</v>
      </c>
      <c r="N19" s="189">
        <v>2.0561990155989256</v>
      </c>
      <c r="O19" s="190"/>
      <c r="P19" s="191">
        <v>6.1685970467967763</v>
      </c>
      <c r="Q19" s="192">
        <v>6.1685970467967763</v>
      </c>
      <c r="R19" s="64">
        <v>12.337194093593553</v>
      </c>
      <c r="S19" s="192">
        <v>6.1685970467967763</v>
      </c>
      <c r="T19" s="193">
        <v>18.505791140390329</v>
      </c>
      <c r="U19" s="191">
        <v>6.1685970467967763</v>
      </c>
      <c r="V19" s="194">
        <v>24.674388187187105</v>
      </c>
      <c r="W19" s="90"/>
      <c r="X19" s="868"/>
      <c r="Y19" s="1510" t="s">
        <v>224</v>
      </c>
      <c r="Z19" s="1484">
        <v>28.089555017497378</v>
      </c>
      <c r="AA19" s="1484">
        <v>28.580728929007361</v>
      </c>
      <c r="AB19" s="1484">
        <v>25.819649081984092</v>
      </c>
      <c r="AC19" s="1484">
        <v>23.123774116401318</v>
      </c>
      <c r="AD19" s="1484">
        <v>21.714976043735291</v>
      </c>
      <c r="AE19" s="1484">
        <v>23.688991342396434</v>
      </c>
      <c r="AF19" s="1484">
        <v>24.674388187187105</v>
      </c>
      <c r="AG19" s="1558">
        <v>4.1597247875518273E-2</v>
      </c>
    </row>
    <row r="20" spans="1:33" s="5" customFormat="1" ht="11" thickBot="1" x14ac:dyDescent="0.3">
      <c r="A20" s="861">
        <v>2026</v>
      </c>
      <c r="B20" s="69"/>
      <c r="C20" s="195">
        <v>2.1833853656102322</v>
      </c>
      <c r="D20" s="195">
        <v>2.1833853656102322</v>
      </c>
      <c r="E20" s="196">
        <v>2.1833853656102322</v>
      </c>
      <c r="F20" s="196">
        <v>2.1833853656102322</v>
      </c>
      <c r="G20" s="196">
        <v>2.1833853656102322</v>
      </c>
      <c r="H20" s="196">
        <v>2.1833853656102322</v>
      </c>
      <c r="I20" s="196"/>
      <c r="J20" s="196"/>
      <c r="K20" s="196"/>
      <c r="L20" s="196"/>
      <c r="M20" s="196"/>
      <c r="N20" s="197"/>
      <c r="O20" s="190"/>
      <c r="P20" s="198">
        <v>6.5501560968306967</v>
      </c>
      <c r="Q20" s="198">
        <v>6.5501560968306967</v>
      </c>
      <c r="R20" s="73">
        <v>13.100312193661393</v>
      </c>
      <c r="S20" s="198"/>
      <c r="T20" s="199"/>
      <c r="U20" s="74"/>
      <c r="V20" s="73"/>
      <c r="W20" s="63"/>
      <c r="X20" s="868"/>
      <c r="Y20" s="1511"/>
      <c r="Z20" s="1485"/>
      <c r="AA20" s="1485"/>
      <c r="AB20" s="1485"/>
      <c r="AC20" s="1485"/>
      <c r="AD20" s="1485"/>
      <c r="AE20" s="1485"/>
      <c r="AF20" s="1485"/>
      <c r="AG20" s="1559"/>
    </row>
    <row r="21" spans="1:33" s="5" customFormat="1" ht="11" thickBot="1" x14ac:dyDescent="0.3">
      <c r="A21" s="862" t="s">
        <v>220</v>
      </c>
      <c r="B21" s="75"/>
      <c r="C21" s="200">
        <v>6.1855077765544032E-2</v>
      </c>
      <c r="D21" s="200">
        <v>6.1855077765544032E-2</v>
      </c>
      <c r="E21" s="201">
        <v>6.1855077765544032E-2</v>
      </c>
      <c r="F21" s="201">
        <v>6.1855077765544032E-2</v>
      </c>
      <c r="G21" s="201">
        <v>6.1855077765544032E-2</v>
      </c>
      <c r="H21" s="201">
        <v>6.1855077765544032E-2</v>
      </c>
      <c r="I21" s="201"/>
      <c r="J21" s="201"/>
      <c r="K21" s="201"/>
      <c r="L21" s="201"/>
      <c r="M21" s="201"/>
      <c r="N21" s="202"/>
      <c r="O21" s="79"/>
      <c r="P21" s="78">
        <v>6.1855077765544109E-2</v>
      </c>
      <c r="Q21" s="78">
        <v>6.1855077765544109E-2</v>
      </c>
      <c r="R21" s="77">
        <v>6.1855077765544109E-2</v>
      </c>
      <c r="S21" s="78"/>
      <c r="T21" s="77"/>
      <c r="U21" s="78"/>
      <c r="V21" s="77"/>
      <c r="W21" s="795"/>
      <c r="X21" s="867"/>
      <c r="Y21" s="1511"/>
      <c r="Z21" s="1486"/>
      <c r="AA21" s="1486"/>
      <c r="AB21" s="1486"/>
      <c r="AC21" s="1486"/>
      <c r="AD21" s="1486"/>
      <c r="AE21" s="1486"/>
      <c r="AF21" s="1486"/>
      <c r="AG21" s="1560"/>
    </row>
    <row r="22" spans="1:33" s="5" customFormat="1" ht="11" thickBot="1" x14ac:dyDescent="0.3">
      <c r="A22" s="872">
        <v>2025</v>
      </c>
      <c r="B22" s="59" t="s">
        <v>225</v>
      </c>
      <c r="C22" s="187">
        <v>82.914718335543952</v>
      </c>
      <c r="D22" s="187">
        <v>82.914718335543952</v>
      </c>
      <c r="E22" s="204">
        <v>82.914718335543952</v>
      </c>
      <c r="F22" s="204">
        <v>82.914718335543952</v>
      </c>
      <c r="G22" s="204">
        <v>82.914718335543952</v>
      </c>
      <c r="H22" s="204">
        <v>248.74415500663184</v>
      </c>
      <c r="I22" s="204">
        <v>248.74415500663184</v>
      </c>
      <c r="J22" s="204">
        <v>248.74415500663184</v>
      </c>
      <c r="K22" s="204">
        <v>82.914718335543952</v>
      </c>
      <c r="L22" s="204">
        <v>82.914718335543952</v>
      </c>
      <c r="M22" s="204">
        <v>82.914718335543952</v>
      </c>
      <c r="N22" s="205">
        <v>82.914718335543952</v>
      </c>
      <c r="O22" s="68"/>
      <c r="P22" s="191">
        <v>248.74415500663184</v>
      </c>
      <c r="Q22" s="192">
        <v>414.57359167771972</v>
      </c>
      <c r="R22" s="64">
        <v>663.3177466843515</v>
      </c>
      <c r="S22" s="192">
        <v>580.40302834880765</v>
      </c>
      <c r="T22" s="193">
        <v>1243.720775033159</v>
      </c>
      <c r="U22" s="191">
        <v>248.74415500663184</v>
      </c>
      <c r="V22" s="194">
        <v>1492.4649300397909</v>
      </c>
      <c r="W22" s="90"/>
      <c r="X22" s="880"/>
      <c r="Y22" s="1510" t="s">
        <v>225</v>
      </c>
      <c r="Z22" s="1484">
        <v>2759.9471518019309</v>
      </c>
      <c r="AA22" s="1484">
        <v>2481.613783331074</v>
      </c>
      <c r="AB22" s="1484">
        <v>2319.0797241562691</v>
      </c>
      <c r="AC22" s="1484">
        <v>2146.9460691368149</v>
      </c>
      <c r="AD22" s="1484">
        <v>1985.5244910330402</v>
      </c>
      <c r="AE22" s="1484">
        <v>1710.1666250697017</v>
      </c>
      <c r="AF22" s="1484">
        <v>1492.4649300397912</v>
      </c>
      <c r="AG22" s="1558">
        <v>-0.12729852859866073</v>
      </c>
    </row>
    <row r="23" spans="1:33" s="5" customFormat="1" ht="11" thickBot="1" x14ac:dyDescent="0.3">
      <c r="A23" s="873">
        <v>2026</v>
      </c>
      <c r="B23" s="69"/>
      <c r="C23" s="195">
        <v>86.905442369045346</v>
      </c>
      <c r="D23" s="195">
        <v>86.905442369045346</v>
      </c>
      <c r="E23" s="207">
        <v>86.905442369045346</v>
      </c>
      <c r="F23" s="207">
        <v>86.905442369045346</v>
      </c>
      <c r="G23" s="207">
        <v>86.905442369045346</v>
      </c>
      <c r="H23" s="207">
        <v>174.17382959492514</v>
      </c>
      <c r="I23" s="207"/>
      <c r="J23" s="207"/>
      <c r="K23" s="207"/>
      <c r="L23" s="207"/>
      <c r="M23" s="207"/>
      <c r="N23" s="208"/>
      <c r="O23" s="68"/>
      <c r="P23" s="198">
        <v>260.71632710713607</v>
      </c>
      <c r="Q23" s="198">
        <v>347.98471433301586</v>
      </c>
      <c r="R23" s="73">
        <v>608.70104144015193</v>
      </c>
      <c r="S23" s="198"/>
      <c r="T23" s="199"/>
      <c r="U23" s="74"/>
      <c r="V23" s="73"/>
      <c r="W23" s="63"/>
      <c r="X23" s="880"/>
      <c r="Y23" s="1511"/>
      <c r="Z23" s="1485"/>
      <c r="AA23" s="1485"/>
      <c r="AB23" s="1485"/>
      <c r="AC23" s="1485"/>
      <c r="AD23" s="1485"/>
      <c r="AE23" s="1485"/>
      <c r="AF23" s="1485"/>
      <c r="AG23" s="1559"/>
    </row>
    <row r="24" spans="1:33" s="5" customFormat="1" ht="11" thickBot="1" x14ac:dyDescent="0.3">
      <c r="A24" s="874" t="s">
        <v>220</v>
      </c>
      <c r="B24" s="75"/>
      <c r="C24" s="200">
        <v>4.8130466021141231E-2</v>
      </c>
      <c r="D24" s="200">
        <v>4.8130466021141231E-2</v>
      </c>
      <c r="E24" s="201">
        <v>4.8130466021141231E-2</v>
      </c>
      <c r="F24" s="201">
        <v>4.8130466021141231E-2</v>
      </c>
      <c r="G24" s="201">
        <v>4.8130466021141231E-2</v>
      </c>
      <c r="H24" s="201">
        <v>-0.29978724689920278</v>
      </c>
      <c r="I24" s="201"/>
      <c r="J24" s="201"/>
      <c r="K24" s="201"/>
      <c r="L24" s="201"/>
      <c r="M24" s="201"/>
      <c r="N24" s="202"/>
      <c r="O24" s="79"/>
      <c r="P24" s="78">
        <v>4.8130466021141405E-2</v>
      </c>
      <c r="Q24" s="78">
        <v>-0.16062016173106503</v>
      </c>
      <c r="R24" s="77">
        <v>-8.2338676323987545E-2</v>
      </c>
      <c r="S24" s="78"/>
      <c r="T24" s="77"/>
      <c r="U24" s="78"/>
      <c r="V24" s="77"/>
      <c r="W24" s="795"/>
      <c r="X24" s="879"/>
      <c r="Y24" s="1511"/>
      <c r="Z24" s="1486"/>
      <c r="AA24" s="1486"/>
      <c r="AB24" s="1486"/>
      <c r="AC24" s="1486"/>
      <c r="AD24" s="1486"/>
      <c r="AE24" s="1486"/>
      <c r="AF24" s="1486"/>
      <c r="AG24" s="1560"/>
    </row>
    <row r="25" spans="1:33" s="103" customFormat="1" ht="11" thickBot="1" x14ac:dyDescent="0.3">
      <c r="A25" s="884">
        <v>2025</v>
      </c>
      <c r="B25" s="94" t="s">
        <v>226</v>
      </c>
      <c r="C25" s="288">
        <v>8.8865368839448084E-3</v>
      </c>
      <c r="D25" s="288">
        <v>8.8865368839448084E-3</v>
      </c>
      <c r="E25" s="289">
        <v>8.8865368839448084E-3</v>
      </c>
      <c r="F25" s="289">
        <v>8.8865368839448084E-3</v>
      </c>
      <c r="G25" s="289">
        <v>8.8865368839448084E-3</v>
      </c>
      <c r="H25" s="289">
        <v>2.6659610651834423E-2</v>
      </c>
      <c r="I25" s="289">
        <v>2.6659610651834423E-2</v>
      </c>
      <c r="J25" s="289">
        <v>2.6659610651834423E-2</v>
      </c>
      <c r="K25" s="289">
        <v>8.8865368839448084E-3</v>
      </c>
      <c r="L25" s="289">
        <v>8.8865368839448084E-3</v>
      </c>
      <c r="M25" s="289">
        <v>8.8865368839448084E-3</v>
      </c>
      <c r="N25" s="290">
        <v>8.8865368839448084E-3</v>
      </c>
      <c r="O25" s="212"/>
      <c r="P25" s="213">
        <v>2.6659610651834427E-2</v>
      </c>
      <c r="Q25" s="214">
        <v>4.443268441972404E-2</v>
      </c>
      <c r="R25" s="98">
        <v>7.1092295071558467E-2</v>
      </c>
      <c r="S25" s="214">
        <v>6.2205758187613654E-2</v>
      </c>
      <c r="T25" s="181">
        <v>0.13329805325917213</v>
      </c>
      <c r="U25" s="213">
        <v>2.6659610651834427E-2</v>
      </c>
      <c r="V25" s="180">
        <v>0.15995766391100655</v>
      </c>
      <c r="W25" s="97"/>
      <c r="X25" s="890"/>
      <c r="Y25" s="1512" t="s">
        <v>226</v>
      </c>
      <c r="Z25" s="1493">
        <v>5.4716254086865526</v>
      </c>
      <c r="AA25" s="1493">
        <v>0.26751329045974021</v>
      </c>
      <c r="AB25" s="1493">
        <v>0.61280219478636644</v>
      </c>
      <c r="AC25" s="1493">
        <v>0.79972807170302584</v>
      </c>
      <c r="AD25" s="1493">
        <v>0.47987449870413335</v>
      </c>
      <c r="AE25" s="1493">
        <v>0.15995766391100655</v>
      </c>
      <c r="AF25" s="1493">
        <v>0.15995766391100655</v>
      </c>
      <c r="AG25" s="1551">
        <v>0</v>
      </c>
    </row>
    <row r="26" spans="1:33" s="103" customFormat="1" ht="11" thickBot="1" x14ac:dyDescent="0.3">
      <c r="A26" s="885">
        <v>2026</v>
      </c>
      <c r="B26" s="104"/>
      <c r="C26" s="291">
        <v>1.318262557000382E-2</v>
      </c>
      <c r="D26" s="291">
        <v>1.318262557000382E-2</v>
      </c>
      <c r="E26" s="292">
        <v>1.318262557000382E-2</v>
      </c>
      <c r="F26" s="292">
        <v>1.318262557000382E-2</v>
      </c>
      <c r="G26" s="292">
        <v>1.318262557000382E-2</v>
      </c>
      <c r="H26" s="292">
        <v>1.3771344593657388E-2</v>
      </c>
      <c r="I26" s="292"/>
      <c r="J26" s="292"/>
      <c r="K26" s="292"/>
      <c r="L26" s="292"/>
      <c r="M26" s="292"/>
      <c r="N26" s="293"/>
      <c r="O26" s="212"/>
      <c r="P26" s="218">
        <v>3.9547876710011462E-2</v>
      </c>
      <c r="Q26" s="218">
        <v>4.0136595733665029E-2</v>
      </c>
      <c r="R26" s="107">
        <v>7.9684472443676491E-2</v>
      </c>
      <c r="S26" s="218"/>
      <c r="T26" s="182"/>
      <c r="U26" s="108"/>
      <c r="V26" s="107"/>
      <c r="W26" s="153"/>
      <c r="X26" s="890"/>
      <c r="Y26" s="1513"/>
      <c r="Z26" s="1494"/>
      <c r="AA26" s="1494"/>
      <c r="AB26" s="1494"/>
      <c r="AC26" s="1494"/>
      <c r="AD26" s="1494"/>
      <c r="AE26" s="1494"/>
      <c r="AF26" s="1494"/>
      <c r="AG26" s="1552"/>
    </row>
    <row r="27" spans="1:33" s="103" customFormat="1" ht="11" thickBot="1" x14ac:dyDescent="0.3">
      <c r="A27" s="886" t="s">
        <v>220</v>
      </c>
      <c r="B27" s="109"/>
      <c r="C27" s="219">
        <v>0.48343789511757945</v>
      </c>
      <c r="D27" s="219">
        <v>0.48343789511757945</v>
      </c>
      <c r="E27" s="220">
        <v>0.48343789511757945</v>
      </c>
      <c r="F27" s="220">
        <v>0.48343789511757945</v>
      </c>
      <c r="G27" s="220">
        <v>0.48343789511757945</v>
      </c>
      <c r="H27" s="220">
        <v>-0.48343789511757951</v>
      </c>
      <c r="I27" s="220"/>
      <c r="J27" s="220"/>
      <c r="K27" s="220"/>
      <c r="L27" s="220"/>
      <c r="M27" s="220"/>
      <c r="N27" s="221"/>
      <c r="O27" s="116"/>
      <c r="P27" s="115">
        <v>0.48343789511757945</v>
      </c>
      <c r="Q27" s="115">
        <v>-9.6687579023515893E-2</v>
      </c>
      <c r="R27" s="114">
        <v>0.12085947377939486</v>
      </c>
      <c r="S27" s="115"/>
      <c r="T27" s="114"/>
      <c r="U27" s="115"/>
      <c r="V27" s="114"/>
      <c r="W27" s="796"/>
      <c r="X27" s="889"/>
      <c r="Y27" s="1513"/>
      <c r="Z27" s="1495"/>
      <c r="AA27" s="1495"/>
      <c r="AB27" s="1495"/>
      <c r="AC27" s="1495"/>
      <c r="AD27" s="1495"/>
      <c r="AE27" s="1495"/>
      <c r="AF27" s="1495"/>
      <c r="AG27" s="1553"/>
    </row>
    <row r="28" spans="1:33" s="5" customFormat="1" ht="11" thickBot="1" x14ac:dyDescent="0.3">
      <c r="A28" s="117">
        <v>2025</v>
      </c>
      <c r="B28" s="118" t="s">
        <v>227</v>
      </c>
      <c r="C28" s="815">
        <v>533.45928500332593</v>
      </c>
      <c r="D28" s="815">
        <v>533.45697459955693</v>
      </c>
      <c r="E28" s="815">
        <v>533.4815325982396</v>
      </c>
      <c r="F28" s="815">
        <v>533.45258616021408</v>
      </c>
      <c r="G28" s="815">
        <v>533.45111228194753</v>
      </c>
      <c r="H28" s="815">
        <v>984.08636226963927</v>
      </c>
      <c r="I28" s="815">
        <v>984.07299777887192</v>
      </c>
      <c r="J28" s="815">
        <v>984.06978445868754</v>
      </c>
      <c r="K28" s="815">
        <v>533.47413665054228</v>
      </c>
      <c r="L28" s="815">
        <v>533.45725344139112</v>
      </c>
      <c r="M28" s="815">
        <v>533.4624717671453</v>
      </c>
      <c r="N28" s="815">
        <v>533.47796740621675</v>
      </c>
      <c r="O28" s="83"/>
      <c r="P28" s="818">
        <v>1600.3977922011225</v>
      </c>
      <c r="Q28" s="193">
        <v>2050.9900607118007</v>
      </c>
      <c r="R28" s="64">
        <v>3651.3878529129233</v>
      </c>
      <c r="S28" s="193">
        <v>2501.6169188881017</v>
      </c>
      <c r="T28" s="193">
        <v>6153.0047718010246</v>
      </c>
      <c r="U28" s="222">
        <v>1600.3976926147532</v>
      </c>
      <c r="V28" s="194">
        <v>7753.402464415778</v>
      </c>
      <c r="W28" s="90"/>
      <c r="X28" s="895"/>
      <c r="Y28" s="1496" t="s">
        <v>227</v>
      </c>
      <c r="Z28" s="1638">
        <v>13801.392625506684</v>
      </c>
      <c r="AA28" s="1638">
        <v>12348.162619825463</v>
      </c>
      <c r="AB28" s="1638">
        <v>11188.724183107219</v>
      </c>
      <c r="AC28" s="1638">
        <v>10255.290930045088</v>
      </c>
      <c r="AD28" s="1638">
        <v>9397.7069326162928</v>
      </c>
      <c r="AE28" s="1638">
        <v>8527.0471005936924</v>
      </c>
      <c r="AF28" s="1638">
        <v>7753.4024644157798</v>
      </c>
      <c r="AG28" s="1554">
        <v>-9.0728317441104309E-2</v>
      </c>
    </row>
    <row r="29" spans="1:33" s="5" customFormat="1" ht="11" thickBot="1" x14ac:dyDescent="0.3">
      <c r="A29" s="121">
        <v>2026</v>
      </c>
      <c r="B29" s="122"/>
      <c r="C29" s="123">
        <v>495.93535173610655</v>
      </c>
      <c r="D29" s="123">
        <v>495.93298158051596</v>
      </c>
      <c r="E29" s="123">
        <v>495.94750127316775</v>
      </c>
      <c r="F29" s="123">
        <v>495.93345959508883</v>
      </c>
      <c r="G29" s="123">
        <v>495.93057822946889</v>
      </c>
      <c r="H29" s="123">
        <v>846.82648000819563</v>
      </c>
      <c r="I29" s="123"/>
      <c r="J29" s="123"/>
      <c r="K29" s="123"/>
      <c r="L29" s="123"/>
      <c r="M29" s="123"/>
      <c r="N29" s="123"/>
      <c r="O29" s="83"/>
      <c r="P29" s="419">
        <v>1487.8158345897905</v>
      </c>
      <c r="Q29" s="199">
        <v>1838.6905178327534</v>
      </c>
      <c r="R29" s="73">
        <v>3326.5063524225438</v>
      </c>
      <c r="S29" s="199"/>
      <c r="T29" s="199"/>
      <c r="U29" s="224"/>
      <c r="V29" s="199"/>
      <c r="W29" s="90"/>
      <c r="X29" s="895"/>
      <c r="Y29" s="1497"/>
      <c r="Z29" s="1639"/>
      <c r="AA29" s="1639"/>
      <c r="AB29" s="1639"/>
      <c r="AC29" s="1639"/>
      <c r="AD29" s="1639"/>
      <c r="AE29" s="1639"/>
      <c r="AF29" s="1639"/>
      <c r="AG29" s="1555"/>
    </row>
    <row r="30" spans="1:33" s="5" customFormat="1" ht="11" thickBot="1" x14ac:dyDescent="0.3">
      <c r="A30" s="126" t="s">
        <v>220</v>
      </c>
      <c r="B30" s="127"/>
      <c r="C30" s="128">
        <v>-7.034076324491273E-2</v>
      </c>
      <c r="D30" s="128">
        <v>-7.0341179899669717E-2</v>
      </c>
      <c r="E30" s="128">
        <v>-7.0356758447228968E-2</v>
      </c>
      <c r="F30" s="128">
        <v>-7.0332635998988244E-2</v>
      </c>
      <c r="G30" s="128">
        <v>-7.0335468777966897E-2</v>
      </c>
      <c r="H30" s="128">
        <v>-0.13947950863263206</v>
      </c>
      <c r="I30" s="128"/>
      <c r="J30" s="128"/>
      <c r="K30" s="128"/>
      <c r="L30" s="128"/>
      <c r="M30" s="128"/>
      <c r="N30" s="128"/>
      <c r="O30" s="76"/>
      <c r="P30" s="129">
        <v>-7.0346234017538409E-2</v>
      </c>
      <c r="Q30" s="129">
        <v>-0.10351076143458651</v>
      </c>
      <c r="R30" s="129">
        <v>-8.8974799056529344E-2</v>
      </c>
      <c r="S30" s="129"/>
      <c r="T30" s="129"/>
      <c r="U30" s="129"/>
      <c r="V30" s="129"/>
      <c r="W30" s="797"/>
      <c r="X30" s="894"/>
      <c r="Y30" s="1497"/>
      <c r="Z30" s="1640"/>
      <c r="AA30" s="1640"/>
      <c r="AB30" s="1640"/>
      <c r="AC30" s="1640"/>
      <c r="AD30" s="1640"/>
      <c r="AE30" s="1640"/>
      <c r="AF30" s="1640"/>
      <c r="AG30" s="1556"/>
    </row>
    <row r="31" spans="1:33" s="5" customFormat="1" ht="11" thickBot="1" x14ac:dyDescent="0.3">
      <c r="A31" s="899">
        <v>2025</v>
      </c>
      <c r="B31" s="59" t="s">
        <v>107</v>
      </c>
      <c r="C31" s="187">
        <v>0</v>
      </c>
      <c r="D31" s="187">
        <v>0</v>
      </c>
      <c r="E31" s="187">
        <v>0</v>
      </c>
      <c r="F31" s="187">
        <v>0</v>
      </c>
      <c r="G31" s="187">
        <v>0</v>
      </c>
      <c r="H31" s="187">
        <v>0</v>
      </c>
      <c r="I31" s="187">
        <v>0</v>
      </c>
      <c r="J31" s="187">
        <v>0</v>
      </c>
      <c r="K31" s="187">
        <v>0</v>
      </c>
      <c r="L31" s="187">
        <v>0</v>
      </c>
      <c r="M31" s="187">
        <v>0</v>
      </c>
      <c r="N31" s="187">
        <v>0</v>
      </c>
      <c r="O31" s="190"/>
      <c r="P31" s="191">
        <v>0</v>
      </c>
      <c r="Q31" s="192">
        <v>0</v>
      </c>
      <c r="R31" s="64">
        <v>0</v>
      </c>
      <c r="S31" s="192">
        <v>0</v>
      </c>
      <c r="T31" s="193">
        <v>0</v>
      </c>
      <c r="U31" s="191">
        <v>0</v>
      </c>
      <c r="V31" s="194">
        <v>0</v>
      </c>
      <c r="W31" s="90"/>
      <c r="X31" s="907"/>
      <c r="Y31" s="1510" t="s">
        <v>107</v>
      </c>
      <c r="Z31" s="1484">
        <v>0</v>
      </c>
      <c r="AA31" s="1484">
        <v>0</v>
      </c>
      <c r="AB31" s="1484">
        <v>0</v>
      </c>
      <c r="AC31" s="1484">
        <v>0</v>
      </c>
      <c r="AD31" s="1484">
        <v>0</v>
      </c>
      <c r="AE31" s="1484">
        <v>0</v>
      </c>
      <c r="AF31" s="1484">
        <v>0</v>
      </c>
      <c r="AG31" s="1599">
        <v>0</v>
      </c>
    </row>
    <row r="32" spans="1:33" s="5" customFormat="1" ht="11" thickBot="1" x14ac:dyDescent="0.3">
      <c r="A32" s="900">
        <v>2026</v>
      </c>
      <c r="B32" s="69"/>
      <c r="C32" s="195">
        <v>0</v>
      </c>
      <c r="D32" s="195">
        <v>0</v>
      </c>
      <c r="E32" s="195">
        <v>0</v>
      </c>
      <c r="F32" s="195">
        <v>0</v>
      </c>
      <c r="G32" s="195">
        <v>0</v>
      </c>
      <c r="H32" s="195">
        <v>0</v>
      </c>
      <c r="I32" s="195"/>
      <c r="J32" s="195"/>
      <c r="K32" s="195"/>
      <c r="L32" s="195"/>
      <c r="M32" s="195"/>
      <c r="N32" s="195"/>
      <c r="O32" s="190"/>
      <c r="P32" s="198">
        <v>0</v>
      </c>
      <c r="Q32" s="198">
        <v>0</v>
      </c>
      <c r="R32" s="73">
        <v>0</v>
      </c>
      <c r="S32" s="198"/>
      <c r="T32" s="199"/>
      <c r="U32" s="74"/>
      <c r="V32" s="73"/>
      <c r="W32" s="63"/>
      <c r="X32" s="907"/>
      <c r="Y32" s="1511"/>
      <c r="Z32" s="1485"/>
      <c r="AA32" s="1485"/>
      <c r="AB32" s="1485"/>
      <c r="AC32" s="1485"/>
      <c r="AD32" s="1485"/>
      <c r="AE32" s="1485"/>
      <c r="AF32" s="1485"/>
      <c r="AG32" s="1600"/>
    </row>
    <row r="33" spans="1:33" s="5" customFormat="1" ht="11" thickBot="1" x14ac:dyDescent="0.3">
      <c r="A33" s="901" t="s">
        <v>220</v>
      </c>
      <c r="B33" s="75"/>
      <c r="C33" s="200">
        <v>0</v>
      </c>
      <c r="D33" s="200">
        <v>0</v>
      </c>
      <c r="E33" s="200">
        <v>0</v>
      </c>
      <c r="F33" s="200">
        <v>0</v>
      </c>
      <c r="G33" s="200">
        <v>0</v>
      </c>
      <c r="H33" s="200">
        <v>0</v>
      </c>
      <c r="I33" s="200"/>
      <c r="J33" s="200"/>
      <c r="K33" s="200"/>
      <c r="L33" s="200"/>
      <c r="M33" s="200"/>
      <c r="N33" s="200"/>
      <c r="O33" s="79"/>
      <c r="P33" s="78">
        <v>0</v>
      </c>
      <c r="Q33" s="78">
        <v>0</v>
      </c>
      <c r="R33" s="77">
        <v>0</v>
      </c>
      <c r="S33" s="78"/>
      <c r="T33" s="77"/>
      <c r="U33" s="78"/>
      <c r="V33" s="77"/>
      <c r="W33" s="795"/>
      <c r="X33" s="906"/>
      <c r="Y33" s="1511"/>
      <c r="Z33" s="1486"/>
      <c r="AA33" s="1486"/>
      <c r="AB33" s="1486"/>
      <c r="AC33" s="1486"/>
      <c r="AD33" s="1486"/>
      <c r="AE33" s="1486"/>
      <c r="AF33" s="1486"/>
      <c r="AG33" s="1601"/>
    </row>
    <row r="34" spans="1:33" s="103" customFormat="1" ht="11" thickBot="1" x14ac:dyDescent="0.3">
      <c r="A34" s="884">
        <v>2025</v>
      </c>
      <c r="B34" s="94" t="s">
        <v>228</v>
      </c>
      <c r="C34" s="209">
        <v>0</v>
      </c>
      <c r="D34" s="209">
        <v>0</v>
      </c>
      <c r="E34" s="209">
        <v>0</v>
      </c>
      <c r="F34" s="209">
        <v>0</v>
      </c>
      <c r="G34" s="209">
        <v>0</v>
      </c>
      <c r="H34" s="209">
        <v>0</v>
      </c>
      <c r="I34" s="209">
        <v>0</v>
      </c>
      <c r="J34" s="209">
        <v>0</v>
      </c>
      <c r="K34" s="209">
        <v>0</v>
      </c>
      <c r="L34" s="209">
        <v>0</v>
      </c>
      <c r="M34" s="209">
        <v>0</v>
      </c>
      <c r="N34" s="209">
        <v>0</v>
      </c>
      <c r="O34" s="212"/>
      <c r="P34" s="213">
        <v>0</v>
      </c>
      <c r="Q34" s="214">
        <v>0</v>
      </c>
      <c r="R34" s="98">
        <v>0</v>
      </c>
      <c r="S34" s="214">
        <v>0</v>
      </c>
      <c r="T34" s="181">
        <v>0</v>
      </c>
      <c r="U34" s="213">
        <v>0</v>
      </c>
      <c r="V34" s="180">
        <v>0</v>
      </c>
      <c r="W34" s="97"/>
      <c r="X34" s="890"/>
      <c r="Y34" s="1512" t="s">
        <v>228</v>
      </c>
      <c r="Z34" s="1487">
        <v>0</v>
      </c>
      <c r="AA34" s="1487">
        <v>0</v>
      </c>
      <c r="AB34" s="1487">
        <v>0</v>
      </c>
      <c r="AC34" s="1487">
        <v>0</v>
      </c>
      <c r="AD34" s="1487">
        <v>0</v>
      </c>
      <c r="AE34" s="1487">
        <v>0</v>
      </c>
      <c r="AF34" s="1487">
        <v>0</v>
      </c>
      <c r="AG34" s="1618">
        <v>0</v>
      </c>
    </row>
    <row r="35" spans="1:33" s="103" customFormat="1" ht="11" thickBot="1" x14ac:dyDescent="0.3">
      <c r="A35" s="885">
        <v>2026</v>
      </c>
      <c r="B35" s="104"/>
      <c r="C35" s="215">
        <v>0</v>
      </c>
      <c r="D35" s="215">
        <v>0</v>
      </c>
      <c r="E35" s="215">
        <v>0</v>
      </c>
      <c r="F35" s="215">
        <v>0</v>
      </c>
      <c r="G35" s="215">
        <v>0</v>
      </c>
      <c r="H35" s="215">
        <v>0</v>
      </c>
      <c r="I35" s="215"/>
      <c r="J35" s="215"/>
      <c r="K35" s="215"/>
      <c r="L35" s="215"/>
      <c r="M35" s="215"/>
      <c r="N35" s="215"/>
      <c r="O35" s="212"/>
      <c r="P35" s="218">
        <v>0</v>
      </c>
      <c r="Q35" s="218">
        <v>0</v>
      </c>
      <c r="R35" s="107">
        <v>0</v>
      </c>
      <c r="S35" s="218"/>
      <c r="T35" s="182"/>
      <c r="U35" s="108"/>
      <c r="V35" s="107"/>
      <c r="W35" s="153"/>
      <c r="X35" s="890"/>
      <c r="Y35" s="1513"/>
      <c r="Z35" s="1488"/>
      <c r="AA35" s="1488"/>
      <c r="AB35" s="1488"/>
      <c r="AC35" s="1488"/>
      <c r="AD35" s="1488"/>
      <c r="AE35" s="1488"/>
      <c r="AF35" s="1488"/>
      <c r="AG35" s="1619"/>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89"/>
      <c r="AA36" s="1489"/>
      <c r="AB36" s="1489"/>
      <c r="AC36" s="1489"/>
      <c r="AD36" s="1489"/>
      <c r="AE36" s="1489"/>
      <c r="AF36" s="1489"/>
      <c r="AG36" s="1620"/>
    </row>
    <row r="37" spans="1:33" s="23" customFormat="1" ht="11" thickBot="1" x14ac:dyDescent="0.3">
      <c r="A37" s="130">
        <v>2025</v>
      </c>
      <c r="B37" s="118" t="s">
        <v>229</v>
      </c>
      <c r="C37" s="815">
        <v>533.45928500332593</v>
      </c>
      <c r="D37" s="815">
        <v>533.45697459955693</v>
      </c>
      <c r="E37" s="815">
        <v>533.4815325982396</v>
      </c>
      <c r="F37" s="815">
        <v>533.45258616021408</v>
      </c>
      <c r="G37" s="815">
        <v>533.45111228194753</v>
      </c>
      <c r="H37" s="815">
        <v>984.08636226963927</v>
      </c>
      <c r="I37" s="815">
        <v>984.07299777887192</v>
      </c>
      <c r="J37" s="815">
        <v>984.06978445868754</v>
      </c>
      <c r="K37" s="815">
        <v>533.47413665054228</v>
      </c>
      <c r="L37" s="815">
        <v>533.45725344139112</v>
      </c>
      <c r="M37" s="815">
        <v>533.4624717671453</v>
      </c>
      <c r="N37" s="815">
        <v>533.47796740621675</v>
      </c>
      <c r="O37" s="83"/>
      <c r="P37" s="119">
        <v>1600.3977922011225</v>
      </c>
      <c r="Q37" s="193">
        <v>2050.9900607118007</v>
      </c>
      <c r="R37" s="64">
        <v>3651.3878529129233</v>
      </c>
      <c r="S37" s="193">
        <v>2501.6169188881017</v>
      </c>
      <c r="T37" s="193">
        <v>6153.0047718010246</v>
      </c>
      <c r="U37" s="222">
        <v>1600.3976926147532</v>
      </c>
      <c r="V37" s="194">
        <v>7753.402464415778</v>
      </c>
      <c r="W37" s="90"/>
      <c r="X37" s="895"/>
      <c r="Y37" s="1496" t="s">
        <v>229</v>
      </c>
      <c r="Z37" s="1638">
        <v>13801.392625506684</v>
      </c>
      <c r="AA37" s="1638">
        <v>12348.162619825463</v>
      </c>
      <c r="AB37" s="1638">
        <v>11188.724183107219</v>
      </c>
      <c r="AC37" s="1638">
        <v>10255.290930045088</v>
      </c>
      <c r="AD37" s="1638">
        <v>9397.7069326162928</v>
      </c>
      <c r="AE37" s="1638">
        <v>8527.0471005936924</v>
      </c>
      <c r="AF37" s="1638">
        <v>7753.4024644157798</v>
      </c>
      <c r="AG37" s="1554">
        <v>-9.0728317441104309E-2</v>
      </c>
    </row>
    <row r="38" spans="1:33" s="23" customFormat="1" ht="11" thickBot="1" x14ac:dyDescent="0.3">
      <c r="A38" s="131">
        <v>2026</v>
      </c>
      <c r="B38" s="122"/>
      <c r="C38" s="123">
        <v>495.93535173610655</v>
      </c>
      <c r="D38" s="123">
        <v>495.93298158051596</v>
      </c>
      <c r="E38" s="123">
        <v>495.94750127316775</v>
      </c>
      <c r="F38" s="123">
        <v>495.93345959508883</v>
      </c>
      <c r="G38" s="123">
        <v>495.93057822946889</v>
      </c>
      <c r="H38" s="123">
        <v>846.82648000819563</v>
      </c>
      <c r="I38" s="123"/>
      <c r="J38" s="123"/>
      <c r="K38" s="123"/>
      <c r="L38" s="123"/>
      <c r="M38" s="123"/>
      <c r="N38" s="123"/>
      <c r="O38" s="83"/>
      <c r="P38" s="124">
        <v>1487.8158345897905</v>
      </c>
      <c r="Q38" s="199">
        <v>1838.6905178327534</v>
      </c>
      <c r="R38" s="73">
        <v>3326.5063524225438</v>
      </c>
      <c r="S38" s="199"/>
      <c r="T38" s="199"/>
      <c r="U38" s="224"/>
      <c r="V38" s="199"/>
      <c r="W38" s="90"/>
      <c r="X38" s="895"/>
      <c r="Y38" s="1497"/>
      <c r="Z38" s="1639"/>
      <c r="AA38" s="1639"/>
      <c r="AB38" s="1639"/>
      <c r="AC38" s="1639"/>
      <c r="AD38" s="1639"/>
      <c r="AE38" s="1639"/>
      <c r="AF38" s="1639"/>
      <c r="AG38" s="1555"/>
    </row>
    <row r="39" spans="1:33" s="23" customFormat="1" ht="11" thickBot="1" x14ac:dyDescent="0.3">
      <c r="A39" s="132" t="s">
        <v>220</v>
      </c>
      <c r="B39" s="127"/>
      <c r="C39" s="128">
        <v>-7.034076324491273E-2</v>
      </c>
      <c r="D39" s="128">
        <v>-7.0341179899669717E-2</v>
      </c>
      <c r="E39" s="128">
        <v>-7.0356758447228968E-2</v>
      </c>
      <c r="F39" s="128">
        <v>-7.0332635998988244E-2</v>
      </c>
      <c r="G39" s="128">
        <v>-7.0335468777966897E-2</v>
      </c>
      <c r="H39" s="128">
        <v>-0.13947950863263206</v>
      </c>
      <c r="I39" s="128"/>
      <c r="J39" s="128"/>
      <c r="K39" s="128"/>
      <c r="L39" s="128"/>
      <c r="M39" s="128"/>
      <c r="N39" s="128"/>
      <c r="O39" s="76"/>
      <c r="P39" s="129">
        <v>-7.0346234017538409E-2</v>
      </c>
      <c r="Q39" s="129">
        <v>-0.10351076143458651</v>
      </c>
      <c r="R39" s="129">
        <v>-8.8974799056529344E-2</v>
      </c>
      <c r="S39" s="129"/>
      <c r="T39" s="129"/>
      <c r="U39" s="129"/>
      <c r="V39" s="129"/>
      <c r="W39" s="797"/>
      <c r="X39" s="894"/>
      <c r="Y39" s="1497"/>
      <c r="Z39" s="1640"/>
      <c r="AA39" s="1640"/>
      <c r="AB39" s="1640"/>
      <c r="AC39" s="1640"/>
      <c r="AD39" s="1640"/>
      <c r="AE39" s="1640"/>
      <c r="AF39" s="1640"/>
      <c r="AG39" s="1556"/>
    </row>
    <row r="40" spans="1:33" s="103" customFormat="1" ht="11" thickBot="1" x14ac:dyDescent="0.3">
      <c r="A40" s="884">
        <v>2025</v>
      </c>
      <c r="B40" s="94" t="s">
        <v>230</v>
      </c>
      <c r="C40" s="821">
        <v>8.8865368839448084E-3</v>
      </c>
      <c r="D40" s="821">
        <v>8.8865368839448084E-3</v>
      </c>
      <c r="E40" s="821">
        <v>8.8865368839448084E-3</v>
      </c>
      <c r="F40" s="821">
        <v>8.8865368839448084E-3</v>
      </c>
      <c r="G40" s="821">
        <v>8.8865368839448084E-3</v>
      </c>
      <c r="H40" s="821">
        <v>2.6659610651834423E-2</v>
      </c>
      <c r="I40" s="821">
        <v>2.6659610651834423E-2</v>
      </c>
      <c r="J40" s="821">
        <v>2.6659610651834423E-2</v>
      </c>
      <c r="K40" s="821">
        <v>8.8865368839448084E-3</v>
      </c>
      <c r="L40" s="821">
        <v>8.8865368839448084E-3</v>
      </c>
      <c r="M40" s="821">
        <v>8.8865368839448084E-3</v>
      </c>
      <c r="N40" s="821">
        <v>8.8865368839448084E-3</v>
      </c>
      <c r="O40" s="212"/>
      <c r="P40" s="213">
        <v>2.6659610651834427E-2</v>
      </c>
      <c r="Q40" s="214">
        <v>4.443268441972404E-2</v>
      </c>
      <c r="R40" s="98">
        <v>7.1092295071558467E-2</v>
      </c>
      <c r="S40" s="214">
        <v>6.2205758187613654E-2</v>
      </c>
      <c r="T40" s="181">
        <v>0.13329805325917213</v>
      </c>
      <c r="U40" s="213">
        <v>2.6659610651834427E-2</v>
      </c>
      <c r="V40" s="180">
        <v>0.15995766391100655</v>
      </c>
      <c r="W40" s="97"/>
      <c r="X40" s="890"/>
      <c r="Y40" s="1575" t="s">
        <v>230</v>
      </c>
      <c r="Z40" s="1493">
        <v>5.4716254086865526</v>
      </c>
      <c r="AA40" s="1493">
        <v>0.26751329045974021</v>
      </c>
      <c r="AB40" s="1493">
        <v>0.61280219478636644</v>
      </c>
      <c r="AC40" s="1493">
        <v>0.79972807170302584</v>
      </c>
      <c r="AD40" s="1493">
        <v>0.47987449870413335</v>
      </c>
      <c r="AE40" s="1493">
        <v>0.15995766391100655</v>
      </c>
      <c r="AF40" s="1493">
        <v>0.15995766391100655</v>
      </c>
      <c r="AG40" s="1618">
        <v>0</v>
      </c>
    </row>
    <row r="41" spans="1:33" s="103" customFormat="1" ht="11" thickBot="1" x14ac:dyDescent="0.3">
      <c r="A41" s="885">
        <v>2026</v>
      </c>
      <c r="B41" s="104"/>
      <c r="C41" s="291">
        <v>1.318262557000382E-2</v>
      </c>
      <c r="D41" s="291">
        <v>1.318262557000382E-2</v>
      </c>
      <c r="E41" s="291">
        <v>1.318262557000382E-2</v>
      </c>
      <c r="F41" s="291">
        <v>1.318262557000382E-2</v>
      </c>
      <c r="G41" s="291">
        <v>1.318262557000382E-2</v>
      </c>
      <c r="H41" s="291">
        <v>1.3771344593657388E-2</v>
      </c>
      <c r="I41" s="291"/>
      <c r="J41" s="291"/>
      <c r="K41" s="291"/>
      <c r="L41" s="291"/>
      <c r="M41" s="291"/>
      <c r="N41" s="291"/>
      <c r="O41" s="212"/>
      <c r="P41" s="218">
        <v>3.9547876710011462E-2</v>
      </c>
      <c r="Q41" s="218">
        <v>4.0136595733665029E-2</v>
      </c>
      <c r="R41" s="107">
        <v>7.9684472443676491E-2</v>
      </c>
      <c r="S41" s="218"/>
      <c r="T41" s="182"/>
      <c r="U41" s="108"/>
      <c r="V41" s="107"/>
      <c r="W41" s="153"/>
      <c r="X41" s="890"/>
      <c r="Y41" s="1576"/>
      <c r="Z41" s="1494"/>
      <c r="AA41" s="1494"/>
      <c r="AB41" s="1494"/>
      <c r="AC41" s="1494"/>
      <c r="AD41" s="1494"/>
      <c r="AE41" s="1494"/>
      <c r="AF41" s="1494"/>
      <c r="AG41" s="1619"/>
    </row>
    <row r="42" spans="1:33" s="103" customFormat="1" ht="11" thickBot="1" x14ac:dyDescent="0.3">
      <c r="A42" s="886" t="s">
        <v>220</v>
      </c>
      <c r="B42" s="109"/>
      <c r="C42" s="219">
        <v>0.48343789511757945</v>
      </c>
      <c r="D42" s="219">
        <v>0.48343789511757945</v>
      </c>
      <c r="E42" s="219">
        <v>0.48343789511757945</v>
      </c>
      <c r="F42" s="219">
        <v>0.48343789511757945</v>
      </c>
      <c r="G42" s="219">
        <v>0.48343789511757945</v>
      </c>
      <c r="H42" s="219">
        <v>-0.48343789511757951</v>
      </c>
      <c r="I42" s="219"/>
      <c r="J42" s="219"/>
      <c r="K42" s="219"/>
      <c r="L42" s="219"/>
      <c r="M42" s="219"/>
      <c r="N42" s="219"/>
      <c r="O42" s="116"/>
      <c r="P42" s="115">
        <v>0.48343789511757945</v>
      </c>
      <c r="Q42" s="115">
        <v>-9.6687579023515893E-2</v>
      </c>
      <c r="R42" s="114">
        <v>0.12085947377939486</v>
      </c>
      <c r="S42" s="115"/>
      <c r="T42" s="114"/>
      <c r="U42" s="115"/>
      <c r="V42" s="114"/>
      <c r="W42" s="796"/>
      <c r="X42" s="889"/>
      <c r="Y42" s="1576"/>
      <c r="Z42" s="1495"/>
      <c r="AA42" s="1495"/>
      <c r="AB42" s="1495"/>
      <c r="AC42" s="1495"/>
      <c r="AD42" s="1495"/>
      <c r="AE42" s="1495"/>
      <c r="AF42" s="1495"/>
      <c r="AG42" s="1620"/>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5" customHeight="1" thickBot="1" x14ac:dyDescent="0.35">
      <c r="B48" s="48" t="s">
        <v>532</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90"/>
      <c r="X48" s="55"/>
      <c r="Y48" s="48" t="s">
        <v>532</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0.16161788698878116</v>
      </c>
      <c r="D49" s="276">
        <v>0.16161788698878116</v>
      </c>
      <c r="E49" s="276">
        <v>0.16161788698878116</v>
      </c>
      <c r="F49" s="276">
        <v>0.16161788698878116</v>
      </c>
      <c r="G49" s="276">
        <v>0.16161788698878116</v>
      </c>
      <c r="H49" s="276">
        <v>0.16161788698878116</v>
      </c>
      <c r="I49" s="276">
        <v>0.16161788698878116</v>
      </c>
      <c r="J49" s="276">
        <v>0.16161788698878116</v>
      </c>
      <c r="K49" s="276">
        <v>0.16161788698878116</v>
      </c>
      <c r="L49" s="276">
        <v>0.16161788698878116</v>
      </c>
      <c r="M49" s="276">
        <v>0.16161788698878116</v>
      </c>
      <c r="N49" s="276">
        <v>0.16161788698878116</v>
      </c>
      <c r="O49" s="226"/>
      <c r="P49" s="995">
        <v>0.48485366096634347</v>
      </c>
      <c r="Q49" s="191">
        <v>0.48485366096634347</v>
      </c>
      <c r="R49" s="194">
        <v>0.96970732193268694</v>
      </c>
      <c r="S49" s="191">
        <v>0.48485366096634347</v>
      </c>
      <c r="T49" s="194">
        <v>1.4545609828990305</v>
      </c>
      <c r="U49" s="191">
        <v>0.48485366096634347</v>
      </c>
      <c r="V49" s="194">
        <v>1.9394146438653739</v>
      </c>
      <c r="W49" s="90"/>
      <c r="X49" s="190"/>
      <c r="Y49" s="1577" t="s">
        <v>4</v>
      </c>
      <c r="Z49" s="1473">
        <v>3.7973547340492648</v>
      </c>
      <c r="AA49" s="1473">
        <v>3.3221455254948329</v>
      </c>
      <c r="AB49" s="1473">
        <v>2.6700328400458826</v>
      </c>
      <c r="AC49" s="1473">
        <v>2.3489359958941054</v>
      </c>
      <c r="AD49" s="1473">
        <v>2.2678134095877174</v>
      </c>
      <c r="AE49" s="1473">
        <v>1.9394146438653743</v>
      </c>
      <c r="AF49" s="1502">
        <v>1.9394146438653739</v>
      </c>
      <c r="AG49" s="1557">
        <v>-2.2898105428603195E-16</v>
      </c>
    </row>
    <row r="50" spans="1:33" s="5" customFormat="1" ht="15" customHeight="1" thickBot="1" x14ac:dyDescent="0.3">
      <c r="A50" s="918">
        <v>2026</v>
      </c>
      <c r="B50" s="138"/>
      <c r="C50" s="277">
        <v>0.16161788698878116</v>
      </c>
      <c r="D50" s="277">
        <v>0.16161788698878116</v>
      </c>
      <c r="E50" s="277">
        <v>0.16161788698878116</v>
      </c>
      <c r="F50" s="277">
        <v>0.16161788698878116</v>
      </c>
      <c r="G50" s="277">
        <v>0.16161788698878116</v>
      </c>
      <c r="H50" s="277">
        <v>0.16161788698878116</v>
      </c>
      <c r="I50" s="277"/>
      <c r="J50" s="277"/>
      <c r="K50" s="277"/>
      <c r="L50" s="277"/>
      <c r="M50" s="277"/>
      <c r="N50" s="278"/>
      <c r="O50" s="226"/>
      <c r="P50" s="996">
        <v>0.48485366096634347</v>
      </c>
      <c r="Q50" s="198">
        <v>0.48485366096634347</v>
      </c>
      <c r="R50" s="199">
        <v>0.96970732193268694</v>
      </c>
      <c r="S50" s="198"/>
      <c r="T50" s="199"/>
      <c r="U50" s="198"/>
      <c r="V50" s="199"/>
      <c r="W50" s="90"/>
      <c r="X50" s="190"/>
      <c r="Y50" s="1578"/>
      <c r="Z50" s="1473"/>
      <c r="AA50" s="1473"/>
      <c r="AB50" s="1473"/>
      <c r="AC50" s="1473"/>
      <c r="AD50" s="1473"/>
      <c r="AE50" s="1473"/>
      <c r="AF50" s="1502"/>
      <c r="AG50" s="1557"/>
    </row>
    <row r="51" spans="1:33" s="5" customFormat="1" ht="15" customHeight="1" thickBot="1" x14ac:dyDescent="0.3">
      <c r="A51" s="919" t="s">
        <v>220</v>
      </c>
      <c r="B51" s="139"/>
      <c r="C51" s="200">
        <v>0</v>
      </c>
      <c r="D51" s="200">
        <v>0</v>
      </c>
      <c r="E51" s="201">
        <v>0</v>
      </c>
      <c r="F51" s="201">
        <v>0</v>
      </c>
      <c r="G51" s="201">
        <v>0</v>
      </c>
      <c r="H51" s="201">
        <v>0</v>
      </c>
      <c r="I51" s="201"/>
      <c r="J51" s="201"/>
      <c r="K51" s="201"/>
      <c r="L51" s="201"/>
      <c r="M51" s="201"/>
      <c r="N51" s="202"/>
      <c r="O51" s="79"/>
      <c r="P51" s="990">
        <v>0</v>
      </c>
      <c r="Q51" s="78">
        <v>0</v>
      </c>
      <c r="R51" s="129">
        <v>0</v>
      </c>
      <c r="S51" s="78"/>
      <c r="T51" s="129"/>
      <c r="U51" s="78"/>
      <c r="V51" s="129"/>
      <c r="W51" s="90"/>
      <c r="X51" s="79"/>
      <c r="Y51" s="1578"/>
      <c r="Z51" s="1473"/>
      <c r="AA51" s="1473"/>
      <c r="AB51" s="1473"/>
      <c r="AC51" s="1473"/>
      <c r="AD51" s="1473"/>
      <c r="AE51" s="1473"/>
      <c r="AF51" s="1502"/>
      <c r="AG51" s="1557"/>
    </row>
    <row r="52" spans="1:33" s="5" customFormat="1" ht="11" thickBot="1" x14ac:dyDescent="0.3">
      <c r="A52" s="917">
        <v>2025</v>
      </c>
      <c r="B52" s="136" t="s">
        <v>10</v>
      </c>
      <c r="C52" s="225">
        <v>0</v>
      </c>
      <c r="D52" s="225">
        <v>0</v>
      </c>
      <c r="E52" s="229">
        <v>0</v>
      </c>
      <c r="F52" s="229">
        <v>0</v>
      </c>
      <c r="G52" s="229">
        <v>0</v>
      </c>
      <c r="H52" s="229">
        <v>0</v>
      </c>
      <c r="I52" s="229">
        <v>0</v>
      </c>
      <c r="J52" s="229">
        <v>0</v>
      </c>
      <c r="K52" s="229">
        <v>0</v>
      </c>
      <c r="L52" s="229">
        <v>0</v>
      </c>
      <c r="M52" s="229">
        <v>0</v>
      </c>
      <c r="N52" s="230">
        <v>0</v>
      </c>
      <c r="O52" s="226"/>
      <c r="P52" s="995">
        <v>0</v>
      </c>
      <c r="Q52" s="191">
        <v>0</v>
      </c>
      <c r="R52" s="194">
        <v>0</v>
      </c>
      <c r="S52" s="191">
        <v>0</v>
      </c>
      <c r="T52" s="194">
        <v>0</v>
      </c>
      <c r="U52" s="191">
        <v>0</v>
      </c>
      <c r="V52" s="194">
        <v>0</v>
      </c>
      <c r="W52" s="90"/>
      <c r="X52" s="190"/>
      <c r="Y52" s="1577" t="s">
        <v>10</v>
      </c>
      <c r="Z52" s="1473">
        <v>0</v>
      </c>
      <c r="AA52" s="1473">
        <v>0</v>
      </c>
      <c r="AB52" s="1473">
        <v>0</v>
      </c>
      <c r="AC52" s="1473">
        <v>0</v>
      </c>
      <c r="AD52" s="1473">
        <v>0</v>
      </c>
      <c r="AE52" s="1473">
        <v>0</v>
      </c>
      <c r="AF52" s="1502">
        <v>0</v>
      </c>
      <c r="AG52" s="1540">
        <v>0</v>
      </c>
    </row>
    <row r="53" spans="1:33" s="5" customFormat="1" ht="15" customHeight="1" thickBot="1" x14ac:dyDescent="0.3">
      <c r="A53" s="918">
        <v>2026</v>
      </c>
      <c r="B53" s="138"/>
      <c r="C53" s="227">
        <v>0</v>
      </c>
      <c r="D53" s="227">
        <v>0</v>
      </c>
      <c r="E53" s="231">
        <v>0</v>
      </c>
      <c r="F53" s="231">
        <v>0</v>
      </c>
      <c r="G53" s="231">
        <v>0</v>
      </c>
      <c r="H53" s="231">
        <v>0</v>
      </c>
      <c r="I53" s="231"/>
      <c r="J53" s="231"/>
      <c r="K53" s="231"/>
      <c r="L53" s="231"/>
      <c r="M53" s="231"/>
      <c r="N53" s="228"/>
      <c r="O53" s="226"/>
      <c r="P53" s="996">
        <v>0</v>
      </c>
      <c r="Q53" s="198">
        <v>0</v>
      </c>
      <c r="R53" s="199">
        <v>0</v>
      </c>
      <c r="S53" s="198"/>
      <c r="T53" s="199"/>
      <c r="U53" s="198"/>
      <c r="V53" s="199"/>
      <c r="W53" s="90"/>
      <c r="X53" s="190"/>
      <c r="Y53" s="1578"/>
      <c r="Z53" s="1473"/>
      <c r="AA53" s="1473"/>
      <c r="AB53" s="1473"/>
      <c r="AC53" s="1473"/>
      <c r="AD53" s="1473"/>
      <c r="AE53" s="1473"/>
      <c r="AF53" s="1502"/>
      <c r="AG53" s="1540"/>
    </row>
    <row r="54" spans="1:33" s="5" customFormat="1" ht="15" customHeight="1" thickBot="1" x14ac:dyDescent="0.3">
      <c r="A54" s="919" t="s">
        <v>220</v>
      </c>
      <c r="B54" s="139"/>
      <c r="C54" s="200">
        <v>0</v>
      </c>
      <c r="D54" s="200">
        <v>0</v>
      </c>
      <c r="E54" s="201">
        <v>0</v>
      </c>
      <c r="F54" s="201">
        <v>0</v>
      </c>
      <c r="G54" s="201">
        <v>0</v>
      </c>
      <c r="H54" s="201">
        <v>0</v>
      </c>
      <c r="I54" s="201"/>
      <c r="J54" s="201"/>
      <c r="K54" s="201"/>
      <c r="L54" s="201"/>
      <c r="M54" s="201"/>
      <c r="N54" s="202"/>
      <c r="O54" s="79"/>
      <c r="P54" s="990">
        <v>0</v>
      </c>
      <c r="Q54" s="78">
        <v>0</v>
      </c>
      <c r="R54" s="129">
        <v>0</v>
      </c>
      <c r="S54" s="78"/>
      <c r="T54" s="129"/>
      <c r="U54" s="78"/>
      <c r="V54" s="129"/>
      <c r="W54" s="90"/>
      <c r="X54" s="79"/>
      <c r="Y54" s="1578"/>
      <c r="Z54" s="1473"/>
      <c r="AA54" s="1473"/>
      <c r="AB54" s="1473"/>
      <c r="AC54" s="1473"/>
      <c r="AD54" s="1473"/>
      <c r="AE54" s="1473"/>
      <c r="AF54" s="1502"/>
      <c r="AG54" s="1540"/>
    </row>
    <row r="55" spans="1:33" s="5" customFormat="1" ht="11" thickBot="1" x14ac:dyDescent="0.3">
      <c r="A55" s="917">
        <v>2025</v>
      </c>
      <c r="B55" s="136" t="s">
        <v>12</v>
      </c>
      <c r="C55" s="225">
        <v>0</v>
      </c>
      <c r="D55" s="225">
        <v>0</v>
      </c>
      <c r="E55" s="229">
        <v>0</v>
      </c>
      <c r="F55" s="229">
        <v>0</v>
      </c>
      <c r="G55" s="229">
        <v>0</v>
      </c>
      <c r="H55" s="229">
        <v>0</v>
      </c>
      <c r="I55" s="229">
        <v>0</v>
      </c>
      <c r="J55" s="229">
        <v>0</v>
      </c>
      <c r="K55" s="229">
        <v>0</v>
      </c>
      <c r="L55" s="229">
        <v>0</v>
      </c>
      <c r="M55" s="229">
        <v>0</v>
      </c>
      <c r="N55" s="230">
        <v>0</v>
      </c>
      <c r="O55" s="226"/>
      <c r="P55" s="995">
        <v>0</v>
      </c>
      <c r="Q55" s="191">
        <v>0</v>
      </c>
      <c r="R55" s="194">
        <v>0</v>
      </c>
      <c r="S55" s="191">
        <v>0</v>
      </c>
      <c r="T55" s="194">
        <v>0</v>
      </c>
      <c r="U55" s="191">
        <v>0</v>
      </c>
      <c r="V55" s="194">
        <v>0</v>
      </c>
      <c r="W55" s="90"/>
      <c r="X55" s="190"/>
      <c r="Y55" s="1577" t="s">
        <v>12</v>
      </c>
      <c r="Z55" s="1473">
        <v>0</v>
      </c>
      <c r="AA55" s="1473">
        <v>0</v>
      </c>
      <c r="AB55" s="1473">
        <v>0</v>
      </c>
      <c r="AC55" s="1473">
        <v>0</v>
      </c>
      <c r="AD55" s="1473">
        <v>0</v>
      </c>
      <c r="AE55" s="1473">
        <v>0</v>
      </c>
      <c r="AF55" s="1502">
        <v>0</v>
      </c>
      <c r="AG55" s="1540">
        <v>0</v>
      </c>
    </row>
    <row r="56" spans="1:33" s="5" customFormat="1" ht="15" customHeight="1" thickBot="1" x14ac:dyDescent="0.3">
      <c r="A56" s="918">
        <v>2026</v>
      </c>
      <c r="B56" s="138"/>
      <c r="C56" s="227">
        <v>0</v>
      </c>
      <c r="D56" s="227">
        <v>0</v>
      </c>
      <c r="E56" s="231">
        <v>0</v>
      </c>
      <c r="F56" s="231">
        <v>0</v>
      </c>
      <c r="G56" s="231">
        <v>0</v>
      </c>
      <c r="H56" s="231">
        <v>0</v>
      </c>
      <c r="I56" s="231"/>
      <c r="J56" s="231"/>
      <c r="K56" s="231"/>
      <c r="L56" s="231"/>
      <c r="M56" s="231"/>
      <c r="N56" s="228"/>
      <c r="O56" s="226"/>
      <c r="P56" s="996">
        <v>0</v>
      </c>
      <c r="Q56" s="198">
        <v>0</v>
      </c>
      <c r="R56" s="199">
        <v>0</v>
      </c>
      <c r="S56" s="198"/>
      <c r="T56" s="199"/>
      <c r="U56" s="198"/>
      <c r="V56" s="199"/>
      <c r="W56" s="90"/>
      <c r="X56" s="190"/>
      <c r="Y56" s="1578"/>
      <c r="Z56" s="1473"/>
      <c r="AA56" s="1473"/>
      <c r="AB56" s="1473"/>
      <c r="AC56" s="1473"/>
      <c r="AD56" s="1473"/>
      <c r="AE56" s="1473"/>
      <c r="AF56" s="1502"/>
      <c r="AG56" s="1540"/>
    </row>
    <row r="57" spans="1:33" s="5" customFormat="1" ht="15" customHeight="1" thickBot="1" x14ac:dyDescent="0.3">
      <c r="A57" s="919" t="s">
        <v>220</v>
      </c>
      <c r="B57" s="139"/>
      <c r="C57" s="200">
        <v>0</v>
      </c>
      <c r="D57" s="200">
        <v>0</v>
      </c>
      <c r="E57" s="201">
        <v>0</v>
      </c>
      <c r="F57" s="201">
        <v>0</v>
      </c>
      <c r="G57" s="201">
        <v>0</v>
      </c>
      <c r="H57" s="201">
        <v>0</v>
      </c>
      <c r="I57" s="201"/>
      <c r="J57" s="201"/>
      <c r="K57" s="201"/>
      <c r="L57" s="201"/>
      <c r="M57" s="201"/>
      <c r="N57" s="202"/>
      <c r="O57" s="79"/>
      <c r="P57" s="990">
        <v>0</v>
      </c>
      <c r="Q57" s="78">
        <v>0</v>
      </c>
      <c r="R57" s="129">
        <v>0</v>
      </c>
      <c r="S57" s="78"/>
      <c r="T57" s="129"/>
      <c r="U57" s="78"/>
      <c r="V57" s="129"/>
      <c r="W57" s="797"/>
      <c r="X57" s="79"/>
      <c r="Y57" s="1578"/>
      <c r="Z57" s="1473"/>
      <c r="AA57" s="1473"/>
      <c r="AB57" s="1473"/>
      <c r="AC57" s="1473"/>
      <c r="AD57" s="1473"/>
      <c r="AE57" s="1473"/>
      <c r="AF57" s="1502"/>
      <c r="AG57" s="1540"/>
    </row>
    <row r="58" spans="1:33" s="5" customFormat="1" ht="11" thickBot="1" x14ac:dyDescent="0.3">
      <c r="A58" s="917">
        <v>2025</v>
      </c>
      <c r="B58" s="136" t="s">
        <v>14</v>
      </c>
      <c r="C58" s="225">
        <v>0</v>
      </c>
      <c r="D58" s="225">
        <v>0</v>
      </c>
      <c r="E58" s="229">
        <v>0</v>
      </c>
      <c r="F58" s="229">
        <v>0</v>
      </c>
      <c r="G58" s="229">
        <v>0</v>
      </c>
      <c r="H58" s="229">
        <v>0</v>
      </c>
      <c r="I58" s="229">
        <v>0</v>
      </c>
      <c r="J58" s="229">
        <v>0</v>
      </c>
      <c r="K58" s="229">
        <v>0</v>
      </c>
      <c r="L58" s="229">
        <v>0</v>
      </c>
      <c r="M58" s="229">
        <v>0</v>
      </c>
      <c r="N58" s="230">
        <v>0</v>
      </c>
      <c r="O58" s="226"/>
      <c r="P58" s="995">
        <v>0</v>
      </c>
      <c r="Q58" s="191">
        <v>0</v>
      </c>
      <c r="R58" s="194">
        <v>0</v>
      </c>
      <c r="S58" s="191">
        <v>0</v>
      </c>
      <c r="T58" s="194">
        <v>0</v>
      </c>
      <c r="U58" s="191">
        <v>0</v>
      </c>
      <c r="V58" s="194">
        <v>0</v>
      </c>
      <c r="W58" s="90"/>
      <c r="X58" s="190"/>
      <c r="Y58" s="1577" t="s">
        <v>14</v>
      </c>
      <c r="Z58" s="1473">
        <v>0</v>
      </c>
      <c r="AA58" s="1473">
        <v>0</v>
      </c>
      <c r="AB58" s="1473">
        <v>0</v>
      </c>
      <c r="AC58" s="1473">
        <v>0</v>
      </c>
      <c r="AD58" s="1473">
        <v>0</v>
      </c>
      <c r="AE58" s="1473">
        <v>0</v>
      </c>
      <c r="AF58" s="1502">
        <v>0</v>
      </c>
      <c r="AG58" s="1540">
        <v>0</v>
      </c>
    </row>
    <row r="59" spans="1:33" s="5" customFormat="1" ht="15" customHeight="1" thickBot="1" x14ac:dyDescent="0.3">
      <c r="A59" s="918">
        <v>2026</v>
      </c>
      <c r="B59" s="138"/>
      <c r="C59" s="227">
        <v>0</v>
      </c>
      <c r="D59" s="227">
        <v>0</v>
      </c>
      <c r="E59" s="231">
        <v>0</v>
      </c>
      <c r="F59" s="231">
        <v>0</v>
      </c>
      <c r="G59" s="231">
        <v>0</v>
      </c>
      <c r="H59" s="231">
        <v>0</v>
      </c>
      <c r="I59" s="231"/>
      <c r="J59" s="231"/>
      <c r="K59" s="231"/>
      <c r="L59" s="231"/>
      <c r="M59" s="231"/>
      <c r="N59" s="228"/>
      <c r="O59" s="226"/>
      <c r="P59" s="996">
        <v>0</v>
      </c>
      <c r="Q59" s="198">
        <v>0</v>
      </c>
      <c r="R59" s="199">
        <v>0</v>
      </c>
      <c r="S59" s="198"/>
      <c r="T59" s="199"/>
      <c r="U59" s="198"/>
      <c r="V59" s="199"/>
      <c r="W59" s="90"/>
      <c r="X59" s="190"/>
      <c r="Y59" s="1578"/>
      <c r="Z59" s="1473"/>
      <c r="AA59" s="1473"/>
      <c r="AB59" s="1473"/>
      <c r="AC59" s="1473"/>
      <c r="AD59" s="1473"/>
      <c r="AE59" s="1473"/>
      <c r="AF59" s="1502"/>
      <c r="AG59" s="1540"/>
    </row>
    <row r="60" spans="1:33" s="5" customFormat="1" ht="15" customHeight="1" thickBot="1" x14ac:dyDescent="0.3">
      <c r="A60" s="919" t="s">
        <v>220</v>
      </c>
      <c r="B60" s="139"/>
      <c r="C60" s="200">
        <v>0</v>
      </c>
      <c r="D60" s="200">
        <v>0</v>
      </c>
      <c r="E60" s="201">
        <v>0</v>
      </c>
      <c r="F60" s="201">
        <v>0</v>
      </c>
      <c r="G60" s="201">
        <v>0</v>
      </c>
      <c r="H60" s="201">
        <v>0</v>
      </c>
      <c r="I60" s="201"/>
      <c r="J60" s="201"/>
      <c r="K60" s="201"/>
      <c r="L60" s="201"/>
      <c r="M60" s="201"/>
      <c r="N60" s="202"/>
      <c r="O60" s="79"/>
      <c r="P60" s="990">
        <v>0</v>
      </c>
      <c r="Q60" s="78">
        <v>0</v>
      </c>
      <c r="R60" s="129">
        <v>0</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25">
        <v>0</v>
      </c>
      <c r="D61" s="225">
        <v>0</v>
      </c>
      <c r="E61" s="229">
        <v>0</v>
      </c>
      <c r="F61" s="229">
        <v>0</v>
      </c>
      <c r="G61" s="229">
        <v>0</v>
      </c>
      <c r="H61" s="229">
        <v>0</v>
      </c>
      <c r="I61" s="229">
        <v>0</v>
      </c>
      <c r="J61" s="229">
        <v>0</v>
      </c>
      <c r="K61" s="229">
        <v>0</v>
      </c>
      <c r="L61" s="229">
        <v>0</v>
      </c>
      <c r="M61" s="229">
        <v>0</v>
      </c>
      <c r="N61" s="230">
        <v>0</v>
      </c>
      <c r="O61" s="226"/>
      <c r="P61" s="995">
        <v>0</v>
      </c>
      <c r="Q61" s="191">
        <v>0</v>
      </c>
      <c r="R61" s="194">
        <v>0</v>
      </c>
      <c r="S61" s="191">
        <v>0</v>
      </c>
      <c r="T61" s="194">
        <v>0</v>
      </c>
      <c r="U61" s="191">
        <v>0</v>
      </c>
      <c r="V61" s="194">
        <v>0</v>
      </c>
      <c r="W61" s="90"/>
      <c r="X61" s="190"/>
      <c r="Y61" s="1577" t="s">
        <v>16</v>
      </c>
      <c r="Z61" s="1473">
        <v>0</v>
      </c>
      <c r="AA61" s="1473">
        <v>0</v>
      </c>
      <c r="AB61" s="1473">
        <v>0</v>
      </c>
      <c r="AC61" s="1473">
        <v>0</v>
      </c>
      <c r="AD61" s="1473">
        <v>0</v>
      </c>
      <c r="AE61" s="1473">
        <v>0</v>
      </c>
      <c r="AF61" s="1502">
        <v>0</v>
      </c>
      <c r="AG61" s="1540">
        <v>0</v>
      </c>
    </row>
    <row r="62" spans="1:33" s="5" customFormat="1" ht="15" customHeight="1" thickBot="1" x14ac:dyDescent="0.3">
      <c r="A62" s="918">
        <v>2026</v>
      </c>
      <c r="B62" s="138"/>
      <c r="C62" s="227">
        <v>0</v>
      </c>
      <c r="D62" s="227">
        <v>0</v>
      </c>
      <c r="E62" s="231">
        <v>0</v>
      </c>
      <c r="F62" s="231">
        <v>0</v>
      </c>
      <c r="G62" s="231">
        <v>0</v>
      </c>
      <c r="H62" s="231">
        <v>0</v>
      </c>
      <c r="I62" s="231"/>
      <c r="J62" s="231"/>
      <c r="K62" s="231"/>
      <c r="L62" s="231"/>
      <c r="M62" s="231"/>
      <c r="N62" s="228"/>
      <c r="O62" s="226"/>
      <c r="P62" s="996">
        <v>0</v>
      </c>
      <c r="Q62" s="198">
        <v>0</v>
      </c>
      <c r="R62" s="199">
        <v>0</v>
      </c>
      <c r="S62" s="198"/>
      <c r="T62" s="199"/>
      <c r="U62" s="198"/>
      <c r="V62" s="199"/>
      <c r="W62" s="90"/>
      <c r="X62" s="190"/>
      <c r="Y62" s="1578"/>
      <c r="Z62" s="1473"/>
      <c r="AA62" s="1473"/>
      <c r="AB62" s="1473"/>
      <c r="AC62" s="1473"/>
      <c r="AD62" s="1473"/>
      <c r="AE62" s="1473"/>
      <c r="AF62" s="1502"/>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78"/>
      <c r="V63" s="129"/>
      <c r="W63" s="797"/>
      <c r="X63" s="79"/>
      <c r="Y63" s="1578"/>
      <c r="Z63" s="1473"/>
      <c r="AA63" s="1473"/>
      <c r="AB63" s="1473"/>
      <c r="AC63" s="1473"/>
      <c r="AD63" s="1473"/>
      <c r="AE63" s="1473"/>
      <c r="AF63" s="1502"/>
      <c r="AG63" s="1540"/>
    </row>
    <row r="64" spans="1:33" s="5" customFormat="1" ht="11" thickBot="1" x14ac:dyDescent="0.3">
      <c r="A64" s="917">
        <v>2025</v>
      </c>
      <c r="B64" s="136" t="s">
        <v>18</v>
      </c>
      <c r="C64" s="232">
        <v>0</v>
      </c>
      <c r="D64" s="232">
        <v>0</v>
      </c>
      <c r="E64" s="233">
        <v>0</v>
      </c>
      <c r="F64" s="233">
        <v>0</v>
      </c>
      <c r="G64" s="233">
        <v>0</v>
      </c>
      <c r="H64" s="233">
        <v>0</v>
      </c>
      <c r="I64" s="233">
        <v>0</v>
      </c>
      <c r="J64" s="233">
        <v>0</v>
      </c>
      <c r="K64" s="233">
        <v>0</v>
      </c>
      <c r="L64" s="233">
        <v>0</v>
      </c>
      <c r="M64" s="233">
        <v>0</v>
      </c>
      <c r="N64" s="234">
        <v>0</v>
      </c>
      <c r="O64" s="226"/>
      <c r="P64" s="995">
        <v>0</v>
      </c>
      <c r="Q64" s="191">
        <v>0</v>
      </c>
      <c r="R64" s="194">
        <v>0</v>
      </c>
      <c r="S64" s="191">
        <v>0</v>
      </c>
      <c r="T64" s="194">
        <v>0</v>
      </c>
      <c r="U64" s="191">
        <v>0</v>
      </c>
      <c r="V64" s="194">
        <v>0</v>
      </c>
      <c r="W64" s="90"/>
      <c r="X64" s="190"/>
      <c r="Y64" s="1577" t="s">
        <v>18</v>
      </c>
      <c r="Z64" s="1473">
        <v>0</v>
      </c>
      <c r="AA64" s="1473">
        <v>0</v>
      </c>
      <c r="AB64" s="1473">
        <v>0</v>
      </c>
      <c r="AC64" s="1473">
        <v>0</v>
      </c>
      <c r="AD64" s="1473">
        <v>0</v>
      </c>
      <c r="AE64" s="1473">
        <v>0</v>
      </c>
      <c r="AF64" s="1502">
        <v>0</v>
      </c>
      <c r="AG64" s="1540">
        <v>0</v>
      </c>
    </row>
    <row r="65" spans="1:33" s="5" customFormat="1" ht="15" customHeight="1" thickBot="1" x14ac:dyDescent="0.3">
      <c r="A65" s="918">
        <v>2026</v>
      </c>
      <c r="B65" s="138"/>
      <c r="C65" s="227">
        <v>0</v>
      </c>
      <c r="D65" s="227">
        <v>0</v>
      </c>
      <c r="E65" s="231">
        <v>0</v>
      </c>
      <c r="F65" s="231">
        <v>0</v>
      </c>
      <c r="G65" s="231">
        <v>0</v>
      </c>
      <c r="H65" s="231">
        <v>0</v>
      </c>
      <c r="I65" s="231"/>
      <c r="J65" s="231"/>
      <c r="K65" s="231"/>
      <c r="L65" s="231"/>
      <c r="M65" s="231"/>
      <c r="N65" s="228"/>
      <c r="O65" s="226"/>
      <c r="P65" s="996">
        <v>0</v>
      </c>
      <c r="Q65" s="198">
        <v>0</v>
      </c>
      <c r="R65" s="199">
        <v>0</v>
      </c>
      <c r="S65" s="198"/>
      <c r="T65" s="199"/>
      <c r="U65" s="198"/>
      <c r="V65" s="199"/>
      <c r="W65" s="90"/>
      <c r="X65" s="190"/>
      <c r="Y65" s="1578"/>
      <c r="Z65" s="1473"/>
      <c r="AA65" s="1473"/>
      <c r="AB65" s="1473"/>
      <c r="AC65" s="1473"/>
      <c r="AD65" s="1473"/>
      <c r="AE65" s="1473"/>
      <c r="AF65" s="1502"/>
      <c r="AG65" s="1540"/>
    </row>
    <row r="66" spans="1:33" s="5" customFormat="1" ht="15" customHeight="1" thickBot="1" x14ac:dyDescent="0.3">
      <c r="A66" s="919" t="s">
        <v>220</v>
      </c>
      <c r="B66" s="139"/>
      <c r="C66" s="200">
        <v>0</v>
      </c>
      <c r="D66" s="200">
        <v>0</v>
      </c>
      <c r="E66" s="201">
        <v>0</v>
      </c>
      <c r="F66" s="201">
        <v>0</v>
      </c>
      <c r="G66" s="201">
        <v>0</v>
      </c>
      <c r="H66" s="201">
        <v>0</v>
      </c>
      <c r="I66" s="201"/>
      <c r="J66" s="201"/>
      <c r="K66" s="201"/>
      <c r="L66" s="201"/>
      <c r="M66" s="201"/>
      <c r="N66" s="202"/>
      <c r="O66" s="79"/>
      <c r="P66" s="990">
        <v>0</v>
      </c>
      <c r="Q66" s="78">
        <v>0</v>
      </c>
      <c r="R66" s="129">
        <v>0</v>
      </c>
      <c r="S66" s="78"/>
      <c r="T66" s="129"/>
      <c r="U66" s="78"/>
      <c r="V66" s="129"/>
      <c r="W66" s="797"/>
      <c r="X66" s="79"/>
      <c r="Y66" s="1578"/>
      <c r="Z66" s="1473"/>
      <c r="AA66" s="1473"/>
      <c r="AB66" s="1473"/>
      <c r="AC66" s="1473"/>
      <c r="AD66" s="1473"/>
      <c r="AE66" s="1473"/>
      <c r="AF66" s="1502"/>
      <c r="AG66" s="1540"/>
    </row>
    <row r="67" spans="1:33" s="5" customFormat="1" ht="11" thickBot="1" x14ac:dyDescent="0.3">
      <c r="A67" s="917">
        <v>2025</v>
      </c>
      <c r="B67" s="136" t="s">
        <v>20</v>
      </c>
      <c r="C67" s="232">
        <v>0</v>
      </c>
      <c r="D67" s="232">
        <v>0</v>
      </c>
      <c r="E67" s="233">
        <v>0</v>
      </c>
      <c r="F67" s="233">
        <v>0</v>
      </c>
      <c r="G67" s="233">
        <v>0</v>
      </c>
      <c r="H67" s="233">
        <v>0</v>
      </c>
      <c r="I67" s="233">
        <v>0</v>
      </c>
      <c r="J67" s="233">
        <v>0</v>
      </c>
      <c r="K67" s="233">
        <v>0</v>
      </c>
      <c r="L67" s="233">
        <v>0</v>
      </c>
      <c r="M67" s="233">
        <v>0</v>
      </c>
      <c r="N67" s="234">
        <v>0</v>
      </c>
      <c r="O67" s="226"/>
      <c r="P67" s="995">
        <v>0</v>
      </c>
      <c r="Q67" s="191">
        <v>0</v>
      </c>
      <c r="R67" s="194">
        <v>0</v>
      </c>
      <c r="S67" s="191">
        <v>0</v>
      </c>
      <c r="T67" s="194">
        <v>0</v>
      </c>
      <c r="U67" s="191">
        <v>0</v>
      </c>
      <c r="V67" s="194">
        <v>0</v>
      </c>
      <c r="W67" s="90"/>
      <c r="X67" s="190"/>
      <c r="Y67" s="1577" t="s">
        <v>20</v>
      </c>
      <c r="Z67" s="1473">
        <v>0</v>
      </c>
      <c r="AA67" s="1473">
        <v>0</v>
      </c>
      <c r="AB67" s="1473">
        <v>0</v>
      </c>
      <c r="AC67" s="1473">
        <v>0</v>
      </c>
      <c r="AD67" s="1473">
        <v>0</v>
      </c>
      <c r="AE67" s="1473">
        <v>0</v>
      </c>
      <c r="AF67" s="1502">
        <v>0</v>
      </c>
      <c r="AG67" s="1540">
        <v>0</v>
      </c>
    </row>
    <row r="68" spans="1:33" s="5" customFormat="1" ht="15" customHeight="1" thickBot="1" x14ac:dyDescent="0.3">
      <c r="A68" s="918">
        <v>2026</v>
      </c>
      <c r="B68" s="138"/>
      <c r="C68" s="227">
        <v>0</v>
      </c>
      <c r="D68" s="227">
        <v>0</v>
      </c>
      <c r="E68" s="231">
        <v>0</v>
      </c>
      <c r="F68" s="231">
        <v>0</v>
      </c>
      <c r="G68" s="231">
        <v>0</v>
      </c>
      <c r="H68" s="231">
        <v>0</v>
      </c>
      <c r="I68" s="231"/>
      <c r="J68" s="231"/>
      <c r="K68" s="231"/>
      <c r="L68" s="231"/>
      <c r="M68" s="231"/>
      <c r="N68" s="228"/>
      <c r="O68" s="226"/>
      <c r="P68" s="996">
        <v>0</v>
      </c>
      <c r="Q68" s="198">
        <v>0</v>
      </c>
      <c r="R68" s="199">
        <v>0</v>
      </c>
      <c r="S68" s="198"/>
      <c r="T68" s="199"/>
      <c r="U68" s="198"/>
      <c r="V68" s="199"/>
      <c r="W68" s="90"/>
      <c r="X68" s="190"/>
      <c r="Y68" s="1578"/>
      <c r="Z68" s="1473"/>
      <c r="AA68" s="1473"/>
      <c r="AB68" s="1473"/>
      <c r="AC68" s="1473"/>
      <c r="AD68" s="1473"/>
      <c r="AE68" s="1473"/>
      <c r="AF68" s="1502"/>
      <c r="AG68" s="1540"/>
    </row>
    <row r="69" spans="1:33" s="5" customFormat="1" ht="15" customHeight="1" thickBot="1" x14ac:dyDescent="0.3">
      <c r="A69" s="919" t="s">
        <v>220</v>
      </c>
      <c r="B69" s="139"/>
      <c r="C69" s="200">
        <v>0</v>
      </c>
      <c r="D69" s="200">
        <v>0</v>
      </c>
      <c r="E69" s="201">
        <v>0</v>
      </c>
      <c r="F69" s="201">
        <v>0</v>
      </c>
      <c r="G69" s="201">
        <v>0</v>
      </c>
      <c r="H69" s="201">
        <v>0</v>
      </c>
      <c r="I69" s="201"/>
      <c r="J69" s="201"/>
      <c r="K69" s="201"/>
      <c r="L69" s="201"/>
      <c r="M69" s="201"/>
      <c r="N69" s="202"/>
      <c r="O69" s="79"/>
      <c r="P69" s="990">
        <v>0</v>
      </c>
      <c r="Q69" s="78">
        <v>0</v>
      </c>
      <c r="R69" s="129">
        <v>0</v>
      </c>
      <c r="S69" s="78"/>
      <c r="T69" s="129"/>
      <c r="U69" s="78"/>
      <c r="V69" s="129"/>
      <c r="W69" s="797"/>
      <c r="X69" s="79"/>
      <c r="Y69" s="1578"/>
      <c r="Z69" s="1473"/>
      <c r="AA69" s="1473"/>
      <c r="AB69" s="1473"/>
      <c r="AC69" s="1473"/>
      <c r="AD69" s="1473"/>
      <c r="AE69" s="1473"/>
      <c r="AF69" s="1502"/>
      <c r="AG69" s="1540"/>
    </row>
    <row r="70" spans="1:33" s="5" customFormat="1" ht="11" thickBot="1" x14ac:dyDescent="0.3">
      <c r="A70" s="917">
        <v>2025</v>
      </c>
      <c r="B70" s="138" t="s">
        <v>232</v>
      </c>
      <c r="C70" s="232">
        <v>0</v>
      </c>
      <c r="D70" s="232">
        <v>0</v>
      </c>
      <c r="E70" s="233">
        <v>0</v>
      </c>
      <c r="F70" s="233">
        <v>0</v>
      </c>
      <c r="G70" s="233">
        <v>0</v>
      </c>
      <c r="H70" s="233">
        <v>0</v>
      </c>
      <c r="I70" s="233">
        <v>0</v>
      </c>
      <c r="J70" s="233">
        <v>0</v>
      </c>
      <c r="K70" s="233">
        <v>0</v>
      </c>
      <c r="L70" s="233">
        <v>0</v>
      </c>
      <c r="M70" s="233">
        <v>0</v>
      </c>
      <c r="N70" s="234">
        <v>0</v>
      </c>
      <c r="O70" s="226"/>
      <c r="P70" s="995">
        <v>0</v>
      </c>
      <c r="Q70" s="191">
        <v>0</v>
      </c>
      <c r="R70" s="194">
        <v>0</v>
      </c>
      <c r="S70" s="191">
        <v>0</v>
      </c>
      <c r="T70" s="194">
        <v>0</v>
      </c>
      <c r="U70" s="191">
        <v>0</v>
      </c>
      <c r="V70" s="194">
        <v>0</v>
      </c>
      <c r="W70" s="90"/>
      <c r="X70" s="190"/>
      <c r="Y70" s="1577" t="s">
        <v>232</v>
      </c>
      <c r="Z70" s="1473">
        <v>0</v>
      </c>
      <c r="AA70" s="1473">
        <v>0</v>
      </c>
      <c r="AB70" s="1473">
        <v>0</v>
      </c>
      <c r="AC70" s="1473">
        <v>0</v>
      </c>
      <c r="AD70" s="1473">
        <v>0</v>
      </c>
      <c r="AE70" s="1473">
        <v>0</v>
      </c>
      <c r="AF70" s="1502">
        <v>0</v>
      </c>
      <c r="AG70" s="1540">
        <v>0</v>
      </c>
    </row>
    <row r="71" spans="1:33" s="5" customFormat="1" ht="15" customHeight="1" thickBot="1" x14ac:dyDescent="0.3">
      <c r="A71" s="918">
        <v>2026</v>
      </c>
      <c r="B71" s="138"/>
      <c r="C71" s="227">
        <v>0</v>
      </c>
      <c r="D71" s="227">
        <v>0</v>
      </c>
      <c r="E71" s="231">
        <v>0</v>
      </c>
      <c r="F71" s="231">
        <v>0</v>
      </c>
      <c r="G71" s="231">
        <v>0</v>
      </c>
      <c r="H71" s="231">
        <v>0</v>
      </c>
      <c r="I71" s="231"/>
      <c r="J71" s="231"/>
      <c r="K71" s="231"/>
      <c r="L71" s="231"/>
      <c r="M71" s="231"/>
      <c r="N71" s="228"/>
      <c r="O71" s="226"/>
      <c r="P71" s="996">
        <v>0</v>
      </c>
      <c r="Q71" s="198">
        <v>0</v>
      </c>
      <c r="R71" s="199">
        <v>0</v>
      </c>
      <c r="S71" s="198"/>
      <c r="T71" s="199"/>
      <c r="U71" s="198"/>
      <c r="V71" s="199"/>
      <c r="W71" s="90"/>
      <c r="X71" s="190"/>
      <c r="Y71" s="1578"/>
      <c r="Z71" s="1473"/>
      <c r="AA71" s="1473"/>
      <c r="AB71" s="1473"/>
      <c r="AC71" s="1473"/>
      <c r="AD71" s="1473"/>
      <c r="AE71" s="1473"/>
      <c r="AF71" s="150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502"/>
      <c r="AG72" s="1540"/>
    </row>
    <row r="73" spans="1:33" s="5" customFormat="1" ht="11" thickBot="1" x14ac:dyDescent="0.3">
      <c r="A73" s="917">
        <v>2025</v>
      </c>
      <c r="B73" s="138" t="s">
        <v>233</v>
      </c>
      <c r="C73" s="232">
        <v>0</v>
      </c>
      <c r="D73" s="232">
        <v>0</v>
      </c>
      <c r="E73" s="233">
        <v>0</v>
      </c>
      <c r="F73" s="233">
        <v>0</v>
      </c>
      <c r="G73" s="233">
        <v>0</v>
      </c>
      <c r="H73" s="233">
        <v>0</v>
      </c>
      <c r="I73" s="233">
        <v>0</v>
      </c>
      <c r="J73" s="233">
        <v>0</v>
      </c>
      <c r="K73" s="233">
        <v>0</v>
      </c>
      <c r="L73" s="233">
        <v>0</v>
      </c>
      <c r="M73" s="233">
        <v>0</v>
      </c>
      <c r="N73" s="234">
        <v>0</v>
      </c>
      <c r="O73" s="226"/>
      <c r="P73" s="995">
        <v>0</v>
      </c>
      <c r="Q73" s="191">
        <v>0</v>
      </c>
      <c r="R73" s="194">
        <v>0</v>
      </c>
      <c r="S73" s="191">
        <v>0</v>
      </c>
      <c r="T73" s="194">
        <v>0</v>
      </c>
      <c r="U73" s="191">
        <v>0</v>
      </c>
      <c r="V73" s="194">
        <v>0</v>
      </c>
      <c r="W73" s="90"/>
      <c r="X73" s="190"/>
      <c r="Y73" s="1577" t="s">
        <v>233</v>
      </c>
      <c r="Z73" s="1473">
        <v>0</v>
      </c>
      <c r="AA73" s="1473">
        <v>0</v>
      </c>
      <c r="AB73" s="1473">
        <v>0</v>
      </c>
      <c r="AC73" s="1473">
        <v>0</v>
      </c>
      <c r="AD73" s="1473">
        <v>0</v>
      </c>
      <c r="AE73" s="1473">
        <v>0</v>
      </c>
      <c r="AF73" s="1502">
        <v>0</v>
      </c>
      <c r="AG73" s="1540">
        <v>0</v>
      </c>
    </row>
    <row r="74" spans="1:33" s="5" customFormat="1" ht="15" customHeight="1" thickBot="1" x14ac:dyDescent="0.3">
      <c r="A74" s="918">
        <v>2026</v>
      </c>
      <c r="B74" s="138"/>
      <c r="C74" s="227">
        <v>0</v>
      </c>
      <c r="D74" s="227">
        <v>0</v>
      </c>
      <c r="E74" s="231">
        <v>0</v>
      </c>
      <c r="F74" s="231">
        <v>0</v>
      </c>
      <c r="G74" s="231">
        <v>0</v>
      </c>
      <c r="H74" s="231">
        <v>0</v>
      </c>
      <c r="I74" s="231"/>
      <c r="J74" s="231"/>
      <c r="K74" s="231"/>
      <c r="L74" s="231"/>
      <c r="M74" s="231"/>
      <c r="N74" s="228"/>
      <c r="O74" s="226"/>
      <c r="P74" s="996">
        <v>0</v>
      </c>
      <c r="Q74" s="198">
        <v>0</v>
      </c>
      <c r="R74" s="199">
        <v>0</v>
      </c>
      <c r="S74" s="198"/>
      <c r="T74" s="199"/>
      <c r="U74" s="198"/>
      <c r="V74" s="199"/>
      <c r="W74" s="90"/>
      <c r="X74" s="190"/>
      <c r="Y74" s="1578"/>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502"/>
      <c r="AG75" s="1540"/>
    </row>
    <row r="76" spans="1:33" s="5" customFormat="1" ht="11" thickBot="1" x14ac:dyDescent="0.3">
      <c r="A76" s="1010">
        <v>2025</v>
      </c>
      <c r="B76" s="923" t="s">
        <v>234</v>
      </c>
      <c r="C76" s="924">
        <v>0.16161788698878116</v>
      </c>
      <c r="D76" s="924">
        <v>0.16161788698878116</v>
      </c>
      <c r="E76" s="925">
        <v>0.16161788698878116</v>
      </c>
      <c r="F76" s="925">
        <v>0.16161788698878116</v>
      </c>
      <c r="G76" s="925">
        <v>0.16161788698878116</v>
      </c>
      <c r="H76" s="925">
        <v>0.16161788698878116</v>
      </c>
      <c r="I76" s="925">
        <v>0.16161788698878116</v>
      </c>
      <c r="J76" s="925">
        <v>0.16161788698878116</v>
      </c>
      <c r="K76" s="925">
        <v>0.16161788698878116</v>
      </c>
      <c r="L76" s="925">
        <v>0.16161788698878116</v>
      </c>
      <c r="M76" s="925">
        <v>0.16161788698878116</v>
      </c>
      <c r="N76" s="926">
        <v>0.16161788698878116</v>
      </c>
      <c r="O76" s="63"/>
      <c r="P76" s="957">
        <v>0.48485366096634347</v>
      </c>
      <c r="Q76" s="957">
        <v>0.48485366096634347</v>
      </c>
      <c r="R76" s="957">
        <v>0.96970732193268694</v>
      </c>
      <c r="S76" s="957">
        <v>0.48485366096634347</v>
      </c>
      <c r="T76" s="957">
        <v>1.4545609828990305</v>
      </c>
      <c r="U76" s="957">
        <v>0.48485366096634347</v>
      </c>
      <c r="V76" s="957">
        <v>1.9394146438653739</v>
      </c>
      <c r="W76" s="63"/>
      <c r="X76" s="63"/>
      <c r="Y76" s="1518" t="s">
        <v>234</v>
      </c>
      <c r="Z76" s="1482">
        <v>3.7973547340492648</v>
      </c>
      <c r="AA76" s="1482">
        <v>3.3221455254948329</v>
      </c>
      <c r="AB76" s="1482">
        <v>2.6700328400458826</v>
      </c>
      <c r="AC76" s="1482">
        <v>2.3489359958941054</v>
      </c>
      <c r="AD76" s="1482">
        <v>2.2678134095877174</v>
      </c>
      <c r="AE76" s="1482">
        <v>1.9394146438653743</v>
      </c>
      <c r="AF76" s="1652">
        <v>1.9394146438653739</v>
      </c>
      <c r="AG76" s="1562">
        <v>-2.2898105428603195E-16</v>
      </c>
    </row>
    <row r="77" spans="1:33" s="5" customFormat="1" ht="15.75" customHeight="1" thickBot="1" x14ac:dyDescent="0.3">
      <c r="A77" s="1011">
        <v>2026</v>
      </c>
      <c r="B77" s="927"/>
      <c r="C77" s="928">
        <v>0.16161788698878116</v>
      </c>
      <c r="D77" s="928">
        <v>0.16161788698878116</v>
      </c>
      <c r="E77" s="929">
        <v>0.16161788698878116</v>
      </c>
      <c r="F77" s="929">
        <v>0.16161788698878116</v>
      </c>
      <c r="G77" s="929">
        <v>0.16161788698878116</v>
      </c>
      <c r="H77" s="929">
        <v>0.16161788698878116</v>
      </c>
      <c r="I77" s="929"/>
      <c r="J77" s="929"/>
      <c r="K77" s="929"/>
      <c r="L77" s="929"/>
      <c r="M77" s="929"/>
      <c r="N77" s="930"/>
      <c r="O77" s="63"/>
      <c r="P77" s="959">
        <v>0.48485366096634347</v>
      </c>
      <c r="Q77" s="959">
        <v>0.48485366096634347</v>
      </c>
      <c r="R77" s="959">
        <v>0.96970732193268694</v>
      </c>
      <c r="S77" s="959"/>
      <c r="T77" s="959"/>
      <c r="U77" s="959"/>
      <c r="V77" s="959"/>
      <c r="W77" s="63"/>
      <c r="X77" s="63"/>
      <c r="Y77" s="1519"/>
      <c r="Z77" s="1482"/>
      <c r="AA77" s="1482"/>
      <c r="AB77" s="1482"/>
      <c r="AC77" s="1482"/>
      <c r="AD77" s="1482"/>
      <c r="AE77" s="1482"/>
      <c r="AF77" s="1652"/>
      <c r="AG77" s="1562"/>
    </row>
    <row r="78" spans="1:33" s="5" customFormat="1" ht="16.5" customHeight="1" thickBot="1" x14ac:dyDescent="0.3">
      <c r="A78" s="1012" t="s">
        <v>220</v>
      </c>
      <c r="B78" s="931"/>
      <c r="C78" s="932">
        <v>0</v>
      </c>
      <c r="D78" s="932">
        <v>0</v>
      </c>
      <c r="E78" s="933">
        <v>0</v>
      </c>
      <c r="F78" s="933">
        <v>0</v>
      </c>
      <c r="G78" s="933">
        <v>0</v>
      </c>
      <c r="H78" s="933">
        <v>0</v>
      </c>
      <c r="I78" s="933"/>
      <c r="J78" s="933"/>
      <c r="K78" s="933"/>
      <c r="L78" s="933"/>
      <c r="M78" s="933"/>
      <c r="N78" s="934"/>
      <c r="O78" s="76"/>
      <c r="P78" s="960">
        <v>0</v>
      </c>
      <c r="Q78" s="960">
        <v>0</v>
      </c>
      <c r="R78" s="960">
        <v>0</v>
      </c>
      <c r="S78" s="960"/>
      <c r="T78" s="960"/>
      <c r="U78" s="960"/>
      <c r="V78" s="960"/>
      <c r="W78" s="797"/>
      <c r="X78" s="76"/>
      <c r="Y78" s="1519"/>
      <c r="Z78" s="1482"/>
      <c r="AA78" s="1482"/>
      <c r="AB78" s="1482"/>
      <c r="AC78" s="1482"/>
      <c r="AD78" s="1482"/>
      <c r="AE78" s="1482"/>
      <c r="AF78" s="1652"/>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5" customHeight="1" thickBot="1" x14ac:dyDescent="0.35">
      <c r="B81" s="48" t="s">
        <v>532</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532</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2">
        <v>46.179662195170188</v>
      </c>
      <c r="D82" s="232">
        <v>46.179662195170188</v>
      </c>
      <c r="E82" s="233">
        <v>46.179662195170188</v>
      </c>
      <c r="F82" s="233">
        <v>46.179662195170188</v>
      </c>
      <c r="G82" s="233">
        <v>46.179662195170188</v>
      </c>
      <c r="H82" s="233">
        <v>60.662029081647525</v>
      </c>
      <c r="I82" s="233">
        <v>60.662029081647525</v>
      </c>
      <c r="J82" s="233">
        <v>60.662029081647525</v>
      </c>
      <c r="K82" s="233">
        <v>46.179662195170188</v>
      </c>
      <c r="L82" s="232">
        <v>46.179662195170188</v>
      </c>
      <c r="M82" s="232">
        <v>46.179662195170188</v>
      </c>
      <c r="N82" s="234">
        <v>46.179662195170188</v>
      </c>
      <c r="O82" s="226"/>
      <c r="P82" s="191">
        <v>138.53898658551057</v>
      </c>
      <c r="Q82" s="192">
        <v>153.02135347198791</v>
      </c>
      <c r="R82" s="193">
        <v>291.56034005749848</v>
      </c>
      <c r="S82" s="192">
        <v>167.50372035846524</v>
      </c>
      <c r="T82" s="193">
        <v>459.0640604159637</v>
      </c>
      <c r="U82" s="191">
        <v>138.53898658551057</v>
      </c>
      <c r="V82" s="194">
        <v>597.60304700147424</v>
      </c>
      <c r="W82" s="90"/>
      <c r="X82" s="190"/>
      <c r="Y82" s="1577" t="s">
        <v>24</v>
      </c>
      <c r="Z82" s="1473">
        <v>1323.0115814243673</v>
      </c>
      <c r="AA82" s="1473">
        <v>1215.5633547803909</v>
      </c>
      <c r="AB82" s="1473">
        <v>1052.5292482021684</v>
      </c>
      <c r="AC82" s="1473">
        <v>932.29357364553232</v>
      </c>
      <c r="AD82" s="1473">
        <v>789.94878561597363</v>
      </c>
      <c r="AE82" s="1473">
        <v>674.31410975053143</v>
      </c>
      <c r="AF82" s="1502">
        <v>597.60304700147424</v>
      </c>
      <c r="AG82" s="1540">
        <v>-0.11376161589950586</v>
      </c>
    </row>
    <row r="83" spans="1:33" s="5" customFormat="1" ht="15" customHeight="1" thickBot="1" x14ac:dyDescent="0.3">
      <c r="A83" s="1032">
        <v>2026</v>
      </c>
      <c r="B83" s="145"/>
      <c r="C83" s="227">
        <v>40.795346839854894</v>
      </c>
      <c r="D83" s="227">
        <v>40.795346839854894</v>
      </c>
      <c r="E83" s="231">
        <v>40.795346839854894</v>
      </c>
      <c r="F83" s="231">
        <v>40.795346839854894</v>
      </c>
      <c r="G83" s="231">
        <v>40.795346839854894</v>
      </c>
      <c r="H83" s="231">
        <v>54.099417849657669</v>
      </c>
      <c r="I83" s="231"/>
      <c r="J83" s="231"/>
      <c r="K83" s="231"/>
      <c r="L83" s="231"/>
      <c r="M83" s="231"/>
      <c r="N83" s="228"/>
      <c r="O83" s="226"/>
      <c r="P83" s="198">
        <v>122.38604051956469</v>
      </c>
      <c r="Q83" s="198">
        <v>135.69011152936747</v>
      </c>
      <c r="R83" s="199">
        <v>258.07615204893216</v>
      </c>
      <c r="S83" s="198"/>
      <c r="T83" s="199"/>
      <c r="U83" s="198"/>
      <c r="V83" s="199"/>
      <c r="W83" s="90"/>
      <c r="X83" s="190"/>
      <c r="Y83" s="1578"/>
      <c r="Z83" s="1473"/>
      <c r="AA83" s="1473"/>
      <c r="AB83" s="1473"/>
      <c r="AC83" s="1473"/>
      <c r="AD83" s="1473"/>
      <c r="AE83" s="1473"/>
      <c r="AF83" s="1502"/>
      <c r="AG83" s="1540"/>
    </row>
    <row r="84" spans="1:33" s="5" customFormat="1" ht="15" customHeight="1" thickBot="1" x14ac:dyDescent="0.3">
      <c r="A84" s="1033" t="s">
        <v>220</v>
      </c>
      <c r="B84" s="146"/>
      <c r="C84" s="200">
        <v>-0.11659494893140267</v>
      </c>
      <c r="D84" s="200">
        <v>-0.11659494893140267</v>
      </c>
      <c r="E84" s="201">
        <v>-0.11659494893140267</v>
      </c>
      <c r="F84" s="201">
        <v>-0.11659494893140267</v>
      </c>
      <c r="G84" s="201">
        <v>-0.11659494893140267</v>
      </c>
      <c r="H84" s="201">
        <v>-0.10818318034098343</v>
      </c>
      <c r="I84" s="201"/>
      <c r="J84" s="201"/>
      <c r="K84" s="201"/>
      <c r="L84" s="201"/>
      <c r="M84" s="201"/>
      <c r="N84" s="202"/>
      <c r="O84" s="79"/>
      <c r="P84" s="78">
        <v>-0.11659494893140267</v>
      </c>
      <c r="Q84" s="78">
        <v>-0.11326028393673236</v>
      </c>
      <c r="R84" s="129">
        <v>-0.11484479679905339</v>
      </c>
      <c r="S84" s="78"/>
      <c r="T84" s="129"/>
      <c r="U84" s="78"/>
      <c r="V84" s="129"/>
      <c r="W84" s="797"/>
      <c r="X84" s="79"/>
      <c r="Y84" s="1578"/>
      <c r="Z84" s="1473"/>
      <c r="AA84" s="1473"/>
      <c r="AB84" s="1473"/>
      <c r="AC84" s="1473"/>
      <c r="AD84" s="1473"/>
      <c r="AE84" s="1473"/>
      <c r="AF84" s="1502"/>
      <c r="AG84" s="1540"/>
    </row>
    <row r="85" spans="1:33" s="5" customFormat="1" ht="11" thickBot="1" x14ac:dyDescent="0.3">
      <c r="A85" s="1031">
        <v>2025</v>
      </c>
      <c r="B85" s="144" t="s">
        <v>26</v>
      </c>
      <c r="C85" s="232">
        <v>0</v>
      </c>
      <c r="D85" s="232">
        <v>0</v>
      </c>
      <c r="E85" s="233">
        <v>0</v>
      </c>
      <c r="F85" s="233">
        <v>0</v>
      </c>
      <c r="G85" s="233">
        <v>0</v>
      </c>
      <c r="H85" s="233">
        <v>0</v>
      </c>
      <c r="I85" s="233">
        <v>0</v>
      </c>
      <c r="J85" s="233">
        <v>0</v>
      </c>
      <c r="K85" s="233">
        <v>0</v>
      </c>
      <c r="L85" s="233">
        <v>0</v>
      </c>
      <c r="M85" s="233">
        <v>0</v>
      </c>
      <c r="N85" s="234">
        <v>0</v>
      </c>
      <c r="O85" s="226"/>
      <c r="P85" s="191">
        <v>0</v>
      </c>
      <c r="Q85" s="192">
        <v>0</v>
      </c>
      <c r="R85" s="193">
        <v>0</v>
      </c>
      <c r="S85" s="192">
        <v>0</v>
      </c>
      <c r="T85" s="193">
        <v>0</v>
      </c>
      <c r="U85" s="191">
        <v>0</v>
      </c>
      <c r="V85" s="194">
        <v>0</v>
      </c>
      <c r="W85" s="90"/>
      <c r="X85" s="190"/>
      <c r="Y85" s="1577" t="s">
        <v>26</v>
      </c>
      <c r="Z85" s="1473">
        <v>0</v>
      </c>
      <c r="AA85" s="1473">
        <v>0</v>
      </c>
      <c r="AB85" s="1473">
        <v>0</v>
      </c>
      <c r="AC85" s="1473">
        <v>0</v>
      </c>
      <c r="AD85" s="1473">
        <v>0</v>
      </c>
      <c r="AE85" s="1473">
        <v>0</v>
      </c>
      <c r="AF85" s="1502">
        <v>0</v>
      </c>
      <c r="AG85" s="1540">
        <v>0</v>
      </c>
    </row>
    <row r="86" spans="1:33" s="5" customFormat="1" ht="15" customHeight="1" thickBot="1" x14ac:dyDescent="0.3">
      <c r="A86" s="1032">
        <v>2026</v>
      </c>
      <c r="B86" s="145"/>
      <c r="C86" s="227">
        <v>0</v>
      </c>
      <c r="D86" s="227">
        <v>0</v>
      </c>
      <c r="E86" s="231">
        <v>0</v>
      </c>
      <c r="F86" s="231">
        <v>0</v>
      </c>
      <c r="G86" s="231">
        <v>0</v>
      </c>
      <c r="H86" s="231">
        <v>0</v>
      </c>
      <c r="I86" s="231"/>
      <c r="J86" s="231"/>
      <c r="K86" s="231"/>
      <c r="L86" s="231"/>
      <c r="M86" s="231"/>
      <c r="N86" s="228"/>
      <c r="O86" s="226"/>
      <c r="P86" s="198">
        <v>0</v>
      </c>
      <c r="Q86" s="198">
        <v>0</v>
      </c>
      <c r="R86" s="199">
        <v>0</v>
      </c>
      <c r="S86" s="198"/>
      <c r="T86" s="199"/>
      <c r="U86" s="198"/>
      <c r="V86" s="199"/>
      <c r="W86" s="90"/>
      <c r="X86" s="190"/>
      <c r="Y86" s="1578"/>
      <c r="Z86" s="1473"/>
      <c r="AA86" s="1473"/>
      <c r="AB86" s="1473"/>
      <c r="AC86" s="1473"/>
      <c r="AD86" s="1473"/>
      <c r="AE86" s="1473"/>
      <c r="AF86" s="1502"/>
      <c r="AG86" s="1540"/>
    </row>
    <row r="87" spans="1:33" s="5" customFormat="1" ht="15" customHeight="1" thickBot="1" x14ac:dyDescent="0.3">
      <c r="A87" s="1033" t="s">
        <v>220</v>
      </c>
      <c r="B87" s="146"/>
      <c r="C87" s="200">
        <v>0</v>
      </c>
      <c r="D87" s="200">
        <v>0</v>
      </c>
      <c r="E87" s="201">
        <v>0</v>
      </c>
      <c r="F87" s="201">
        <v>0</v>
      </c>
      <c r="G87" s="201">
        <v>0</v>
      </c>
      <c r="H87" s="201">
        <v>0</v>
      </c>
      <c r="I87" s="201"/>
      <c r="J87" s="201"/>
      <c r="K87" s="201"/>
      <c r="L87" s="201"/>
      <c r="M87" s="201"/>
      <c r="N87" s="202"/>
      <c r="O87" s="79"/>
      <c r="P87" s="78">
        <v>0</v>
      </c>
      <c r="Q87" s="78">
        <v>0</v>
      </c>
      <c r="R87" s="129">
        <v>0</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5.885180783607928</v>
      </c>
      <c r="D88" s="235">
        <v>5.8828703798389093</v>
      </c>
      <c r="E88" s="236">
        <v>5.9074283785216606</v>
      </c>
      <c r="F88" s="236">
        <v>5.8784819404960347</v>
      </c>
      <c r="G88" s="236">
        <v>5.8770080622295913</v>
      </c>
      <c r="H88" s="236">
        <v>8.2495325594571547</v>
      </c>
      <c r="I88" s="236">
        <v>8.2361680686898193</v>
      </c>
      <c r="J88" s="236">
        <v>8.2329547485053229</v>
      </c>
      <c r="K88" s="236">
        <v>5.9000324308242869</v>
      </c>
      <c r="L88" s="236">
        <v>5.8831492216731016</v>
      </c>
      <c r="M88" s="236">
        <v>5.8883675474272623</v>
      </c>
      <c r="N88" s="237">
        <v>5.9038631864987794</v>
      </c>
      <c r="O88" s="238"/>
      <c r="P88" s="191">
        <v>17.6754795419685</v>
      </c>
      <c r="Q88" s="192">
        <v>20.005022562182781</v>
      </c>
      <c r="R88" s="193">
        <v>37.68050210415128</v>
      </c>
      <c r="S88" s="192">
        <v>22.369155248019428</v>
      </c>
      <c r="T88" s="193">
        <v>60.049657352170712</v>
      </c>
      <c r="U88" s="191">
        <v>17.675379955599144</v>
      </c>
      <c r="V88" s="194">
        <v>77.725037307769853</v>
      </c>
      <c r="W88" s="90"/>
      <c r="X88" s="190"/>
      <c r="Y88" s="1577" t="s">
        <v>28</v>
      </c>
      <c r="Z88" s="1473">
        <v>114.09517351709458</v>
      </c>
      <c r="AA88" s="1473">
        <v>103.94587997218771</v>
      </c>
      <c r="AB88" s="1473">
        <v>99.188554854851532</v>
      </c>
      <c r="AC88" s="1473">
        <v>96.963175407826526</v>
      </c>
      <c r="AD88" s="1473">
        <v>86.869550829574521</v>
      </c>
      <c r="AE88" s="1473">
        <v>81.518604294828847</v>
      </c>
      <c r="AF88" s="1502">
        <v>77.725037307769853</v>
      </c>
      <c r="AG88" s="1540">
        <v>-4.6536211210618586E-2</v>
      </c>
    </row>
    <row r="89" spans="1:33" s="5" customFormat="1" ht="15" customHeight="1" thickBot="1" x14ac:dyDescent="0.3">
      <c r="A89" s="1032">
        <v>2026</v>
      </c>
      <c r="B89" s="145"/>
      <c r="C89" s="227">
        <v>5.6514331665758055</v>
      </c>
      <c r="D89" s="227">
        <v>5.6490630109851754</v>
      </c>
      <c r="E89" s="231">
        <v>5.6635827036370205</v>
      </c>
      <c r="F89" s="231">
        <v>5.6495410255580758</v>
      </c>
      <c r="G89" s="231">
        <v>5.6466596599380932</v>
      </c>
      <c r="H89" s="231">
        <v>7.539003025351775</v>
      </c>
      <c r="I89" s="231"/>
      <c r="J89" s="231"/>
      <c r="K89" s="231"/>
      <c r="L89" s="231"/>
      <c r="M89" s="231"/>
      <c r="N89" s="228"/>
      <c r="O89" s="226"/>
      <c r="P89" s="198">
        <v>16.964078881197999</v>
      </c>
      <c r="Q89" s="198">
        <v>18.835203710847942</v>
      </c>
      <c r="R89" s="199">
        <v>35.799282592045941</v>
      </c>
      <c r="S89" s="198"/>
      <c r="T89" s="199"/>
      <c r="U89" s="198"/>
      <c r="V89" s="199"/>
      <c r="W89" s="90"/>
      <c r="X89" s="190"/>
      <c r="Y89" s="1578"/>
      <c r="Z89" s="1473"/>
      <c r="AA89" s="1473"/>
      <c r="AB89" s="1473"/>
      <c r="AC89" s="1473"/>
      <c r="AD89" s="1473"/>
      <c r="AE89" s="1473"/>
      <c r="AF89" s="1502"/>
      <c r="AG89" s="1540"/>
    </row>
    <row r="90" spans="1:33" s="5" customFormat="1" ht="15" customHeight="1" thickBot="1" x14ac:dyDescent="0.3">
      <c r="A90" s="1033" t="s">
        <v>220</v>
      </c>
      <c r="B90" s="146"/>
      <c r="C90" s="200">
        <v>-3.9718001133148328E-2</v>
      </c>
      <c r="D90" s="200">
        <v>-3.9743756662565841E-2</v>
      </c>
      <c r="E90" s="201">
        <v>-4.1277804699455814E-2</v>
      </c>
      <c r="F90" s="201">
        <v>-3.8945584464726707E-2</v>
      </c>
      <c r="G90" s="201">
        <v>-3.9194841976124432E-2</v>
      </c>
      <c r="H90" s="201">
        <v>-8.6129672073460464E-2</v>
      </c>
      <c r="I90" s="201"/>
      <c r="J90" s="201"/>
      <c r="K90" s="201"/>
      <c r="L90" s="201"/>
      <c r="M90" s="201"/>
      <c r="N90" s="202"/>
      <c r="O90" s="79"/>
      <c r="P90" s="78">
        <v>-4.0247884595230217E-2</v>
      </c>
      <c r="Q90" s="78">
        <v>-5.8476257534757693E-2</v>
      </c>
      <c r="R90" s="129">
        <v>-4.9925542576516893E-2</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2">
        <v>37.533731880357657</v>
      </c>
      <c r="D91" s="232">
        <v>37.533731880357657</v>
      </c>
      <c r="E91" s="233">
        <v>37.533731880357657</v>
      </c>
      <c r="F91" s="233">
        <v>37.533731880357657</v>
      </c>
      <c r="G91" s="233">
        <v>37.533731880357657</v>
      </c>
      <c r="H91" s="233">
        <v>52.016098766834972</v>
      </c>
      <c r="I91" s="233">
        <v>52.016098766834972</v>
      </c>
      <c r="J91" s="233">
        <v>52.016098766834972</v>
      </c>
      <c r="K91" s="233">
        <v>37.533731880357657</v>
      </c>
      <c r="L91" s="233">
        <v>37.533731880357657</v>
      </c>
      <c r="M91" s="233">
        <v>37.533731880357657</v>
      </c>
      <c r="N91" s="234">
        <v>37.533731880357657</v>
      </c>
      <c r="O91" s="226"/>
      <c r="P91" s="191">
        <v>112.60119564107296</v>
      </c>
      <c r="Q91" s="192">
        <v>127.08356252755028</v>
      </c>
      <c r="R91" s="193">
        <v>239.68475816862326</v>
      </c>
      <c r="S91" s="192">
        <v>141.56592941402761</v>
      </c>
      <c r="T91" s="193">
        <v>381.25068758265087</v>
      </c>
      <c r="U91" s="191">
        <v>112.60119564107296</v>
      </c>
      <c r="V91" s="194">
        <v>493.8518832237238</v>
      </c>
      <c r="W91" s="90"/>
      <c r="X91" s="190"/>
      <c r="Y91" s="1577" t="s">
        <v>235</v>
      </c>
      <c r="Z91" s="1473">
        <v>1266.1609097343141</v>
      </c>
      <c r="AA91" s="1473">
        <v>1116.2961837385462</v>
      </c>
      <c r="AB91" s="1473">
        <v>934.71302287948538</v>
      </c>
      <c r="AC91" s="1473">
        <v>792.60535805352583</v>
      </c>
      <c r="AD91" s="1473">
        <v>694.64963757284431</v>
      </c>
      <c r="AE91" s="1473">
        <v>585.31184738564934</v>
      </c>
      <c r="AF91" s="1502">
        <v>493.8518832237238</v>
      </c>
      <c r="AG91" s="1540">
        <v>-0.15625852196643569</v>
      </c>
    </row>
    <row r="92" spans="1:33" s="5" customFormat="1" ht="15" customHeight="1" thickBot="1" x14ac:dyDescent="0.3">
      <c r="A92" s="1032">
        <v>2026</v>
      </c>
      <c r="B92" s="145"/>
      <c r="C92" s="227">
        <v>30.597627588578476</v>
      </c>
      <c r="D92" s="227">
        <v>30.597627588578476</v>
      </c>
      <c r="E92" s="231">
        <v>30.597627588578476</v>
      </c>
      <c r="F92" s="231">
        <v>30.597627588578476</v>
      </c>
      <c r="G92" s="231">
        <v>30.597627588578476</v>
      </c>
      <c r="H92" s="231">
        <v>43.90169859838123</v>
      </c>
      <c r="I92" s="231"/>
      <c r="J92" s="231"/>
      <c r="K92" s="231"/>
      <c r="L92" s="231"/>
      <c r="M92" s="231"/>
      <c r="N92" s="228"/>
      <c r="O92" s="226"/>
      <c r="P92" s="198">
        <v>91.792882765735428</v>
      </c>
      <c r="Q92" s="198">
        <v>105.09695377553818</v>
      </c>
      <c r="R92" s="199">
        <v>196.88983654127361</v>
      </c>
      <c r="S92" s="198"/>
      <c r="T92" s="199"/>
      <c r="U92" s="198"/>
      <c r="V92" s="199"/>
      <c r="W92" s="90"/>
      <c r="X92" s="190"/>
      <c r="Y92" s="1578"/>
      <c r="Z92" s="1473"/>
      <c r="AA92" s="1473"/>
      <c r="AB92" s="1473"/>
      <c r="AC92" s="1473"/>
      <c r="AD92" s="1473"/>
      <c r="AE92" s="1473"/>
      <c r="AF92" s="1502"/>
      <c r="AG92" s="1540"/>
    </row>
    <row r="93" spans="1:33" s="5" customFormat="1" ht="15" customHeight="1" thickBot="1" x14ac:dyDescent="0.3">
      <c r="A93" s="1033" t="s">
        <v>220</v>
      </c>
      <c r="B93" s="146"/>
      <c r="C93" s="200">
        <v>-0.18479655350788654</v>
      </c>
      <c r="D93" s="200">
        <v>-0.18479655350788654</v>
      </c>
      <c r="E93" s="201">
        <v>-0.18479655350788654</v>
      </c>
      <c r="F93" s="201">
        <v>-0.18479655350788654</v>
      </c>
      <c r="G93" s="201">
        <v>-0.18479655350788654</v>
      </c>
      <c r="H93" s="201">
        <v>-0.15599786144722208</v>
      </c>
      <c r="I93" s="201"/>
      <c r="J93" s="201"/>
      <c r="K93" s="201"/>
      <c r="L93" s="201"/>
      <c r="M93" s="201"/>
      <c r="N93" s="202"/>
      <c r="O93" s="79"/>
      <c r="P93" s="78">
        <v>-0.18479655350788649</v>
      </c>
      <c r="Q93" s="78">
        <v>-0.17300906832262947</v>
      </c>
      <c r="R93" s="129">
        <v>-0.1785466958947908</v>
      </c>
      <c r="S93" s="78"/>
      <c r="T93" s="129"/>
      <c r="U93" s="78"/>
      <c r="V93" s="129"/>
      <c r="W93" s="797"/>
      <c r="X93" s="79"/>
      <c r="Y93" s="1578"/>
      <c r="Z93" s="1473"/>
      <c r="AA93" s="1473"/>
      <c r="AB93" s="1473"/>
      <c r="AC93" s="1473"/>
      <c r="AD93" s="1473"/>
      <c r="AE93" s="1473"/>
      <c r="AF93" s="1502"/>
      <c r="AG93" s="1540"/>
    </row>
    <row r="94" spans="1:33" s="5" customFormat="1" ht="11" thickBot="1" x14ac:dyDescent="0.3">
      <c r="A94" s="1031">
        <v>2025</v>
      </c>
      <c r="B94" s="144" t="s">
        <v>31</v>
      </c>
      <c r="C94" s="232">
        <v>8.7142045126998371E-2</v>
      </c>
      <c r="D94" s="232">
        <v>8.7142045126998371E-2</v>
      </c>
      <c r="E94" s="233">
        <v>8.7142045126998371E-2</v>
      </c>
      <c r="F94" s="233">
        <v>8.7142045126998371E-2</v>
      </c>
      <c r="G94" s="233">
        <v>8.7142045126998371E-2</v>
      </c>
      <c r="H94" s="233">
        <v>8.7142045126998371E-2</v>
      </c>
      <c r="I94" s="233">
        <v>8.7142045126998371E-2</v>
      </c>
      <c r="J94" s="233">
        <v>8.7142045126998371E-2</v>
      </c>
      <c r="K94" s="233">
        <v>8.7142045126998371E-2</v>
      </c>
      <c r="L94" s="233">
        <v>8.7142045126998371E-2</v>
      </c>
      <c r="M94" s="233">
        <v>8.7142045126998371E-2</v>
      </c>
      <c r="N94" s="234">
        <v>8.7142045126998371E-2</v>
      </c>
      <c r="O94" s="226"/>
      <c r="P94" s="191">
        <v>0.26142613538099513</v>
      </c>
      <c r="Q94" s="192">
        <v>0.26142613538099513</v>
      </c>
      <c r="R94" s="193">
        <v>0.52285227076199026</v>
      </c>
      <c r="S94" s="192">
        <v>0.26142613538099513</v>
      </c>
      <c r="T94" s="193">
        <v>0.78427840614298538</v>
      </c>
      <c r="U94" s="191">
        <v>0.26142613538099513</v>
      </c>
      <c r="V94" s="194">
        <v>1.0457045415239805</v>
      </c>
      <c r="W94" s="90"/>
      <c r="X94" s="190"/>
      <c r="Y94" s="1577" t="s">
        <v>31</v>
      </c>
      <c r="Z94" s="1473">
        <v>0.77955132250576165</v>
      </c>
      <c r="AA94" s="1473">
        <v>0.81191742960553137</v>
      </c>
      <c r="AB94" s="1473">
        <v>0.98680841242131045</v>
      </c>
      <c r="AC94" s="1473">
        <v>1.1223025559244579</v>
      </c>
      <c r="AD94" s="1473">
        <v>1.1375638040874796</v>
      </c>
      <c r="AE94" s="1473">
        <v>1.0457045415239807</v>
      </c>
      <c r="AF94" s="1502">
        <v>1.0457045415239805</v>
      </c>
      <c r="AG94" s="1540">
        <v>-2.1233971557724105E-16</v>
      </c>
    </row>
    <row r="95" spans="1:33" s="5" customFormat="1" ht="15" customHeight="1" thickBot="1" x14ac:dyDescent="0.3">
      <c r="A95" s="1032">
        <v>2026</v>
      </c>
      <c r="B95" s="145"/>
      <c r="C95" s="227">
        <v>8.7142045126998371E-2</v>
      </c>
      <c r="D95" s="227">
        <v>8.7142045126998371E-2</v>
      </c>
      <c r="E95" s="231">
        <v>8.7142045126998371E-2</v>
      </c>
      <c r="F95" s="231">
        <v>8.7142045126998371E-2</v>
      </c>
      <c r="G95" s="231">
        <v>8.7142045126998371E-2</v>
      </c>
      <c r="H95" s="231">
        <v>8.7142045126998371E-2</v>
      </c>
      <c r="I95" s="231"/>
      <c r="J95" s="231"/>
      <c r="K95" s="231"/>
      <c r="L95" s="231"/>
      <c r="M95" s="231"/>
      <c r="N95" s="228"/>
      <c r="O95" s="226"/>
      <c r="P95" s="198">
        <v>0.26142613538099513</v>
      </c>
      <c r="Q95" s="198">
        <v>0.26142613538099513</v>
      </c>
      <c r="R95" s="199">
        <v>0.52285227076199026</v>
      </c>
      <c r="S95" s="198"/>
      <c r="T95" s="199"/>
      <c r="U95" s="198"/>
      <c r="V95" s="199"/>
      <c r="W95" s="90"/>
      <c r="X95" s="190"/>
      <c r="Y95" s="1578"/>
      <c r="Z95" s="1473"/>
      <c r="AA95" s="1473"/>
      <c r="AB95" s="1473"/>
      <c r="AC95" s="1473"/>
      <c r="AD95" s="1473"/>
      <c r="AE95" s="1473"/>
      <c r="AF95" s="1502"/>
      <c r="AG95" s="1540"/>
    </row>
    <row r="96" spans="1:33" s="5" customFormat="1" ht="15" customHeight="1" thickBot="1" x14ac:dyDescent="0.3">
      <c r="A96" s="1033" t="s">
        <v>220</v>
      </c>
      <c r="B96" s="146"/>
      <c r="C96" s="200">
        <v>0</v>
      </c>
      <c r="D96" s="200">
        <v>0</v>
      </c>
      <c r="E96" s="201">
        <v>0</v>
      </c>
      <c r="F96" s="201">
        <v>0</v>
      </c>
      <c r="G96" s="201">
        <v>0</v>
      </c>
      <c r="H96" s="201">
        <v>0</v>
      </c>
      <c r="I96" s="201"/>
      <c r="J96" s="201"/>
      <c r="K96" s="201"/>
      <c r="L96" s="201"/>
      <c r="M96" s="201"/>
      <c r="N96" s="202"/>
      <c r="O96" s="79"/>
      <c r="P96" s="78">
        <v>0</v>
      </c>
      <c r="Q96" s="78">
        <v>0</v>
      </c>
      <c r="R96" s="129">
        <v>0</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2">
        <v>0</v>
      </c>
      <c r="D97" s="232">
        <v>0</v>
      </c>
      <c r="E97" s="233">
        <v>0</v>
      </c>
      <c r="F97" s="233">
        <v>0</v>
      </c>
      <c r="G97" s="233">
        <v>0</v>
      </c>
      <c r="H97" s="233">
        <v>0</v>
      </c>
      <c r="I97" s="233">
        <v>0</v>
      </c>
      <c r="J97" s="233">
        <v>0</v>
      </c>
      <c r="K97" s="233">
        <v>0</v>
      </c>
      <c r="L97" s="233">
        <v>0</v>
      </c>
      <c r="M97" s="233">
        <v>0</v>
      </c>
      <c r="N97" s="234">
        <v>0</v>
      </c>
      <c r="O97" s="226"/>
      <c r="P97" s="191">
        <v>0</v>
      </c>
      <c r="Q97" s="192">
        <v>0</v>
      </c>
      <c r="R97" s="193">
        <v>0</v>
      </c>
      <c r="S97" s="192">
        <v>0</v>
      </c>
      <c r="T97" s="193">
        <v>0</v>
      </c>
      <c r="U97" s="191">
        <v>0</v>
      </c>
      <c r="V97" s="194">
        <v>0</v>
      </c>
      <c r="W97" s="90"/>
      <c r="X97" s="190"/>
      <c r="Y97" s="1577" t="s">
        <v>33</v>
      </c>
      <c r="Z97" s="1473">
        <v>0</v>
      </c>
      <c r="AA97" s="1473">
        <v>0</v>
      </c>
      <c r="AB97" s="1473">
        <v>0</v>
      </c>
      <c r="AC97" s="1473">
        <v>0</v>
      </c>
      <c r="AD97" s="1473">
        <v>0</v>
      </c>
      <c r="AE97" s="1473">
        <v>0</v>
      </c>
      <c r="AF97" s="1502">
        <v>0</v>
      </c>
      <c r="AG97" s="1540">
        <v>0</v>
      </c>
    </row>
    <row r="98" spans="1:33" s="5" customFormat="1" ht="15" customHeight="1" thickBot="1" x14ac:dyDescent="0.3">
      <c r="A98" s="1032">
        <v>2026</v>
      </c>
      <c r="B98" s="145"/>
      <c r="C98" s="227">
        <v>0</v>
      </c>
      <c r="D98" s="227">
        <v>0</v>
      </c>
      <c r="E98" s="231">
        <v>0</v>
      </c>
      <c r="F98" s="231">
        <v>0</v>
      </c>
      <c r="G98" s="231">
        <v>0</v>
      </c>
      <c r="H98" s="231">
        <v>0</v>
      </c>
      <c r="I98" s="231"/>
      <c r="J98" s="231"/>
      <c r="K98" s="231"/>
      <c r="L98" s="231"/>
      <c r="M98" s="231"/>
      <c r="N98" s="228"/>
      <c r="O98" s="226"/>
      <c r="P98" s="198">
        <v>0</v>
      </c>
      <c r="Q98" s="198">
        <v>0</v>
      </c>
      <c r="R98" s="199">
        <v>0</v>
      </c>
      <c r="S98" s="198"/>
      <c r="T98" s="199"/>
      <c r="U98" s="198"/>
      <c r="V98" s="199"/>
      <c r="W98" s="90"/>
      <c r="X98" s="190"/>
      <c r="Y98" s="1578"/>
      <c r="Z98" s="1473"/>
      <c r="AA98" s="1473"/>
      <c r="AB98" s="1473"/>
      <c r="AC98" s="1473"/>
      <c r="AD98" s="1473"/>
      <c r="AE98" s="1473"/>
      <c r="AF98" s="1502"/>
      <c r="AG98" s="1540"/>
    </row>
    <row r="99" spans="1:33" s="5" customFormat="1" ht="15" customHeight="1" thickBot="1" x14ac:dyDescent="0.3">
      <c r="A99" s="1033" t="s">
        <v>220</v>
      </c>
      <c r="B99" s="146"/>
      <c r="C99" s="200">
        <v>0</v>
      </c>
      <c r="D99" s="200">
        <v>0</v>
      </c>
      <c r="E99" s="201">
        <v>0</v>
      </c>
      <c r="F99" s="201">
        <v>0</v>
      </c>
      <c r="G99" s="201">
        <v>0</v>
      </c>
      <c r="H99" s="201">
        <v>0</v>
      </c>
      <c r="I99" s="201"/>
      <c r="J99" s="201"/>
      <c r="K99" s="201"/>
      <c r="L99" s="201"/>
      <c r="M99" s="201"/>
      <c r="N99" s="202"/>
      <c r="O99" s="79"/>
      <c r="P99" s="78">
        <v>0</v>
      </c>
      <c r="Q99" s="78">
        <v>0</v>
      </c>
      <c r="R99" s="129">
        <v>0</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2">
        <v>0</v>
      </c>
      <c r="D100" s="232">
        <v>0</v>
      </c>
      <c r="E100" s="233">
        <v>0</v>
      </c>
      <c r="F100" s="233">
        <v>0</v>
      </c>
      <c r="G100" s="233">
        <v>0</v>
      </c>
      <c r="H100" s="233">
        <v>0</v>
      </c>
      <c r="I100" s="233">
        <v>0</v>
      </c>
      <c r="J100" s="233">
        <v>0</v>
      </c>
      <c r="K100" s="233">
        <v>0</v>
      </c>
      <c r="L100" s="233">
        <v>0</v>
      </c>
      <c r="M100" s="233">
        <v>0</v>
      </c>
      <c r="N100" s="234">
        <v>0</v>
      </c>
      <c r="O100" s="226"/>
      <c r="P100" s="191">
        <v>0</v>
      </c>
      <c r="Q100" s="192">
        <v>0</v>
      </c>
      <c r="R100" s="193">
        <v>0</v>
      </c>
      <c r="S100" s="192">
        <v>0</v>
      </c>
      <c r="T100" s="193">
        <v>0</v>
      </c>
      <c r="U100" s="191">
        <v>0</v>
      </c>
      <c r="V100" s="194">
        <v>0</v>
      </c>
      <c r="W100" s="90"/>
      <c r="X100" s="190"/>
      <c r="Y100" s="1577" t="s">
        <v>35</v>
      </c>
      <c r="Z100" s="1473">
        <v>0</v>
      </c>
      <c r="AA100" s="1473">
        <v>0</v>
      </c>
      <c r="AB100" s="1473">
        <v>0</v>
      </c>
      <c r="AC100" s="1473">
        <v>0</v>
      </c>
      <c r="AD100" s="1473">
        <v>0</v>
      </c>
      <c r="AE100" s="1473">
        <v>0</v>
      </c>
      <c r="AF100" s="1502">
        <v>0</v>
      </c>
      <c r="AG100" s="1540">
        <v>0</v>
      </c>
    </row>
    <row r="101" spans="1:33" s="5" customFormat="1" ht="15" customHeight="1" thickBot="1" x14ac:dyDescent="0.3">
      <c r="A101" s="1032">
        <v>2026</v>
      </c>
      <c r="B101" s="145"/>
      <c r="C101" s="227">
        <v>0</v>
      </c>
      <c r="D101" s="227">
        <v>0</v>
      </c>
      <c r="E101" s="231">
        <v>0</v>
      </c>
      <c r="F101" s="231">
        <v>0</v>
      </c>
      <c r="G101" s="231">
        <v>0</v>
      </c>
      <c r="H101" s="231">
        <v>0</v>
      </c>
      <c r="I101" s="231"/>
      <c r="J101" s="231"/>
      <c r="K101" s="231"/>
      <c r="L101" s="231"/>
      <c r="M101" s="231"/>
      <c r="N101" s="228"/>
      <c r="O101" s="226"/>
      <c r="P101" s="198">
        <v>0</v>
      </c>
      <c r="Q101" s="198">
        <v>0</v>
      </c>
      <c r="R101" s="199">
        <v>0</v>
      </c>
      <c r="S101" s="198"/>
      <c r="T101" s="199"/>
      <c r="U101" s="198"/>
      <c r="V101" s="199"/>
      <c r="W101" s="90"/>
      <c r="X101" s="190"/>
      <c r="Y101" s="1578"/>
      <c r="Z101" s="1473"/>
      <c r="AA101" s="1473"/>
      <c r="AB101" s="1473"/>
      <c r="AC101" s="1473"/>
      <c r="AD101" s="1473"/>
      <c r="AE101" s="1473"/>
      <c r="AF101" s="1502"/>
      <c r="AG101" s="1540"/>
    </row>
    <row r="102" spans="1:33" s="5" customFormat="1" ht="15" customHeight="1" thickBot="1" x14ac:dyDescent="0.3">
      <c r="A102" s="1033" t="s">
        <v>220</v>
      </c>
      <c r="B102" s="146"/>
      <c r="C102" s="200">
        <v>0</v>
      </c>
      <c r="D102" s="200">
        <v>0</v>
      </c>
      <c r="E102" s="201">
        <v>0</v>
      </c>
      <c r="F102" s="201">
        <v>0</v>
      </c>
      <c r="G102" s="201">
        <v>0</v>
      </c>
      <c r="H102" s="201">
        <v>0</v>
      </c>
      <c r="I102" s="201"/>
      <c r="J102" s="201"/>
      <c r="K102" s="201"/>
      <c r="L102" s="201"/>
      <c r="M102" s="201"/>
      <c r="N102" s="202"/>
      <c r="O102" s="79"/>
      <c r="P102" s="78">
        <v>0</v>
      </c>
      <c r="Q102" s="78">
        <v>0</v>
      </c>
      <c r="R102" s="129">
        <v>0</v>
      </c>
      <c r="S102" s="78"/>
      <c r="T102" s="129"/>
      <c r="U102" s="78"/>
      <c r="V102" s="129"/>
      <c r="W102" s="797"/>
      <c r="X102" s="79"/>
      <c r="Y102" s="1578"/>
      <c r="Z102" s="1473"/>
      <c r="AA102" s="1473"/>
      <c r="AB102" s="1473"/>
      <c r="AC102" s="1473"/>
      <c r="AD102" s="1473"/>
      <c r="AE102" s="1473"/>
      <c r="AF102" s="1502"/>
      <c r="AG102" s="1540"/>
    </row>
    <row r="103" spans="1:33" s="5" customFormat="1" ht="11" thickBot="1" x14ac:dyDescent="0.3">
      <c r="A103" s="1031">
        <v>2025</v>
      </c>
      <c r="B103" s="144" t="s">
        <v>37</v>
      </c>
      <c r="C103" s="232">
        <v>0</v>
      </c>
      <c r="D103" s="232">
        <v>0</v>
      </c>
      <c r="E103" s="233">
        <v>0</v>
      </c>
      <c r="F103" s="233">
        <v>0</v>
      </c>
      <c r="G103" s="233">
        <v>0</v>
      </c>
      <c r="H103" s="233">
        <v>0</v>
      </c>
      <c r="I103" s="233">
        <v>0</v>
      </c>
      <c r="J103" s="233">
        <v>0</v>
      </c>
      <c r="K103" s="233">
        <v>0</v>
      </c>
      <c r="L103" s="233">
        <v>0</v>
      </c>
      <c r="M103" s="233">
        <v>0</v>
      </c>
      <c r="N103" s="234">
        <v>0</v>
      </c>
      <c r="O103" s="226"/>
      <c r="P103" s="191">
        <v>0</v>
      </c>
      <c r="Q103" s="192">
        <v>0</v>
      </c>
      <c r="R103" s="193">
        <v>0</v>
      </c>
      <c r="S103" s="192">
        <v>0</v>
      </c>
      <c r="T103" s="193">
        <v>0</v>
      </c>
      <c r="U103" s="191">
        <v>0</v>
      </c>
      <c r="V103" s="194">
        <v>0</v>
      </c>
      <c r="W103" s="90"/>
      <c r="X103" s="190"/>
      <c r="Y103" s="1577" t="s">
        <v>37</v>
      </c>
      <c r="Z103" s="1473">
        <v>0</v>
      </c>
      <c r="AA103" s="1473">
        <v>0</v>
      </c>
      <c r="AB103" s="1473">
        <v>0</v>
      </c>
      <c r="AC103" s="1473">
        <v>0</v>
      </c>
      <c r="AD103" s="1473">
        <v>0</v>
      </c>
      <c r="AE103" s="1473">
        <v>0</v>
      </c>
      <c r="AF103" s="1502">
        <v>0</v>
      </c>
      <c r="AG103" s="1540">
        <v>0</v>
      </c>
    </row>
    <row r="104" spans="1:33" s="5" customFormat="1" ht="15" customHeight="1" thickBot="1" x14ac:dyDescent="0.3">
      <c r="A104" s="1032">
        <v>2026</v>
      </c>
      <c r="B104" s="145"/>
      <c r="C104" s="227">
        <v>0</v>
      </c>
      <c r="D104" s="227">
        <v>0</v>
      </c>
      <c r="E104" s="231">
        <v>0</v>
      </c>
      <c r="F104" s="231">
        <v>0</v>
      </c>
      <c r="G104" s="231">
        <v>0</v>
      </c>
      <c r="H104" s="231">
        <v>0</v>
      </c>
      <c r="I104" s="231"/>
      <c r="J104" s="231"/>
      <c r="K104" s="231"/>
      <c r="L104" s="231"/>
      <c r="M104" s="231"/>
      <c r="N104" s="228"/>
      <c r="O104" s="226"/>
      <c r="P104" s="198">
        <v>0</v>
      </c>
      <c r="Q104" s="198">
        <v>0</v>
      </c>
      <c r="R104" s="199">
        <v>0</v>
      </c>
      <c r="S104" s="198"/>
      <c r="T104" s="199"/>
      <c r="U104" s="198"/>
      <c r="V104" s="199"/>
      <c r="W104" s="90"/>
      <c r="X104" s="190"/>
      <c r="Y104" s="1578"/>
      <c r="Z104" s="1473"/>
      <c r="AA104" s="1473"/>
      <c r="AB104" s="1473"/>
      <c r="AC104" s="1473"/>
      <c r="AD104" s="1473"/>
      <c r="AE104" s="1473"/>
      <c r="AF104" s="1502"/>
      <c r="AG104" s="1540"/>
    </row>
    <row r="105" spans="1:33" s="5" customFormat="1" ht="15" customHeight="1" thickBot="1" x14ac:dyDescent="0.3">
      <c r="A105" s="1033" t="s">
        <v>220</v>
      </c>
      <c r="B105" s="146"/>
      <c r="C105" s="200">
        <v>0</v>
      </c>
      <c r="D105" s="200">
        <v>0</v>
      </c>
      <c r="E105" s="201">
        <v>0</v>
      </c>
      <c r="F105" s="201">
        <v>0</v>
      </c>
      <c r="G105" s="201">
        <v>0</v>
      </c>
      <c r="H105" s="201">
        <v>0</v>
      </c>
      <c r="I105" s="201"/>
      <c r="J105" s="201"/>
      <c r="K105" s="201"/>
      <c r="L105" s="201"/>
      <c r="M105" s="201"/>
      <c r="N105" s="202"/>
      <c r="O105" s="79"/>
      <c r="P105" s="78">
        <v>0</v>
      </c>
      <c r="Q105" s="78">
        <v>0</v>
      </c>
      <c r="R105" s="129">
        <v>0</v>
      </c>
      <c r="S105" s="78"/>
      <c r="T105" s="129"/>
      <c r="U105" s="78"/>
      <c r="V105" s="129"/>
      <c r="W105" s="797"/>
      <c r="X105" s="79"/>
      <c r="Y105" s="1578"/>
      <c r="Z105" s="1473"/>
      <c r="AA105" s="1473"/>
      <c r="AB105" s="1473"/>
      <c r="AC105" s="1473"/>
      <c r="AD105" s="1473"/>
      <c r="AE105" s="1473"/>
      <c r="AF105" s="1502"/>
      <c r="AG105" s="1540"/>
    </row>
    <row r="106" spans="1:33" s="5" customFormat="1" ht="11" thickBot="1" x14ac:dyDescent="0.3">
      <c r="A106" s="1031">
        <v>2025</v>
      </c>
      <c r="B106" s="144" t="s">
        <v>39</v>
      </c>
      <c r="C106" s="232">
        <v>7.5372301454593105</v>
      </c>
      <c r="D106" s="232">
        <v>7.5372301454593105</v>
      </c>
      <c r="E106" s="233">
        <v>7.5372301454593105</v>
      </c>
      <c r="F106" s="233">
        <v>7.5372301454593105</v>
      </c>
      <c r="G106" s="233">
        <v>7.5372301454593105</v>
      </c>
      <c r="H106" s="233">
        <v>10.755533898009828</v>
      </c>
      <c r="I106" s="233">
        <v>10.755533898009828</v>
      </c>
      <c r="J106" s="233">
        <v>10.755533898009828</v>
      </c>
      <c r="K106" s="233">
        <v>7.5372301454593105</v>
      </c>
      <c r="L106" s="233">
        <v>7.5372301454593105</v>
      </c>
      <c r="M106" s="233">
        <v>7.5372301454593105</v>
      </c>
      <c r="N106" s="234">
        <v>7.5372301454593105</v>
      </c>
      <c r="O106" s="226"/>
      <c r="P106" s="191">
        <v>22.611690436377931</v>
      </c>
      <c r="Q106" s="192">
        <v>25.829994188928449</v>
      </c>
      <c r="R106" s="193">
        <v>48.44168462530638</v>
      </c>
      <c r="S106" s="192">
        <v>29.048297941478967</v>
      </c>
      <c r="T106" s="193">
        <v>77.489982566785343</v>
      </c>
      <c r="U106" s="191">
        <v>22.611690436377931</v>
      </c>
      <c r="V106" s="194">
        <v>100.10167300316327</v>
      </c>
      <c r="W106" s="90"/>
      <c r="X106" s="190"/>
      <c r="Y106" s="1577" t="s">
        <v>39</v>
      </c>
      <c r="Z106" s="1473">
        <v>204.23514783453831</v>
      </c>
      <c r="AA106" s="1473">
        <v>169.9470074254796</v>
      </c>
      <c r="AB106" s="1473">
        <v>157.46632223282396</v>
      </c>
      <c r="AC106" s="1473">
        <v>146.17547620619737</v>
      </c>
      <c r="AD106" s="1473">
        <v>109.29193558661804</v>
      </c>
      <c r="AE106" s="1473">
        <v>102.46993645236073</v>
      </c>
      <c r="AF106" s="1502">
        <v>100.10167300316327</v>
      </c>
      <c r="AG106" s="1540">
        <v>-2.3111788014999753E-2</v>
      </c>
    </row>
    <row r="107" spans="1:33" s="5" customFormat="1" ht="15" customHeight="1" thickBot="1" x14ac:dyDescent="0.3">
      <c r="A107" s="1032">
        <v>2026</v>
      </c>
      <c r="B107" s="145"/>
      <c r="C107" s="227">
        <v>7.1003494717947726</v>
      </c>
      <c r="D107" s="227">
        <v>7.1003494717947726</v>
      </c>
      <c r="E107" s="231">
        <v>7.1003494717947726</v>
      </c>
      <c r="F107" s="231">
        <v>7.1003494717947726</v>
      </c>
      <c r="G107" s="231">
        <v>7.1003494717947726</v>
      </c>
      <c r="H107" s="231">
        <v>10.056809696195387</v>
      </c>
      <c r="I107" s="231"/>
      <c r="J107" s="231"/>
      <c r="K107" s="231"/>
      <c r="L107" s="231"/>
      <c r="M107" s="231"/>
      <c r="N107" s="228"/>
      <c r="O107" s="226"/>
      <c r="P107" s="198">
        <v>21.301048415384319</v>
      </c>
      <c r="Q107" s="198">
        <v>24.25750863978493</v>
      </c>
      <c r="R107" s="199">
        <v>45.558557055169246</v>
      </c>
      <c r="S107" s="198"/>
      <c r="T107" s="199"/>
      <c r="U107" s="198"/>
      <c r="V107" s="199"/>
      <c r="W107" s="90"/>
      <c r="X107" s="190"/>
      <c r="Y107" s="1578"/>
      <c r="Z107" s="1473"/>
      <c r="AA107" s="1473"/>
      <c r="AB107" s="1473"/>
      <c r="AC107" s="1473"/>
      <c r="AD107" s="1473"/>
      <c r="AE107" s="1473"/>
      <c r="AF107" s="1502"/>
      <c r="AG107" s="1540"/>
    </row>
    <row r="108" spans="1:33" s="5" customFormat="1" ht="15" customHeight="1" thickBot="1" x14ac:dyDescent="0.3">
      <c r="A108" s="1033" t="s">
        <v>220</v>
      </c>
      <c r="B108" s="146"/>
      <c r="C108" s="200">
        <v>-5.79630268989106E-2</v>
      </c>
      <c r="D108" s="200">
        <v>-5.79630268989106E-2</v>
      </c>
      <c r="E108" s="201">
        <v>-5.79630268989106E-2</v>
      </c>
      <c r="F108" s="201">
        <v>-5.79630268989106E-2</v>
      </c>
      <c r="G108" s="201">
        <v>-5.79630268989106E-2</v>
      </c>
      <c r="H108" s="201">
        <v>-6.4964157840991132E-2</v>
      </c>
      <c r="I108" s="201"/>
      <c r="J108" s="201"/>
      <c r="K108" s="201"/>
      <c r="L108" s="201"/>
      <c r="M108" s="201"/>
      <c r="N108" s="202"/>
      <c r="O108" s="79"/>
      <c r="P108" s="78">
        <v>-5.7963026898910523E-2</v>
      </c>
      <c r="Q108" s="78">
        <v>-6.0878277309777157E-2</v>
      </c>
      <c r="R108" s="129">
        <v>-5.9517491855164792E-2</v>
      </c>
      <c r="S108" s="78"/>
      <c r="T108" s="129"/>
      <c r="U108" s="78"/>
      <c r="V108" s="129"/>
      <c r="W108" s="797"/>
      <c r="X108" s="79"/>
      <c r="Y108" s="1578"/>
      <c r="Z108" s="1473"/>
      <c r="AA108" s="1473"/>
      <c r="AB108" s="1473"/>
      <c r="AC108" s="1473"/>
      <c r="AD108" s="1473"/>
      <c r="AE108" s="1473"/>
      <c r="AF108" s="1502"/>
      <c r="AG108" s="1540"/>
    </row>
    <row r="109" spans="1:33" s="5" customFormat="1" ht="11" thickBot="1" x14ac:dyDescent="0.3">
      <c r="A109" s="1025">
        <v>2025</v>
      </c>
      <c r="B109" s="1037" t="s">
        <v>236</v>
      </c>
      <c r="C109" s="1038">
        <v>97.222947049722066</v>
      </c>
      <c r="D109" s="1038">
        <v>97.220636645953064</v>
      </c>
      <c r="E109" s="1039">
        <v>97.245194644635802</v>
      </c>
      <c r="F109" s="1039">
        <v>97.216248206610189</v>
      </c>
      <c r="G109" s="1039">
        <v>97.214774328343736</v>
      </c>
      <c r="H109" s="1039">
        <v>131.77033635107648</v>
      </c>
      <c r="I109" s="1039">
        <v>131.75697186030914</v>
      </c>
      <c r="J109" s="1039">
        <v>131.75375854012464</v>
      </c>
      <c r="K109" s="1039">
        <v>97.237798696938441</v>
      </c>
      <c r="L109" s="1039">
        <v>97.220915487787252</v>
      </c>
      <c r="M109" s="1039">
        <v>97.226133813541409</v>
      </c>
      <c r="N109" s="1040">
        <v>97.241629452612926</v>
      </c>
      <c r="O109" s="63"/>
      <c r="P109" s="1071">
        <v>291.68877834031093</v>
      </c>
      <c r="Q109" s="1072">
        <v>326.20135888603039</v>
      </c>
      <c r="R109" s="1072">
        <v>617.89013722634138</v>
      </c>
      <c r="S109" s="1072">
        <v>360.74852909737223</v>
      </c>
      <c r="T109" s="1072">
        <v>978.63866632371355</v>
      </c>
      <c r="U109" s="1071">
        <v>291.68867875394159</v>
      </c>
      <c r="V109" s="1071">
        <v>1270.3273450776551</v>
      </c>
      <c r="W109" s="63"/>
      <c r="X109" s="63"/>
      <c r="Y109" s="1520" t="s">
        <v>236</v>
      </c>
      <c r="Z109" s="1571">
        <v>2908.2823638328196</v>
      </c>
      <c r="AA109" s="1571">
        <v>2606.5643433462101</v>
      </c>
      <c r="AB109" s="1571">
        <v>2244.8839565817507</v>
      </c>
      <c r="AC109" s="1571">
        <v>1969.1598858690065</v>
      </c>
      <c r="AD109" s="1571">
        <v>1681.897473409098</v>
      </c>
      <c r="AE109" s="1571">
        <v>1444.6602024248944</v>
      </c>
      <c r="AF109" s="1571">
        <v>1270.3273450776553</v>
      </c>
      <c r="AG109" s="1561">
        <v>-0.1206739529853577</v>
      </c>
    </row>
    <row r="110" spans="1:33" s="5" customFormat="1" ht="15" customHeight="1" thickBot="1" x14ac:dyDescent="0.3">
      <c r="A110" s="1026">
        <v>2026</v>
      </c>
      <c r="B110" s="1041"/>
      <c r="C110" s="1042">
        <v>84.231899111930943</v>
      </c>
      <c r="D110" s="1042">
        <v>84.229528956340317</v>
      </c>
      <c r="E110" s="1043">
        <v>84.244048648992162</v>
      </c>
      <c r="F110" s="1043">
        <v>84.230006970913209</v>
      </c>
      <c r="G110" s="1043">
        <v>84.227125605293224</v>
      </c>
      <c r="H110" s="1043">
        <v>115.68407121471306</v>
      </c>
      <c r="I110" s="1043"/>
      <c r="J110" s="1043"/>
      <c r="K110" s="1043"/>
      <c r="L110" s="1043"/>
      <c r="M110" s="1043"/>
      <c r="N110" s="1044"/>
      <c r="O110" s="63"/>
      <c r="P110" s="1073">
        <v>252.70547671726339</v>
      </c>
      <c r="Q110" s="1073">
        <v>284.14120379091952</v>
      </c>
      <c r="R110" s="1073">
        <v>536.84668050818289</v>
      </c>
      <c r="S110" s="1073"/>
      <c r="T110" s="1073"/>
      <c r="U110" s="1073"/>
      <c r="V110" s="1073"/>
      <c r="W110" s="63"/>
      <c r="X110" s="63"/>
      <c r="Y110" s="1521"/>
      <c r="Z110" s="1571"/>
      <c r="AA110" s="1571"/>
      <c r="AB110" s="1571"/>
      <c r="AC110" s="1571"/>
      <c r="AD110" s="1571"/>
      <c r="AE110" s="1571"/>
      <c r="AF110" s="1571"/>
      <c r="AG110" s="1561"/>
    </row>
    <row r="111" spans="1:33" s="5" customFormat="1" ht="15" customHeight="1" thickBot="1" x14ac:dyDescent="0.3">
      <c r="A111" s="1027" t="s">
        <v>220</v>
      </c>
      <c r="B111" s="1045"/>
      <c r="C111" s="1046">
        <v>-0.13362121116475928</v>
      </c>
      <c r="D111" s="1046">
        <v>-0.1336250012116488</v>
      </c>
      <c r="E111" s="1047">
        <v>-0.13369448272640999</v>
      </c>
      <c r="F111" s="1047">
        <v>-0.13358097514828787</v>
      </c>
      <c r="G111" s="1047">
        <v>-0.13359747849832596</v>
      </c>
      <c r="H111" s="1047">
        <v>-0.12207804564985469</v>
      </c>
      <c r="I111" s="1047"/>
      <c r="J111" s="1047"/>
      <c r="K111" s="1047"/>
      <c r="L111" s="1047"/>
      <c r="M111" s="1047"/>
      <c r="N111" s="1048"/>
      <c r="O111" s="76"/>
      <c r="P111" s="1069">
        <v>-0.13364690217038805</v>
      </c>
      <c r="Q111" s="1069">
        <v>-0.12893923936658408</v>
      </c>
      <c r="R111" s="1069">
        <v>-0.13116159627010068</v>
      </c>
      <c r="S111" s="1069"/>
      <c r="T111" s="1069"/>
      <c r="U111" s="1069"/>
      <c r="V111" s="1069"/>
      <c r="W111" s="797"/>
      <c r="X111" s="76"/>
      <c r="Y111" s="1521"/>
      <c r="Z111" s="1571"/>
      <c r="AA111" s="1571"/>
      <c r="AB111" s="1571"/>
      <c r="AC111" s="1571"/>
      <c r="AD111" s="1571"/>
      <c r="AE111" s="1571"/>
      <c r="AF111" s="157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 customHeight="1" thickBot="1" x14ac:dyDescent="0.35">
      <c r="B114" s="48" t="s">
        <v>532</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532</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0</v>
      </c>
      <c r="D115" s="232">
        <v>0</v>
      </c>
      <c r="E115" s="233">
        <v>0</v>
      </c>
      <c r="F115" s="233">
        <v>0</v>
      </c>
      <c r="G115" s="233">
        <v>0</v>
      </c>
      <c r="H115" s="233">
        <v>0</v>
      </c>
      <c r="I115" s="233">
        <v>0</v>
      </c>
      <c r="J115" s="233">
        <v>0</v>
      </c>
      <c r="K115" s="233">
        <v>0</v>
      </c>
      <c r="L115" s="232">
        <v>0</v>
      </c>
      <c r="M115" s="232">
        <v>0</v>
      </c>
      <c r="N115" s="234">
        <v>0</v>
      </c>
      <c r="O115" s="226"/>
      <c r="P115" s="191">
        <v>0</v>
      </c>
      <c r="Q115" s="192">
        <v>0</v>
      </c>
      <c r="R115" s="193">
        <v>0</v>
      </c>
      <c r="S115" s="192">
        <v>0</v>
      </c>
      <c r="T115" s="193">
        <v>0</v>
      </c>
      <c r="U115" s="191">
        <v>0</v>
      </c>
      <c r="V115" s="194">
        <v>0</v>
      </c>
      <c r="W115" s="90"/>
      <c r="X115" s="190"/>
      <c r="Y115" s="1577" t="s">
        <v>41</v>
      </c>
      <c r="Z115" s="1473">
        <v>0</v>
      </c>
      <c r="AA115" s="1473">
        <v>0</v>
      </c>
      <c r="AB115" s="1473">
        <v>0</v>
      </c>
      <c r="AC115" s="1473">
        <v>0</v>
      </c>
      <c r="AD115" s="1473">
        <v>0</v>
      </c>
      <c r="AE115" s="1473">
        <v>0</v>
      </c>
      <c r="AF115" s="1502">
        <v>0</v>
      </c>
      <c r="AG115" s="1540">
        <v>0</v>
      </c>
    </row>
    <row r="116" spans="1:33" s="5" customFormat="1" ht="15" customHeight="1" thickBot="1" x14ac:dyDescent="0.3">
      <c r="A116" s="918">
        <v>2026</v>
      </c>
      <c r="B116" s="145"/>
      <c r="C116" s="227">
        <v>0</v>
      </c>
      <c r="D116" s="227">
        <v>0</v>
      </c>
      <c r="E116" s="231">
        <v>0</v>
      </c>
      <c r="F116" s="231">
        <v>0</v>
      </c>
      <c r="G116" s="231">
        <v>0</v>
      </c>
      <c r="H116" s="231">
        <v>0</v>
      </c>
      <c r="I116" s="231"/>
      <c r="J116" s="231"/>
      <c r="K116" s="231"/>
      <c r="L116" s="231"/>
      <c r="M116" s="231"/>
      <c r="N116" s="228"/>
      <c r="O116" s="226"/>
      <c r="P116" s="198">
        <v>0</v>
      </c>
      <c r="Q116" s="198">
        <v>0</v>
      </c>
      <c r="R116" s="199">
        <v>0</v>
      </c>
      <c r="S116" s="198"/>
      <c r="T116" s="199"/>
      <c r="U116" s="198"/>
      <c r="V116" s="199"/>
      <c r="W116" s="90"/>
      <c r="X116" s="190"/>
      <c r="Y116" s="1578"/>
      <c r="Z116" s="1473"/>
      <c r="AA116" s="1473"/>
      <c r="AB116" s="1473"/>
      <c r="AC116" s="1473"/>
      <c r="AD116" s="1473"/>
      <c r="AE116" s="1473"/>
      <c r="AF116" s="1502"/>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502"/>
      <c r="AG117" s="1540"/>
    </row>
    <row r="118" spans="1:33" s="5" customFormat="1" ht="11" thickBot="1" x14ac:dyDescent="0.3">
      <c r="A118" s="917">
        <v>2025</v>
      </c>
      <c r="B118" s="144" t="s">
        <v>43</v>
      </c>
      <c r="C118" s="232">
        <v>0</v>
      </c>
      <c r="D118" s="232">
        <v>0</v>
      </c>
      <c r="E118" s="233">
        <v>0</v>
      </c>
      <c r="F118" s="233">
        <v>0</v>
      </c>
      <c r="G118" s="233">
        <v>0</v>
      </c>
      <c r="H118" s="233">
        <v>0</v>
      </c>
      <c r="I118" s="233">
        <v>0</v>
      </c>
      <c r="J118" s="233">
        <v>0</v>
      </c>
      <c r="K118" s="233">
        <v>0</v>
      </c>
      <c r="L118" s="233">
        <v>0</v>
      </c>
      <c r="M118" s="233">
        <v>0</v>
      </c>
      <c r="N118" s="234">
        <v>0</v>
      </c>
      <c r="O118" s="226"/>
      <c r="P118" s="191">
        <v>0</v>
      </c>
      <c r="Q118" s="192">
        <v>0</v>
      </c>
      <c r="R118" s="193">
        <v>0</v>
      </c>
      <c r="S118" s="192">
        <v>0</v>
      </c>
      <c r="T118" s="193">
        <v>0</v>
      </c>
      <c r="U118" s="191">
        <v>0</v>
      </c>
      <c r="V118" s="194">
        <v>0</v>
      </c>
      <c r="W118" s="90"/>
      <c r="X118" s="190"/>
      <c r="Y118" s="1577" t="s">
        <v>43</v>
      </c>
      <c r="Z118" s="1473">
        <v>0</v>
      </c>
      <c r="AA118" s="1473">
        <v>0</v>
      </c>
      <c r="AB118" s="1473">
        <v>0</v>
      </c>
      <c r="AC118" s="1473">
        <v>0</v>
      </c>
      <c r="AD118" s="1473">
        <v>0</v>
      </c>
      <c r="AE118" s="1473">
        <v>0</v>
      </c>
      <c r="AF118" s="1502">
        <v>0</v>
      </c>
      <c r="AG118" s="1540">
        <v>0</v>
      </c>
    </row>
    <row r="119" spans="1:33" s="5" customFormat="1" ht="15" customHeight="1" thickBot="1" x14ac:dyDescent="0.3">
      <c r="A119" s="918">
        <v>2026</v>
      </c>
      <c r="B119" s="145"/>
      <c r="C119" s="227">
        <v>0</v>
      </c>
      <c r="D119" s="227">
        <v>0</v>
      </c>
      <c r="E119" s="231">
        <v>0</v>
      </c>
      <c r="F119" s="231">
        <v>0</v>
      </c>
      <c r="G119" s="231">
        <v>0</v>
      </c>
      <c r="H119" s="231">
        <v>0</v>
      </c>
      <c r="I119" s="231"/>
      <c r="J119" s="231"/>
      <c r="K119" s="231"/>
      <c r="L119" s="231"/>
      <c r="M119" s="231"/>
      <c r="N119" s="228"/>
      <c r="O119" s="226"/>
      <c r="P119" s="198">
        <v>0</v>
      </c>
      <c r="Q119" s="198">
        <v>0</v>
      </c>
      <c r="R119" s="199">
        <v>0</v>
      </c>
      <c r="S119" s="198"/>
      <c r="T119" s="199"/>
      <c r="U119" s="198"/>
      <c r="V119" s="199"/>
      <c r="W119" s="90"/>
      <c r="X119" s="190"/>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0</v>
      </c>
      <c r="D121" s="232">
        <v>0</v>
      </c>
      <c r="E121" s="233">
        <v>0</v>
      </c>
      <c r="F121" s="233">
        <v>0</v>
      </c>
      <c r="G121" s="233">
        <v>0</v>
      </c>
      <c r="H121" s="233">
        <v>0</v>
      </c>
      <c r="I121" s="233">
        <v>0</v>
      </c>
      <c r="J121" s="233">
        <v>0</v>
      </c>
      <c r="K121" s="233">
        <v>0</v>
      </c>
      <c r="L121" s="233">
        <v>0</v>
      </c>
      <c r="M121" s="233">
        <v>0</v>
      </c>
      <c r="N121" s="234">
        <v>0</v>
      </c>
      <c r="O121" s="226"/>
      <c r="P121" s="191">
        <v>0</v>
      </c>
      <c r="Q121" s="192">
        <v>0</v>
      </c>
      <c r="R121" s="193">
        <v>0</v>
      </c>
      <c r="S121" s="192">
        <v>0</v>
      </c>
      <c r="T121" s="193">
        <v>0</v>
      </c>
      <c r="U121" s="191">
        <v>0</v>
      </c>
      <c r="V121" s="194">
        <v>0</v>
      </c>
      <c r="W121" s="90"/>
      <c r="X121" s="190"/>
      <c r="Y121" s="1577" t="s">
        <v>45</v>
      </c>
      <c r="Z121" s="1473">
        <v>0</v>
      </c>
      <c r="AA121" s="1473">
        <v>0</v>
      </c>
      <c r="AB121" s="1473">
        <v>0</v>
      </c>
      <c r="AC121" s="1473">
        <v>0</v>
      </c>
      <c r="AD121" s="1473">
        <v>0</v>
      </c>
      <c r="AE121" s="1473">
        <v>0</v>
      </c>
      <c r="AF121" s="1502">
        <v>0</v>
      </c>
      <c r="AG121" s="1540">
        <v>0</v>
      </c>
    </row>
    <row r="122" spans="1:33" s="5" customFormat="1" ht="15" customHeight="1" thickBot="1" x14ac:dyDescent="0.3">
      <c r="A122" s="918">
        <v>2026</v>
      </c>
      <c r="B122" s="145"/>
      <c r="C122" s="227">
        <v>0</v>
      </c>
      <c r="D122" s="227">
        <v>0</v>
      </c>
      <c r="E122" s="231">
        <v>0</v>
      </c>
      <c r="F122" s="231">
        <v>0</v>
      </c>
      <c r="G122" s="231">
        <v>0</v>
      </c>
      <c r="H122" s="231">
        <v>0</v>
      </c>
      <c r="I122" s="231"/>
      <c r="J122" s="231"/>
      <c r="K122" s="231"/>
      <c r="L122" s="231"/>
      <c r="M122" s="231"/>
      <c r="N122" s="228"/>
      <c r="O122" s="226"/>
      <c r="P122" s="198">
        <v>0</v>
      </c>
      <c r="Q122" s="198">
        <v>0</v>
      </c>
      <c r="R122" s="199">
        <v>0</v>
      </c>
      <c r="S122" s="198"/>
      <c r="T122" s="199"/>
      <c r="U122" s="198"/>
      <c r="V122" s="199"/>
      <c r="W122" s="90"/>
      <c r="X122" s="190"/>
      <c r="Y122" s="1578"/>
      <c r="Z122" s="1473"/>
      <c r="AA122" s="1473"/>
      <c r="AB122" s="1473"/>
      <c r="AC122" s="1473"/>
      <c r="AD122" s="1473"/>
      <c r="AE122" s="1473"/>
      <c r="AF122" s="1502"/>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502"/>
      <c r="AG123" s="1540"/>
    </row>
    <row r="124" spans="1:33" s="5" customFormat="1" ht="11" thickBot="1" x14ac:dyDescent="0.3">
      <c r="A124" s="917">
        <v>2025</v>
      </c>
      <c r="B124" s="144" t="s">
        <v>47</v>
      </c>
      <c r="C124" s="232">
        <v>0</v>
      </c>
      <c r="D124" s="232">
        <v>0</v>
      </c>
      <c r="E124" s="233">
        <v>0</v>
      </c>
      <c r="F124" s="233">
        <v>0</v>
      </c>
      <c r="G124" s="233">
        <v>0</v>
      </c>
      <c r="H124" s="233">
        <v>0</v>
      </c>
      <c r="I124" s="233">
        <v>0</v>
      </c>
      <c r="J124" s="233">
        <v>0</v>
      </c>
      <c r="K124" s="233">
        <v>0</v>
      </c>
      <c r="L124" s="233">
        <v>0</v>
      </c>
      <c r="M124" s="233">
        <v>0</v>
      </c>
      <c r="N124" s="234">
        <v>0</v>
      </c>
      <c r="O124" s="226"/>
      <c r="P124" s="191">
        <v>0</v>
      </c>
      <c r="Q124" s="192">
        <v>0</v>
      </c>
      <c r="R124" s="193">
        <v>0</v>
      </c>
      <c r="S124" s="192">
        <v>0</v>
      </c>
      <c r="T124" s="193">
        <v>0</v>
      </c>
      <c r="U124" s="191">
        <v>0</v>
      </c>
      <c r="V124" s="194">
        <v>0</v>
      </c>
      <c r="W124" s="90"/>
      <c r="X124" s="190"/>
      <c r="Y124" s="1577" t="s">
        <v>47</v>
      </c>
      <c r="Z124" s="1473">
        <v>0</v>
      </c>
      <c r="AA124" s="1473">
        <v>0</v>
      </c>
      <c r="AB124" s="1473">
        <v>0</v>
      </c>
      <c r="AC124" s="1473">
        <v>0</v>
      </c>
      <c r="AD124" s="1473">
        <v>0</v>
      </c>
      <c r="AE124" s="1473">
        <v>0</v>
      </c>
      <c r="AF124" s="1502">
        <v>0</v>
      </c>
      <c r="AG124" s="1540">
        <v>0</v>
      </c>
    </row>
    <row r="125" spans="1:33" s="5" customFormat="1" ht="15" customHeight="1" thickBot="1" x14ac:dyDescent="0.3">
      <c r="A125" s="918">
        <v>2026</v>
      </c>
      <c r="B125" s="145"/>
      <c r="C125" s="227">
        <v>0</v>
      </c>
      <c r="D125" s="227">
        <v>0</v>
      </c>
      <c r="E125" s="231">
        <v>0</v>
      </c>
      <c r="F125" s="231">
        <v>0</v>
      </c>
      <c r="G125" s="231">
        <v>0</v>
      </c>
      <c r="H125" s="231">
        <v>0</v>
      </c>
      <c r="I125" s="231"/>
      <c r="J125" s="231"/>
      <c r="K125" s="231"/>
      <c r="L125" s="231"/>
      <c r="M125" s="231"/>
      <c r="N125" s="228"/>
      <c r="O125" s="226"/>
      <c r="P125" s="198">
        <v>0</v>
      </c>
      <c r="Q125" s="198">
        <v>0</v>
      </c>
      <c r="R125" s="199">
        <v>0</v>
      </c>
      <c r="S125" s="198"/>
      <c r="T125" s="199"/>
      <c r="U125" s="198"/>
      <c r="V125" s="199"/>
      <c r="W125" s="90"/>
      <c r="X125" s="190"/>
      <c r="Y125" s="1578"/>
      <c r="Z125" s="1473"/>
      <c r="AA125" s="1473"/>
      <c r="AB125" s="1473"/>
      <c r="AC125" s="1473"/>
      <c r="AD125" s="1473"/>
      <c r="AE125" s="1473"/>
      <c r="AF125" s="1502"/>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502"/>
      <c r="AG126" s="1540"/>
    </row>
    <row r="127" spans="1:33" s="5" customFormat="1" ht="11" thickBot="1" x14ac:dyDescent="0.3">
      <c r="A127" s="1086">
        <v>2025</v>
      </c>
      <c r="B127" s="1037" t="s">
        <v>237</v>
      </c>
      <c r="C127" s="1049">
        <v>0</v>
      </c>
      <c r="D127" s="1049">
        <v>0</v>
      </c>
      <c r="E127" s="1050">
        <v>0</v>
      </c>
      <c r="F127" s="1050">
        <v>0</v>
      </c>
      <c r="G127" s="1050">
        <v>0</v>
      </c>
      <c r="H127" s="1050">
        <v>0</v>
      </c>
      <c r="I127" s="1050">
        <v>0</v>
      </c>
      <c r="J127" s="1050">
        <v>0</v>
      </c>
      <c r="K127" s="1050">
        <v>0</v>
      </c>
      <c r="L127" s="1050">
        <v>0</v>
      </c>
      <c r="M127" s="1050">
        <v>0</v>
      </c>
      <c r="N127" s="1051">
        <v>0</v>
      </c>
      <c r="O127" s="83"/>
      <c r="P127" s="1074">
        <v>0</v>
      </c>
      <c r="Q127" s="1075">
        <v>0</v>
      </c>
      <c r="R127" s="1075">
        <v>0</v>
      </c>
      <c r="S127" s="1075">
        <v>0</v>
      </c>
      <c r="T127" s="1075">
        <v>0</v>
      </c>
      <c r="U127" s="1074">
        <v>0</v>
      </c>
      <c r="V127" s="1074">
        <v>0</v>
      </c>
      <c r="W127" s="83"/>
      <c r="X127" s="83"/>
      <c r="Y127" s="1581" t="s">
        <v>237</v>
      </c>
      <c r="Z127" s="1479">
        <v>0</v>
      </c>
      <c r="AA127" s="1479">
        <v>0</v>
      </c>
      <c r="AB127" s="1479">
        <v>0</v>
      </c>
      <c r="AC127" s="1479">
        <v>0</v>
      </c>
      <c r="AD127" s="1479">
        <v>0</v>
      </c>
      <c r="AE127" s="1479">
        <v>0</v>
      </c>
      <c r="AF127" s="1479">
        <v>0</v>
      </c>
      <c r="AG127" s="1541">
        <v>0</v>
      </c>
    </row>
    <row r="128" spans="1:33" s="5" customFormat="1" ht="15" customHeight="1" thickBot="1" x14ac:dyDescent="0.3">
      <c r="A128" s="1087">
        <v>2026</v>
      </c>
      <c r="B128" s="1041"/>
      <c r="C128" s="1052">
        <v>0</v>
      </c>
      <c r="D128" s="1052">
        <v>0</v>
      </c>
      <c r="E128" s="1053">
        <v>0</v>
      </c>
      <c r="F128" s="1053">
        <v>0</v>
      </c>
      <c r="G128" s="1053">
        <v>0</v>
      </c>
      <c r="H128" s="1053">
        <v>0</v>
      </c>
      <c r="I128" s="1053"/>
      <c r="J128" s="1053"/>
      <c r="K128" s="1053"/>
      <c r="L128" s="1053"/>
      <c r="M128" s="1053"/>
      <c r="N128" s="1054"/>
      <c r="O128" s="83"/>
      <c r="P128" s="1076">
        <v>0</v>
      </c>
      <c r="Q128" s="1076">
        <v>0</v>
      </c>
      <c r="R128" s="1076">
        <v>0</v>
      </c>
      <c r="S128" s="1076"/>
      <c r="T128" s="1076"/>
      <c r="U128" s="1076"/>
      <c r="V128" s="1076"/>
      <c r="W128" s="83"/>
      <c r="X128" s="83"/>
      <c r="Y128" s="1582"/>
      <c r="Z128" s="1479"/>
      <c r="AA128" s="1479"/>
      <c r="AB128" s="1479"/>
      <c r="AC128" s="1479"/>
      <c r="AD128" s="1479"/>
      <c r="AE128" s="1479"/>
      <c r="AF128" s="1479"/>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479"/>
      <c r="AA129" s="1479"/>
      <c r="AB129" s="1479"/>
      <c r="AC129" s="1479"/>
      <c r="AD129" s="1479"/>
      <c r="AE129" s="1479"/>
      <c r="AF129" s="1479"/>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 customHeight="1" thickBot="1" x14ac:dyDescent="0.35">
      <c r="B132" s="48" t="s">
        <v>532</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532</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25">
        <v>14.552750161995101</v>
      </c>
      <c r="D133" s="225">
        <v>14.552750161995101</v>
      </c>
      <c r="E133" s="229">
        <v>14.552750161995101</v>
      </c>
      <c r="F133" s="229">
        <v>14.552750161995101</v>
      </c>
      <c r="G133" s="229">
        <v>14.552750161995101</v>
      </c>
      <c r="H133" s="229">
        <v>43.658250485985342</v>
      </c>
      <c r="I133" s="229">
        <v>43.658250485985342</v>
      </c>
      <c r="J133" s="229">
        <v>43.658250485985342</v>
      </c>
      <c r="K133" s="229">
        <v>14.552750161995101</v>
      </c>
      <c r="L133" s="232">
        <v>14.552750161995101</v>
      </c>
      <c r="M133" s="232">
        <v>14.552750161995101</v>
      </c>
      <c r="N133" s="234">
        <v>14.552750161995101</v>
      </c>
      <c r="O133" s="226"/>
      <c r="P133" s="191">
        <v>43.658250485985306</v>
      </c>
      <c r="Q133" s="192">
        <v>72.763750809975548</v>
      </c>
      <c r="R133" s="193">
        <v>116.42200129596085</v>
      </c>
      <c r="S133" s="192">
        <v>101.86925113396579</v>
      </c>
      <c r="T133" s="193">
        <v>218.29125242992666</v>
      </c>
      <c r="U133" s="191">
        <v>43.658250485985306</v>
      </c>
      <c r="V133" s="194">
        <v>261.94950291591198</v>
      </c>
      <c r="W133" s="90"/>
      <c r="X133" s="190"/>
      <c r="Y133" s="1577" t="s">
        <v>238</v>
      </c>
      <c r="Z133" s="1473">
        <v>271.52789900321574</v>
      </c>
      <c r="AA133" s="1473">
        <v>265.93912991840091</v>
      </c>
      <c r="AB133" s="1473">
        <v>261.55500770148382</v>
      </c>
      <c r="AC133" s="1473">
        <v>267.1460503641261</v>
      </c>
      <c r="AD133" s="1473">
        <v>269.08947858705722</v>
      </c>
      <c r="AE133" s="1473">
        <v>265.53526615906054</v>
      </c>
      <c r="AF133" s="1502">
        <v>261.94950291591198</v>
      </c>
      <c r="AG133" s="1540">
        <v>-1.3503905884202305E-2</v>
      </c>
    </row>
    <row r="134" spans="1:33" s="5" customFormat="1" ht="15" customHeight="1" thickBot="1" x14ac:dyDescent="0.3">
      <c r="A134" s="918">
        <v>2026</v>
      </c>
      <c r="B134" s="138"/>
      <c r="C134" s="227">
        <v>14.069127147945817</v>
      </c>
      <c r="D134" s="227">
        <v>14.069127147945817</v>
      </c>
      <c r="E134" s="231">
        <v>14.069127147945817</v>
      </c>
      <c r="F134" s="231">
        <v>14.069127147945817</v>
      </c>
      <c r="G134" s="231">
        <v>14.069127147945817</v>
      </c>
      <c r="H134" s="231">
        <v>42.207381443837505</v>
      </c>
      <c r="I134" s="231"/>
      <c r="J134" s="231"/>
      <c r="K134" s="231"/>
      <c r="L134" s="231"/>
      <c r="M134" s="231"/>
      <c r="N134" s="228"/>
      <c r="O134" s="226"/>
      <c r="P134" s="198">
        <v>42.207381443837448</v>
      </c>
      <c r="Q134" s="198">
        <v>70.345635739729147</v>
      </c>
      <c r="R134" s="199">
        <v>112.5530171835666</v>
      </c>
      <c r="S134" s="198"/>
      <c r="T134" s="199"/>
      <c r="U134" s="198"/>
      <c r="V134" s="199"/>
      <c r="W134" s="90"/>
      <c r="X134" s="190"/>
      <c r="Y134" s="1578"/>
      <c r="Z134" s="1473"/>
      <c r="AA134" s="1473"/>
      <c r="AB134" s="1473"/>
      <c r="AC134" s="1473"/>
      <c r="AD134" s="1473"/>
      <c r="AE134" s="1473"/>
      <c r="AF134" s="1502"/>
      <c r="AG134" s="1540"/>
    </row>
    <row r="135" spans="1:33" s="5" customFormat="1" ht="15" customHeight="1" thickBot="1" x14ac:dyDescent="0.3">
      <c r="A135" s="919" t="s">
        <v>220</v>
      </c>
      <c r="B135" s="139"/>
      <c r="C135" s="1104">
        <v>-3.3232413713270403E-2</v>
      </c>
      <c r="D135" s="1104">
        <v>-3.3232413713270403E-2</v>
      </c>
      <c r="E135" s="1105">
        <v>-3.3232413713270403E-2</v>
      </c>
      <c r="F135" s="1105">
        <v>-3.3232413713270403E-2</v>
      </c>
      <c r="G135" s="1105">
        <v>-3.3232413713270403E-2</v>
      </c>
      <c r="H135" s="1105">
        <v>-3.3232413713270008E-2</v>
      </c>
      <c r="I135" s="1105"/>
      <c r="J135" s="1105"/>
      <c r="K135" s="1105"/>
      <c r="L135" s="1105"/>
      <c r="M135" s="1105"/>
      <c r="N135" s="1106"/>
      <c r="O135" s="79"/>
      <c r="P135" s="78">
        <v>-3.3232413713270521E-2</v>
      </c>
      <c r="Q135" s="78">
        <v>-3.3232413713270119E-2</v>
      </c>
      <c r="R135" s="129">
        <v>-3.3232413713270272E-2</v>
      </c>
      <c r="S135" s="78"/>
      <c r="T135" s="129"/>
      <c r="U135" s="78"/>
      <c r="V135" s="129"/>
      <c r="W135" s="797"/>
      <c r="X135" s="79"/>
      <c r="Y135" s="1578"/>
      <c r="Z135" s="1473"/>
      <c r="AA135" s="1473"/>
      <c r="AB135" s="1473"/>
      <c r="AC135" s="1473"/>
      <c r="AD135" s="1473"/>
      <c r="AE135" s="1473"/>
      <c r="AF135" s="1502"/>
      <c r="AG135" s="1540"/>
    </row>
    <row r="136" spans="1:33" s="5" customFormat="1" ht="11" thickBot="1" x14ac:dyDescent="0.3">
      <c r="A136" s="917">
        <v>2025</v>
      </c>
      <c r="B136" s="138" t="s">
        <v>239</v>
      </c>
      <c r="C136" s="225">
        <v>45.919540339020969</v>
      </c>
      <c r="D136" s="225">
        <v>45.919540339020969</v>
      </c>
      <c r="E136" s="229">
        <v>45.919540339020969</v>
      </c>
      <c r="F136" s="229">
        <v>45.919540339020969</v>
      </c>
      <c r="G136" s="229">
        <v>45.919540339020969</v>
      </c>
      <c r="H136" s="229">
        <v>137.75862101706286</v>
      </c>
      <c r="I136" s="229">
        <v>137.75862101706286</v>
      </c>
      <c r="J136" s="229">
        <v>137.75862101706286</v>
      </c>
      <c r="K136" s="229">
        <v>45.919540339020969</v>
      </c>
      <c r="L136" s="229">
        <v>45.919540339020969</v>
      </c>
      <c r="M136" s="229">
        <v>45.919540339020969</v>
      </c>
      <c r="N136" s="230">
        <v>45.919540339020969</v>
      </c>
      <c r="O136" s="226"/>
      <c r="P136" s="191">
        <v>137.75862101706292</v>
      </c>
      <c r="Q136" s="192">
        <v>229.5977016951048</v>
      </c>
      <c r="R136" s="193">
        <v>367.35632271216775</v>
      </c>
      <c r="S136" s="192">
        <v>321.43678237314668</v>
      </c>
      <c r="T136" s="193">
        <v>688.79310508531444</v>
      </c>
      <c r="U136" s="191">
        <v>137.75862101706292</v>
      </c>
      <c r="V136" s="194">
        <v>826.55172610237742</v>
      </c>
      <c r="W136" s="90"/>
      <c r="X136" s="190"/>
      <c r="Y136" s="1577" t="s">
        <v>239</v>
      </c>
      <c r="Z136" s="1473">
        <v>899.36854052059402</v>
      </c>
      <c r="AA136" s="1473">
        <v>883.76497510177421</v>
      </c>
      <c r="AB136" s="1473">
        <v>859.96378978458119</v>
      </c>
      <c r="AC136" s="1473">
        <v>867.44395485501195</v>
      </c>
      <c r="AD136" s="1473">
        <v>863.73826006952663</v>
      </c>
      <c r="AE136" s="1473">
        <v>845.66203812347305</v>
      </c>
      <c r="AF136" s="1502">
        <v>826.55172610237742</v>
      </c>
      <c r="AG136" s="1540">
        <v>-2.259804881806151E-2</v>
      </c>
    </row>
    <row r="137" spans="1:33" s="5" customFormat="1" ht="15" customHeight="1" thickBot="1" x14ac:dyDescent="0.3">
      <c r="A137" s="918">
        <v>2026</v>
      </c>
      <c r="B137" s="138"/>
      <c r="C137" s="227">
        <v>43.24411575984135</v>
      </c>
      <c r="D137" s="227">
        <v>43.24411575984135</v>
      </c>
      <c r="E137" s="231">
        <v>43.24411575984135</v>
      </c>
      <c r="F137" s="231">
        <v>43.24411575984135</v>
      </c>
      <c r="G137" s="231">
        <v>43.24411575984135</v>
      </c>
      <c r="H137" s="231">
        <v>129.73234727952416</v>
      </c>
      <c r="I137" s="231"/>
      <c r="J137" s="231"/>
      <c r="K137" s="231"/>
      <c r="L137" s="231"/>
      <c r="M137" s="231"/>
      <c r="N137" s="228"/>
      <c r="O137" s="226"/>
      <c r="P137" s="198">
        <v>129.73234727952405</v>
      </c>
      <c r="Q137" s="198">
        <v>216.22057879920686</v>
      </c>
      <c r="R137" s="199">
        <v>345.95292607873091</v>
      </c>
      <c r="S137" s="198"/>
      <c r="T137" s="199"/>
      <c r="U137" s="198"/>
      <c r="V137" s="199"/>
      <c r="W137" s="90"/>
      <c r="X137" s="190"/>
      <c r="Y137" s="1578"/>
      <c r="Z137" s="1473"/>
      <c r="AA137" s="1473"/>
      <c r="AB137" s="1473"/>
      <c r="AC137" s="1473"/>
      <c r="AD137" s="1473"/>
      <c r="AE137" s="1473"/>
      <c r="AF137" s="1502"/>
      <c r="AG137" s="1540"/>
    </row>
    <row r="138" spans="1:33" s="5" customFormat="1" ht="15" customHeight="1" thickBot="1" x14ac:dyDescent="0.3">
      <c r="A138" s="919" t="s">
        <v>220</v>
      </c>
      <c r="B138" s="139"/>
      <c r="C138" s="1104">
        <v>-5.8263313600857812E-2</v>
      </c>
      <c r="D138" s="1104">
        <v>-5.8263313600857812E-2</v>
      </c>
      <c r="E138" s="1105">
        <v>-5.8263313600857812E-2</v>
      </c>
      <c r="F138" s="1105">
        <v>-5.8263313600857812E-2</v>
      </c>
      <c r="G138" s="1105">
        <v>-5.8263313600857812E-2</v>
      </c>
      <c r="H138" s="1105">
        <v>-5.8263313600856695E-2</v>
      </c>
      <c r="I138" s="1105"/>
      <c r="J138" s="1105"/>
      <c r="K138" s="1105"/>
      <c r="L138" s="1105"/>
      <c r="M138" s="1105"/>
      <c r="N138" s="1106"/>
      <c r="O138" s="79"/>
      <c r="P138" s="78">
        <v>-5.8263313600857909E-2</v>
      </c>
      <c r="Q138" s="78">
        <v>-5.8263313600857146E-2</v>
      </c>
      <c r="R138" s="129">
        <v>-5.82633136008575E-2</v>
      </c>
      <c r="S138" s="78"/>
      <c r="T138" s="129"/>
      <c r="U138" s="78"/>
      <c r="V138" s="129"/>
      <c r="W138" s="797"/>
      <c r="X138" s="79"/>
      <c r="Y138" s="1578"/>
      <c r="Z138" s="1473"/>
      <c r="AA138" s="1473"/>
      <c r="AB138" s="1473"/>
      <c r="AC138" s="1473"/>
      <c r="AD138" s="1473"/>
      <c r="AE138" s="1473"/>
      <c r="AF138" s="1502"/>
      <c r="AG138" s="1540"/>
    </row>
    <row r="139" spans="1:33" s="5" customFormat="1" ht="11" thickBot="1" x14ac:dyDescent="0.3">
      <c r="A139" s="917">
        <v>2025</v>
      </c>
      <c r="B139" s="138" t="s">
        <v>240</v>
      </c>
      <c r="C139" s="225">
        <v>6.1361893721369718</v>
      </c>
      <c r="D139" s="225">
        <v>6.1361893721369718</v>
      </c>
      <c r="E139" s="229">
        <v>6.1361893721369718</v>
      </c>
      <c r="F139" s="229">
        <v>6.1361893721369718</v>
      </c>
      <c r="G139" s="229">
        <v>6.1361893721369718</v>
      </c>
      <c r="H139" s="229">
        <v>6.1361893721369718</v>
      </c>
      <c r="I139" s="229">
        <v>6.1361893721369718</v>
      </c>
      <c r="J139" s="229">
        <v>6.1361893721369718</v>
      </c>
      <c r="K139" s="229">
        <v>6.1361893721369718</v>
      </c>
      <c r="L139" s="229">
        <v>6.1361893721369718</v>
      </c>
      <c r="M139" s="229">
        <v>6.1361893721369718</v>
      </c>
      <c r="N139" s="230">
        <v>6.1361893721369718</v>
      </c>
      <c r="O139" s="226"/>
      <c r="P139" s="191">
        <v>18.408568116410915</v>
      </c>
      <c r="Q139" s="192">
        <v>18.408568116410915</v>
      </c>
      <c r="R139" s="193">
        <v>36.817136232821831</v>
      </c>
      <c r="S139" s="192">
        <v>18.408568116410915</v>
      </c>
      <c r="T139" s="193">
        <v>55.225704349232743</v>
      </c>
      <c r="U139" s="191">
        <v>18.408568116410915</v>
      </c>
      <c r="V139" s="194">
        <v>73.634272465643662</v>
      </c>
      <c r="W139" s="90"/>
      <c r="X139" s="190"/>
      <c r="Y139" s="1577" t="s">
        <v>240</v>
      </c>
      <c r="Z139" s="1473">
        <v>89.713315664270453</v>
      </c>
      <c r="AA139" s="1473">
        <v>100.06936685972975</v>
      </c>
      <c r="AB139" s="1473">
        <v>91.648985493540138</v>
      </c>
      <c r="AC139" s="1473">
        <v>86.464692942199846</v>
      </c>
      <c r="AD139" s="1473">
        <v>81.26687648116301</v>
      </c>
      <c r="AE139" s="1473">
        <v>76.562717793875876</v>
      </c>
      <c r="AF139" s="1502">
        <v>73.634272465643662</v>
      </c>
      <c r="AG139" s="1540">
        <v>-3.8248973033013937E-2</v>
      </c>
    </row>
    <row r="140" spans="1:33" s="5" customFormat="1" ht="15" customHeight="1" thickBot="1" x14ac:dyDescent="0.3">
      <c r="A140" s="918">
        <v>2026</v>
      </c>
      <c r="B140" s="138"/>
      <c r="C140" s="227">
        <v>5.8006534959148262</v>
      </c>
      <c r="D140" s="227">
        <v>5.8006534959148262</v>
      </c>
      <c r="E140" s="231">
        <v>5.8006534959148262</v>
      </c>
      <c r="F140" s="231">
        <v>5.8006534959148262</v>
      </c>
      <c r="G140" s="231">
        <v>5.8006534959148262</v>
      </c>
      <c r="H140" s="231">
        <v>5.8006534959148262</v>
      </c>
      <c r="I140" s="231"/>
      <c r="J140" s="231"/>
      <c r="K140" s="231"/>
      <c r="L140" s="231"/>
      <c r="M140" s="231"/>
      <c r="N140" s="228"/>
      <c r="O140" s="226"/>
      <c r="P140" s="198">
        <v>17.401960487744478</v>
      </c>
      <c r="Q140" s="198">
        <v>17.401960487744478</v>
      </c>
      <c r="R140" s="199">
        <v>34.803920975488957</v>
      </c>
      <c r="S140" s="198"/>
      <c r="T140" s="199"/>
      <c r="U140" s="198"/>
      <c r="V140" s="199"/>
      <c r="W140" s="90"/>
      <c r="X140" s="190"/>
      <c r="Y140" s="1578"/>
      <c r="Z140" s="1473"/>
      <c r="AA140" s="1473"/>
      <c r="AB140" s="1473"/>
      <c r="AC140" s="1473"/>
      <c r="AD140" s="1473"/>
      <c r="AE140" s="1473"/>
      <c r="AF140" s="1502"/>
      <c r="AG140" s="1540"/>
    </row>
    <row r="141" spans="1:33" s="5" customFormat="1" ht="15" customHeight="1" thickBot="1" x14ac:dyDescent="0.3">
      <c r="A141" s="919" t="s">
        <v>220</v>
      </c>
      <c r="B141" s="139"/>
      <c r="C141" s="1104">
        <v>-5.4681473447631371E-2</v>
      </c>
      <c r="D141" s="1104">
        <v>-5.4681473447631371E-2</v>
      </c>
      <c r="E141" s="1105">
        <v>-5.4681473447631371E-2</v>
      </c>
      <c r="F141" s="1105">
        <v>-5.4681473447631371E-2</v>
      </c>
      <c r="G141" s="1105">
        <v>-5.4681473447631371E-2</v>
      </c>
      <c r="H141" s="1105">
        <v>-5.4681473447631371E-2</v>
      </c>
      <c r="I141" s="1105"/>
      <c r="J141" s="1105"/>
      <c r="K141" s="1105"/>
      <c r="L141" s="1105"/>
      <c r="M141" s="1105"/>
      <c r="N141" s="1106"/>
      <c r="O141" s="79"/>
      <c r="P141" s="78">
        <v>-5.4681473447631371E-2</v>
      </c>
      <c r="Q141" s="78">
        <v>-5.4681473447631371E-2</v>
      </c>
      <c r="R141" s="129">
        <v>-5.4681473447631371E-2</v>
      </c>
      <c r="S141" s="78"/>
      <c r="T141" s="129"/>
      <c r="U141" s="78"/>
      <c r="V141" s="129"/>
      <c r="W141" s="797"/>
      <c r="X141" s="79"/>
      <c r="Y141" s="1578"/>
      <c r="Z141" s="1473"/>
      <c r="AA141" s="1473"/>
      <c r="AB141" s="1473"/>
      <c r="AC141" s="1473"/>
      <c r="AD141" s="1473"/>
      <c r="AE141" s="1473"/>
      <c r="AF141" s="1502"/>
      <c r="AG141" s="1540"/>
    </row>
    <row r="142" spans="1:33" s="5" customFormat="1" ht="11" thickBot="1" x14ac:dyDescent="0.3">
      <c r="A142" s="917">
        <v>2025</v>
      </c>
      <c r="B142" s="138" t="s">
        <v>241</v>
      </c>
      <c r="C142" s="225">
        <v>44.275910328252635</v>
      </c>
      <c r="D142" s="225">
        <v>44.275910328252635</v>
      </c>
      <c r="E142" s="229">
        <v>44.275910328252635</v>
      </c>
      <c r="F142" s="229">
        <v>44.275910328252635</v>
      </c>
      <c r="G142" s="229">
        <v>44.275910328252635</v>
      </c>
      <c r="H142" s="229">
        <v>44.275910328252635</v>
      </c>
      <c r="I142" s="229">
        <v>44.275910328252635</v>
      </c>
      <c r="J142" s="229">
        <v>44.275910328252635</v>
      </c>
      <c r="K142" s="229">
        <v>44.275910328252635</v>
      </c>
      <c r="L142" s="229">
        <v>44.275910328252635</v>
      </c>
      <c r="M142" s="229">
        <v>44.275910328252635</v>
      </c>
      <c r="N142" s="230">
        <v>44.275910328252635</v>
      </c>
      <c r="O142" s="226"/>
      <c r="P142" s="191">
        <v>132.82773098475792</v>
      </c>
      <c r="Q142" s="192">
        <v>132.82773098475792</v>
      </c>
      <c r="R142" s="193">
        <v>265.65546196951584</v>
      </c>
      <c r="S142" s="192">
        <v>132.82773098475792</v>
      </c>
      <c r="T142" s="193">
        <v>398.48319295427376</v>
      </c>
      <c r="U142" s="191">
        <v>132.82773098475792</v>
      </c>
      <c r="V142" s="194">
        <v>531.31092393903168</v>
      </c>
      <c r="W142" s="90"/>
      <c r="X142" s="190"/>
      <c r="Y142" s="1577" t="s">
        <v>241</v>
      </c>
      <c r="Z142" s="1473">
        <v>503.31163387512464</v>
      </c>
      <c r="AA142" s="1473">
        <v>445.38594955749994</v>
      </c>
      <c r="AB142" s="1473">
        <v>442.49350993397161</v>
      </c>
      <c r="AC142" s="1473">
        <v>463.45781164221466</v>
      </c>
      <c r="AD142" s="1473">
        <v>500.31337799177368</v>
      </c>
      <c r="AE142" s="1473">
        <v>531.31092393903157</v>
      </c>
      <c r="AF142" s="1502">
        <v>531.31092393903168</v>
      </c>
      <c r="AG142" s="1540">
        <v>2.1397421471925487E-16</v>
      </c>
    </row>
    <row r="143" spans="1:33" s="5" customFormat="1" ht="15" customHeight="1" thickBot="1" x14ac:dyDescent="0.3">
      <c r="A143" s="918">
        <v>2026</v>
      </c>
      <c r="B143" s="138"/>
      <c r="C143" s="227">
        <v>44.275910328252635</v>
      </c>
      <c r="D143" s="227">
        <v>44.275910328252635</v>
      </c>
      <c r="E143" s="231">
        <v>44.275910328252635</v>
      </c>
      <c r="F143" s="231">
        <v>44.275910328252635</v>
      </c>
      <c r="G143" s="231">
        <v>44.275910328252635</v>
      </c>
      <c r="H143" s="231">
        <v>44.275910328252635</v>
      </c>
      <c r="I143" s="231"/>
      <c r="J143" s="231"/>
      <c r="K143" s="231"/>
      <c r="L143" s="231"/>
      <c r="M143" s="231"/>
      <c r="N143" s="228"/>
      <c r="O143" s="226"/>
      <c r="P143" s="198">
        <v>132.82773098475792</v>
      </c>
      <c r="Q143" s="198">
        <v>132.82773098475792</v>
      </c>
      <c r="R143" s="199">
        <v>265.65546196951584</v>
      </c>
      <c r="S143" s="198"/>
      <c r="T143" s="199"/>
      <c r="U143" s="198"/>
      <c r="V143" s="199"/>
      <c r="W143" s="90"/>
      <c r="X143" s="190"/>
      <c r="Y143" s="1578"/>
      <c r="Z143" s="1473"/>
      <c r="AA143" s="1473"/>
      <c r="AB143" s="1473"/>
      <c r="AC143" s="1473"/>
      <c r="AD143" s="1473"/>
      <c r="AE143" s="1473"/>
      <c r="AF143" s="1502"/>
      <c r="AG143" s="1540"/>
    </row>
    <row r="144" spans="1:33" s="5" customFormat="1" ht="15" customHeight="1" thickBot="1" x14ac:dyDescent="0.3">
      <c r="A144" s="919" t="s">
        <v>220</v>
      </c>
      <c r="B144" s="139"/>
      <c r="C144" s="1104">
        <v>0</v>
      </c>
      <c r="D144" s="1104">
        <v>0</v>
      </c>
      <c r="E144" s="1105">
        <v>0</v>
      </c>
      <c r="F144" s="1105">
        <v>0</v>
      </c>
      <c r="G144" s="1105">
        <v>0</v>
      </c>
      <c r="H144" s="1105">
        <v>0</v>
      </c>
      <c r="I144" s="1105"/>
      <c r="J144" s="1105"/>
      <c r="K144" s="1105"/>
      <c r="L144" s="1105"/>
      <c r="M144" s="1105"/>
      <c r="N144" s="1106"/>
      <c r="O144" s="79"/>
      <c r="P144" s="78">
        <v>0</v>
      </c>
      <c r="Q144" s="78">
        <v>0</v>
      </c>
      <c r="R144" s="129">
        <v>0</v>
      </c>
      <c r="S144" s="78"/>
      <c r="T144" s="129"/>
      <c r="U144" s="78"/>
      <c r="V144" s="129"/>
      <c r="W144" s="797"/>
      <c r="X144" s="79"/>
      <c r="Y144" s="1578"/>
      <c r="Z144" s="1473"/>
      <c r="AA144" s="1473"/>
      <c r="AB144" s="1473"/>
      <c r="AC144" s="1473"/>
      <c r="AD144" s="1473"/>
      <c r="AE144" s="1473"/>
      <c r="AF144" s="1502"/>
      <c r="AG144" s="1540"/>
    </row>
    <row r="145" spans="1:33" s="5" customFormat="1" ht="11" thickBot="1" x14ac:dyDescent="0.3">
      <c r="A145" s="917">
        <v>2025</v>
      </c>
      <c r="B145" s="138" t="s">
        <v>242</v>
      </c>
      <c r="C145" s="225">
        <v>0</v>
      </c>
      <c r="D145" s="225">
        <v>0</v>
      </c>
      <c r="E145" s="229">
        <v>0</v>
      </c>
      <c r="F145" s="229">
        <v>0</v>
      </c>
      <c r="G145" s="229">
        <v>0</v>
      </c>
      <c r="H145" s="229">
        <v>0</v>
      </c>
      <c r="I145" s="229">
        <v>0</v>
      </c>
      <c r="J145" s="229">
        <v>0</v>
      </c>
      <c r="K145" s="229">
        <v>0</v>
      </c>
      <c r="L145" s="229">
        <v>0</v>
      </c>
      <c r="M145" s="229">
        <v>0</v>
      </c>
      <c r="N145" s="230">
        <v>0</v>
      </c>
      <c r="O145" s="226"/>
      <c r="P145" s="191">
        <v>0</v>
      </c>
      <c r="Q145" s="191">
        <v>0</v>
      </c>
      <c r="R145" s="194">
        <v>0</v>
      </c>
      <c r="S145" s="191">
        <v>0</v>
      </c>
      <c r="T145" s="194">
        <v>0</v>
      </c>
      <c r="U145" s="191">
        <v>0</v>
      </c>
      <c r="V145" s="194">
        <v>0</v>
      </c>
      <c r="W145" s="90"/>
      <c r="X145" s="190"/>
      <c r="Y145" s="1577" t="s">
        <v>242</v>
      </c>
      <c r="Z145" s="1473">
        <v>0</v>
      </c>
      <c r="AA145" s="1473">
        <v>0</v>
      </c>
      <c r="AB145" s="1473">
        <v>0</v>
      </c>
      <c r="AC145" s="1473">
        <v>0</v>
      </c>
      <c r="AD145" s="1473">
        <v>0</v>
      </c>
      <c r="AE145" s="1473">
        <v>0</v>
      </c>
      <c r="AF145" s="1502">
        <v>0</v>
      </c>
      <c r="AG145" s="1540">
        <v>0</v>
      </c>
    </row>
    <row r="146" spans="1:33" s="5" customFormat="1" ht="15" customHeight="1" thickBot="1" x14ac:dyDescent="0.3">
      <c r="A146" s="918">
        <v>2026</v>
      </c>
      <c r="B146" s="138"/>
      <c r="C146" s="227">
        <v>0</v>
      </c>
      <c r="D146" s="227">
        <v>0</v>
      </c>
      <c r="E146" s="231">
        <v>0</v>
      </c>
      <c r="F146" s="231">
        <v>0</v>
      </c>
      <c r="G146" s="231">
        <v>0</v>
      </c>
      <c r="H146" s="231">
        <v>0</v>
      </c>
      <c r="I146" s="231"/>
      <c r="J146" s="231"/>
      <c r="K146" s="231"/>
      <c r="L146" s="231"/>
      <c r="M146" s="231"/>
      <c r="N146" s="228"/>
      <c r="O146" s="226"/>
      <c r="P146" s="198">
        <v>0</v>
      </c>
      <c r="Q146" s="198">
        <v>0</v>
      </c>
      <c r="R146" s="199">
        <v>0</v>
      </c>
      <c r="S146" s="198"/>
      <c r="T146" s="199"/>
      <c r="U146" s="198"/>
      <c r="V146" s="199"/>
      <c r="W146" s="90"/>
      <c r="X146" s="190"/>
      <c r="Y146" s="1578"/>
      <c r="Z146" s="1473"/>
      <c r="AA146" s="1473"/>
      <c r="AB146" s="1473"/>
      <c r="AC146" s="1473"/>
      <c r="AD146" s="1473"/>
      <c r="AE146" s="1473"/>
      <c r="AF146" s="1502"/>
      <c r="AG146" s="1540"/>
    </row>
    <row r="147" spans="1:33" s="5" customFormat="1" ht="15" customHeight="1" thickBot="1" x14ac:dyDescent="0.3">
      <c r="A147" s="919" t="s">
        <v>220</v>
      </c>
      <c r="B147" s="139"/>
      <c r="C147" s="1104">
        <v>0</v>
      </c>
      <c r="D147" s="1104">
        <v>0</v>
      </c>
      <c r="E147" s="1105">
        <v>0</v>
      </c>
      <c r="F147" s="1105">
        <v>0</v>
      </c>
      <c r="G147" s="1105">
        <v>0</v>
      </c>
      <c r="H147" s="1105">
        <v>0</v>
      </c>
      <c r="I147" s="1105"/>
      <c r="J147" s="1105"/>
      <c r="K147" s="1105"/>
      <c r="L147" s="1105"/>
      <c r="M147" s="1105"/>
      <c r="N147" s="1106"/>
      <c r="O147" s="79"/>
      <c r="P147" s="78">
        <v>0</v>
      </c>
      <c r="Q147" s="78">
        <v>0</v>
      </c>
      <c r="R147" s="129">
        <v>0</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225">
        <v>0</v>
      </c>
      <c r="D148" s="225">
        <v>0</v>
      </c>
      <c r="E148" s="229">
        <v>0</v>
      </c>
      <c r="F148" s="229">
        <v>0</v>
      </c>
      <c r="G148" s="229">
        <v>0</v>
      </c>
      <c r="H148" s="229">
        <v>0</v>
      </c>
      <c r="I148" s="229">
        <v>0</v>
      </c>
      <c r="J148" s="229">
        <v>0</v>
      </c>
      <c r="K148" s="229">
        <v>0</v>
      </c>
      <c r="L148" s="229">
        <v>0</v>
      </c>
      <c r="M148" s="229">
        <v>0</v>
      </c>
      <c r="N148" s="230">
        <v>0</v>
      </c>
      <c r="O148" s="226"/>
      <c r="P148" s="191">
        <v>0</v>
      </c>
      <c r="Q148" s="191">
        <v>0</v>
      </c>
      <c r="R148" s="194">
        <v>0</v>
      </c>
      <c r="S148" s="191">
        <v>0</v>
      </c>
      <c r="T148" s="194">
        <v>0</v>
      </c>
      <c r="U148" s="191">
        <v>0</v>
      </c>
      <c r="V148" s="194">
        <v>0</v>
      </c>
      <c r="W148" s="90"/>
      <c r="X148" s="190"/>
      <c r="Y148" s="1577" t="s">
        <v>243</v>
      </c>
      <c r="Z148" s="1473">
        <v>0</v>
      </c>
      <c r="AA148" s="1473">
        <v>0</v>
      </c>
      <c r="AB148" s="1473">
        <v>0</v>
      </c>
      <c r="AC148" s="1473">
        <v>0</v>
      </c>
      <c r="AD148" s="1473">
        <v>0</v>
      </c>
      <c r="AE148" s="1473">
        <v>0</v>
      </c>
      <c r="AF148" s="1502">
        <v>0</v>
      </c>
      <c r="AG148" s="1540">
        <v>0</v>
      </c>
    </row>
    <row r="149" spans="1:33" s="5" customFormat="1" ht="15" customHeight="1" thickBot="1" x14ac:dyDescent="0.3">
      <c r="A149" s="918">
        <v>2026</v>
      </c>
      <c r="B149" s="138"/>
      <c r="C149" s="227">
        <v>0</v>
      </c>
      <c r="D149" s="227">
        <v>0</v>
      </c>
      <c r="E149" s="231">
        <v>0</v>
      </c>
      <c r="F149" s="231">
        <v>0</v>
      </c>
      <c r="G149" s="231">
        <v>0</v>
      </c>
      <c r="H149" s="231">
        <v>0</v>
      </c>
      <c r="I149" s="231"/>
      <c r="J149" s="231"/>
      <c r="K149" s="231"/>
      <c r="L149" s="231"/>
      <c r="M149" s="231"/>
      <c r="N149" s="228"/>
      <c r="O149" s="226"/>
      <c r="P149" s="198">
        <v>0</v>
      </c>
      <c r="Q149" s="198">
        <v>0</v>
      </c>
      <c r="R149" s="199">
        <v>0</v>
      </c>
      <c r="S149" s="198"/>
      <c r="T149" s="199"/>
      <c r="U149" s="198"/>
      <c r="V149" s="199"/>
      <c r="W149" s="90"/>
      <c r="X149" s="190"/>
      <c r="Y149" s="1578"/>
      <c r="Z149" s="1473"/>
      <c r="AA149" s="1473"/>
      <c r="AB149" s="1473"/>
      <c r="AC149" s="1473"/>
      <c r="AD149" s="1473"/>
      <c r="AE149" s="1473"/>
      <c r="AF149" s="1502"/>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502"/>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26"/>
      <c r="P151" s="191">
        <v>0</v>
      </c>
      <c r="Q151" s="192">
        <v>0</v>
      </c>
      <c r="R151" s="193">
        <v>0</v>
      </c>
      <c r="S151" s="192">
        <v>0</v>
      </c>
      <c r="T151" s="193">
        <v>0</v>
      </c>
      <c r="U151" s="191">
        <v>0</v>
      </c>
      <c r="V151" s="194">
        <v>0</v>
      </c>
      <c r="W151" s="90"/>
      <c r="X151" s="190"/>
      <c r="Y151" s="1577" t="s">
        <v>244</v>
      </c>
      <c r="Z151" s="1473">
        <v>0</v>
      </c>
      <c r="AA151" s="1473">
        <v>0</v>
      </c>
      <c r="AB151" s="1473">
        <v>0</v>
      </c>
      <c r="AC151" s="1473">
        <v>0</v>
      </c>
      <c r="AD151" s="1473">
        <v>0</v>
      </c>
      <c r="AE151" s="1473">
        <v>0</v>
      </c>
      <c r="AF151" s="1502">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26"/>
      <c r="P152" s="198">
        <v>0</v>
      </c>
      <c r="Q152" s="198">
        <v>0</v>
      </c>
      <c r="R152" s="199">
        <v>0</v>
      </c>
      <c r="S152" s="198"/>
      <c r="T152" s="199"/>
      <c r="U152" s="198"/>
      <c r="V152" s="199"/>
      <c r="W152" s="90"/>
      <c r="X152" s="190"/>
      <c r="Y152" s="1578"/>
      <c r="Z152" s="1473"/>
      <c r="AA152" s="1473"/>
      <c r="AB152" s="1473"/>
      <c r="AC152" s="1473"/>
      <c r="AD152" s="1473"/>
      <c r="AE152" s="1473"/>
      <c r="AF152" s="1502"/>
      <c r="AG152" s="1540"/>
    </row>
    <row r="153" spans="1:33" s="5" customFormat="1" ht="15" customHeight="1" thickBot="1" x14ac:dyDescent="0.3">
      <c r="A153" s="919" t="s">
        <v>220</v>
      </c>
      <c r="B153" s="139"/>
      <c r="C153" s="1104">
        <v>0</v>
      </c>
      <c r="D153" s="1104">
        <v>0</v>
      </c>
      <c r="E153" s="1105">
        <v>0</v>
      </c>
      <c r="F153" s="1105">
        <v>0</v>
      </c>
      <c r="G153" s="1105">
        <v>0</v>
      </c>
      <c r="H153" s="1105">
        <v>0</v>
      </c>
      <c r="I153" s="1105"/>
      <c r="J153" s="1105"/>
      <c r="K153" s="1105"/>
      <c r="L153" s="1105"/>
      <c r="M153" s="1105"/>
      <c r="N153" s="1106"/>
      <c r="O153" s="79"/>
      <c r="P153" s="78">
        <v>0</v>
      </c>
      <c r="Q153" s="78">
        <v>0</v>
      </c>
      <c r="R153" s="129">
        <v>0</v>
      </c>
      <c r="S153" s="78"/>
      <c r="T153" s="129"/>
      <c r="U153" s="78"/>
      <c r="V153" s="129"/>
      <c r="W153" s="797"/>
      <c r="X153" s="79"/>
      <c r="Y153" s="1578"/>
      <c r="Z153" s="1473"/>
      <c r="AA153" s="1473"/>
      <c r="AB153" s="1473"/>
      <c r="AC153" s="1473"/>
      <c r="AD153" s="1473"/>
      <c r="AE153" s="1473"/>
      <c r="AF153" s="1502"/>
      <c r="AG153" s="1540"/>
    </row>
    <row r="154" spans="1:33" s="5" customFormat="1" ht="11" thickBot="1" x14ac:dyDescent="0.3">
      <c r="A154" s="917">
        <v>2025</v>
      </c>
      <c r="B154" s="1110" t="s">
        <v>245</v>
      </c>
      <c r="C154" s="1111">
        <v>110.88439020140568</v>
      </c>
      <c r="D154" s="1111">
        <v>110.88439020140568</v>
      </c>
      <c r="E154" s="1112">
        <v>110.88439020140568</v>
      </c>
      <c r="F154" s="1112">
        <v>110.88439020140568</v>
      </c>
      <c r="G154" s="1112">
        <v>110.88439020140568</v>
      </c>
      <c r="H154" s="1112">
        <v>231.82897120343785</v>
      </c>
      <c r="I154" s="1112">
        <v>231.82897120343785</v>
      </c>
      <c r="J154" s="1112">
        <v>231.82897120343785</v>
      </c>
      <c r="K154" s="1112">
        <v>110.88439020140568</v>
      </c>
      <c r="L154" s="1112">
        <v>110.88439020140568</v>
      </c>
      <c r="M154" s="1112">
        <v>110.88439020140568</v>
      </c>
      <c r="N154" s="1113">
        <v>110.88439020140568</v>
      </c>
      <c r="O154" s="148"/>
      <c r="P154" s="1144">
        <v>332.65317060421705</v>
      </c>
      <c r="Q154" s="1144">
        <v>453.59775160624918</v>
      </c>
      <c r="R154" s="1154">
        <v>786.25092221046623</v>
      </c>
      <c r="S154" s="1144">
        <v>574.5423326082813</v>
      </c>
      <c r="T154" s="1154">
        <v>1360.7932548187475</v>
      </c>
      <c r="U154" s="1144">
        <v>332.65317060421705</v>
      </c>
      <c r="V154" s="1154">
        <v>1693.4464254229647</v>
      </c>
      <c r="W154" s="148"/>
      <c r="X154" s="148"/>
      <c r="Y154" s="1583" t="s">
        <v>245</v>
      </c>
      <c r="Z154" s="1480">
        <v>1763.921389063205</v>
      </c>
      <c r="AA154" s="1480">
        <v>1695.1594214374049</v>
      </c>
      <c r="AB154" s="1480">
        <v>1655.6612929135767</v>
      </c>
      <c r="AC154" s="1480">
        <v>1684.5125098035526</v>
      </c>
      <c r="AD154" s="1480">
        <v>1714.4079931295205</v>
      </c>
      <c r="AE154" s="1480">
        <v>1719.0709460154412</v>
      </c>
      <c r="AF154" s="1476">
        <v>1693.4464254229647</v>
      </c>
      <c r="AG154" s="1563">
        <v>-1.4906028545168816E-2</v>
      </c>
    </row>
    <row r="155" spans="1:33" s="5" customFormat="1" ht="15" customHeight="1" thickBot="1" x14ac:dyDescent="0.3">
      <c r="A155" s="918">
        <v>2026</v>
      </c>
      <c r="B155" s="1110"/>
      <c r="C155" s="1111">
        <v>107.38980673195464</v>
      </c>
      <c r="D155" s="1111">
        <v>107.38980673195464</v>
      </c>
      <c r="E155" s="1112">
        <v>107.38980673195464</v>
      </c>
      <c r="F155" s="1112">
        <v>107.38980673195464</v>
      </c>
      <c r="G155" s="1112">
        <v>107.38980673195464</v>
      </c>
      <c r="H155" s="1112">
        <v>222.01629254752913</v>
      </c>
      <c r="I155" s="1112"/>
      <c r="J155" s="1112"/>
      <c r="K155" s="1112"/>
      <c r="L155" s="1112"/>
      <c r="M155" s="1112"/>
      <c r="N155" s="1113"/>
      <c r="O155" s="148"/>
      <c r="P155" s="1144">
        <v>322.16942019586389</v>
      </c>
      <c r="Q155" s="1144">
        <v>436.79590601143843</v>
      </c>
      <c r="R155" s="1154">
        <v>758.96532620730227</v>
      </c>
      <c r="S155" s="1144"/>
      <c r="T155" s="1154"/>
      <c r="U155" s="1144"/>
      <c r="V155" s="1154"/>
      <c r="W155" s="148"/>
      <c r="X155" s="148"/>
      <c r="Y155" s="1584"/>
      <c r="Z155" s="1480"/>
      <c r="AA155" s="1480"/>
      <c r="AB155" s="1480"/>
      <c r="AC155" s="1480"/>
      <c r="AD155" s="1480"/>
      <c r="AE155" s="1480"/>
      <c r="AF155" s="1476"/>
      <c r="AG155" s="1563"/>
    </row>
    <row r="156" spans="1:33" s="5" customFormat="1" ht="15" customHeight="1" thickBot="1" x14ac:dyDescent="0.3">
      <c r="A156" s="919" t="s">
        <v>220</v>
      </c>
      <c r="B156" s="1114"/>
      <c r="C156" s="1115">
        <v>-3.1515558349589433E-2</v>
      </c>
      <c r="D156" s="1115">
        <v>-3.1515558349589433E-2</v>
      </c>
      <c r="E156" s="1116">
        <v>-3.1515558349589433E-2</v>
      </c>
      <c r="F156" s="1116">
        <v>-3.1515558349589433E-2</v>
      </c>
      <c r="G156" s="1116">
        <v>-3.1515558349589433E-2</v>
      </c>
      <c r="H156" s="1116">
        <v>-4.232723203217665E-2</v>
      </c>
      <c r="I156" s="1116"/>
      <c r="J156" s="1116"/>
      <c r="K156" s="1116"/>
      <c r="L156" s="1116"/>
      <c r="M156" s="1116"/>
      <c r="N156" s="1117"/>
      <c r="O156" s="148"/>
      <c r="P156" s="1145">
        <v>-3.1515558349589523E-2</v>
      </c>
      <c r="Q156" s="1145">
        <v>-3.7041289414052873E-2</v>
      </c>
      <c r="R156" s="1153">
        <v>-3.4703420030914839E-2</v>
      </c>
      <c r="S156" s="1145"/>
      <c r="T156" s="1153"/>
      <c r="U156" s="1145"/>
      <c r="V156" s="1153"/>
      <c r="W156" s="805"/>
      <c r="X156" s="148"/>
      <c r="Y156" s="1584"/>
      <c r="Z156" s="1480"/>
      <c r="AA156" s="1480"/>
      <c r="AB156" s="1480"/>
      <c r="AC156" s="1480"/>
      <c r="AD156" s="1480"/>
      <c r="AE156" s="1480"/>
      <c r="AF156" s="1476"/>
      <c r="AG156" s="1563"/>
    </row>
    <row r="157" spans="1:33" s="5" customFormat="1" ht="11" thickBot="1" x14ac:dyDescent="0.3">
      <c r="A157" s="917">
        <v>2025</v>
      </c>
      <c r="B157" s="138" t="s">
        <v>246</v>
      </c>
      <c r="C157" s="225">
        <v>4.5879569283860517</v>
      </c>
      <c r="D157" s="225">
        <v>4.5879569283860517</v>
      </c>
      <c r="E157" s="229">
        <v>4.5879569283860517</v>
      </c>
      <c r="F157" s="229">
        <v>4.5879569283860517</v>
      </c>
      <c r="G157" s="229">
        <v>4.5879569283860517</v>
      </c>
      <c r="H157" s="229">
        <v>13.763870785158176</v>
      </c>
      <c r="I157" s="229">
        <v>13.763870785158176</v>
      </c>
      <c r="J157" s="229">
        <v>13.763870785158176</v>
      </c>
      <c r="K157" s="229">
        <v>4.5879569283860517</v>
      </c>
      <c r="L157" s="229">
        <v>4.5879569283860517</v>
      </c>
      <c r="M157" s="229">
        <v>4.5879569283860517</v>
      </c>
      <c r="N157" s="230">
        <v>4.5879569283860517</v>
      </c>
      <c r="O157" s="226"/>
      <c r="P157" s="191">
        <v>13.763870785158154</v>
      </c>
      <c r="Q157" s="192">
        <v>22.939784641930281</v>
      </c>
      <c r="R157" s="193">
        <v>36.703655427088435</v>
      </c>
      <c r="S157" s="192">
        <v>32.1156984987024</v>
      </c>
      <c r="T157" s="193">
        <v>68.819353925790836</v>
      </c>
      <c r="U157" s="191">
        <v>13.763870785158154</v>
      </c>
      <c r="V157" s="194">
        <v>82.583224710948997</v>
      </c>
      <c r="W157" s="90"/>
      <c r="X157" s="190"/>
      <c r="Y157" s="1577" t="s">
        <v>246</v>
      </c>
      <c r="Z157" s="1473">
        <v>98.332244324857285</v>
      </c>
      <c r="AA157" s="1473">
        <v>95.158665625296351</v>
      </c>
      <c r="AB157" s="1473">
        <v>92.058276210687353</v>
      </c>
      <c r="AC157" s="1473">
        <v>90.427719843340071</v>
      </c>
      <c r="AD157" s="1473">
        <v>88.712890452453678</v>
      </c>
      <c r="AE157" s="1473">
        <v>85.911151057890365</v>
      </c>
      <c r="AF157" s="1507">
        <v>82.583224710948997</v>
      </c>
      <c r="AG157" s="1564">
        <v>-3.873683807005307E-2</v>
      </c>
    </row>
    <row r="158" spans="1:33" s="5" customFormat="1" ht="15" customHeight="1" thickBot="1" x14ac:dyDescent="0.3">
      <c r="A158" s="918">
        <v>2026</v>
      </c>
      <c r="B158" s="138"/>
      <c r="C158" s="227">
        <v>4.3151828339338589</v>
      </c>
      <c r="D158" s="227">
        <v>4.3151828339338589</v>
      </c>
      <c r="E158" s="231">
        <v>4.3151828339338589</v>
      </c>
      <c r="F158" s="231">
        <v>4.3151828339338589</v>
      </c>
      <c r="G158" s="231">
        <v>4.3151828339338589</v>
      </c>
      <c r="H158" s="231">
        <v>12.945548501801593</v>
      </c>
      <c r="I158" s="231"/>
      <c r="J158" s="231"/>
      <c r="K158" s="231"/>
      <c r="L158" s="231"/>
      <c r="M158" s="231"/>
      <c r="N158" s="228"/>
      <c r="O158" s="226"/>
      <c r="P158" s="198">
        <v>12.945548501801577</v>
      </c>
      <c r="Q158" s="198">
        <v>21.575914169669311</v>
      </c>
      <c r="R158" s="199">
        <v>34.521462671470886</v>
      </c>
      <c r="S158" s="198"/>
      <c r="T158" s="199"/>
      <c r="U158" s="198"/>
      <c r="V158" s="199"/>
      <c r="W158" s="90"/>
      <c r="X158" s="190"/>
      <c r="Y158" s="1578"/>
      <c r="Z158" s="1473"/>
      <c r="AA158" s="1473"/>
      <c r="AB158" s="1473"/>
      <c r="AC158" s="1473"/>
      <c r="AD158" s="1473"/>
      <c r="AE158" s="1473"/>
      <c r="AF158" s="1507"/>
      <c r="AG158" s="1564"/>
    </row>
    <row r="159" spans="1:33" s="5" customFormat="1" ht="15" customHeight="1" thickBot="1" x14ac:dyDescent="0.3">
      <c r="A159" s="919" t="s">
        <v>220</v>
      </c>
      <c r="B159" s="139"/>
      <c r="C159" s="1104">
        <v>-5.9454371239738096E-2</v>
      </c>
      <c r="D159" s="1104">
        <v>-5.9454371239738096E-2</v>
      </c>
      <c r="E159" s="1105">
        <v>-5.9454371239738096E-2</v>
      </c>
      <c r="F159" s="1105">
        <v>-5.9454371239738096E-2</v>
      </c>
      <c r="G159" s="1105">
        <v>-5.9454371239738096E-2</v>
      </c>
      <c r="H159" s="1105">
        <v>-5.9454371239738332E-2</v>
      </c>
      <c r="I159" s="1105"/>
      <c r="J159" s="1105"/>
      <c r="K159" s="1105"/>
      <c r="L159" s="1105"/>
      <c r="M159" s="1105"/>
      <c r="N159" s="1106"/>
      <c r="O159" s="79"/>
      <c r="P159" s="78">
        <v>-5.9454371239738034E-2</v>
      </c>
      <c r="Q159" s="78">
        <v>-5.9454371239738311E-2</v>
      </c>
      <c r="R159" s="129">
        <v>-5.9454371239738256E-2</v>
      </c>
      <c r="S159" s="78"/>
      <c r="T159" s="129"/>
      <c r="U159" s="78"/>
      <c r="V159" s="129"/>
      <c r="W159" s="797"/>
      <c r="X159" s="79"/>
      <c r="Y159" s="1578"/>
      <c r="Z159" s="1473"/>
      <c r="AA159" s="1473"/>
      <c r="AB159" s="1473"/>
      <c r="AC159" s="1473"/>
      <c r="AD159" s="1473"/>
      <c r="AE159" s="1473"/>
      <c r="AF159" s="1507"/>
      <c r="AG159" s="1564"/>
    </row>
    <row r="160" spans="1:33" s="5" customFormat="1" ht="11" thickBot="1" x14ac:dyDescent="0.3">
      <c r="A160" s="917">
        <v>2025</v>
      </c>
      <c r="B160" s="138" t="s">
        <v>247</v>
      </c>
      <c r="C160" s="225">
        <v>60.064878217533384</v>
      </c>
      <c r="D160" s="225">
        <v>60.064878217533384</v>
      </c>
      <c r="E160" s="229">
        <v>60.064878217533384</v>
      </c>
      <c r="F160" s="229">
        <v>60.064878217533384</v>
      </c>
      <c r="G160" s="229">
        <v>60.064878217533384</v>
      </c>
      <c r="H160" s="229">
        <v>180.19463465260012</v>
      </c>
      <c r="I160" s="229">
        <v>180.19463465260012</v>
      </c>
      <c r="J160" s="229">
        <v>180.19463465260012</v>
      </c>
      <c r="K160" s="229">
        <v>60.064878217533384</v>
      </c>
      <c r="L160" s="229">
        <v>60.064878217533384</v>
      </c>
      <c r="M160" s="229">
        <v>60.064878217533384</v>
      </c>
      <c r="N160" s="230">
        <v>60.064878217533384</v>
      </c>
      <c r="O160" s="226"/>
      <c r="P160" s="191">
        <v>180.19463465260014</v>
      </c>
      <c r="Q160" s="192">
        <v>300.32439108766687</v>
      </c>
      <c r="R160" s="193">
        <v>480.51902574026701</v>
      </c>
      <c r="S160" s="192">
        <v>420.45414752273359</v>
      </c>
      <c r="T160" s="193">
        <v>900.9731732630006</v>
      </c>
      <c r="U160" s="191">
        <v>180.19463465260014</v>
      </c>
      <c r="V160" s="194">
        <v>1081.1678079156009</v>
      </c>
      <c r="W160" s="90"/>
      <c r="X160" s="190"/>
      <c r="Y160" s="1577" t="s">
        <v>247</v>
      </c>
      <c r="Z160" s="1473">
        <v>1265.4097350392365</v>
      </c>
      <c r="AA160" s="1473">
        <v>1226.132377067649</v>
      </c>
      <c r="AB160" s="1473">
        <v>1179.3282286607027</v>
      </c>
      <c r="AC160" s="1473">
        <v>1166.7327364016778</v>
      </c>
      <c r="AD160" s="1473">
        <v>1150.8145517976775</v>
      </c>
      <c r="AE160" s="1473">
        <v>1115.1498744168957</v>
      </c>
      <c r="AF160" s="1507">
        <v>1081.1678079156009</v>
      </c>
      <c r="AG160" s="1564">
        <v>-3.0473093600143979E-2</v>
      </c>
    </row>
    <row r="161" spans="1:33" s="5" customFormat="1" ht="15" customHeight="1" thickBot="1" x14ac:dyDescent="0.3">
      <c r="A161" s="918">
        <v>2026</v>
      </c>
      <c r="B161" s="138"/>
      <c r="C161" s="227">
        <v>59.480202934015004</v>
      </c>
      <c r="D161" s="227">
        <v>59.480202934015004</v>
      </c>
      <c r="E161" s="231">
        <v>59.480202934015004</v>
      </c>
      <c r="F161" s="231">
        <v>59.480202934015004</v>
      </c>
      <c r="G161" s="231">
        <v>59.480202934015004</v>
      </c>
      <c r="H161" s="231">
        <v>168.39392039399979</v>
      </c>
      <c r="I161" s="231"/>
      <c r="J161" s="231"/>
      <c r="K161" s="231"/>
      <c r="L161" s="231"/>
      <c r="M161" s="231"/>
      <c r="N161" s="228"/>
      <c r="O161" s="226"/>
      <c r="P161" s="198">
        <v>178.44060880204501</v>
      </c>
      <c r="Q161" s="198">
        <v>287.35432626202982</v>
      </c>
      <c r="R161" s="199">
        <v>465.79493506407482</v>
      </c>
      <c r="S161" s="198"/>
      <c r="T161" s="199"/>
      <c r="U161" s="198"/>
      <c r="V161" s="199"/>
      <c r="W161" s="90"/>
      <c r="X161" s="190"/>
      <c r="Y161" s="1578"/>
      <c r="Z161" s="1473"/>
      <c r="AA161" s="1473"/>
      <c r="AB161" s="1473"/>
      <c r="AC161" s="1473"/>
      <c r="AD161" s="1473"/>
      <c r="AE161" s="1473"/>
      <c r="AF161" s="1507"/>
      <c r="AG161" s="1564"/>
    </row>
    <row r="162" spans="1:33" s="5" customFormat="1" ht="15" customHeight="1" thickBot="1" x14ac:dyDescent="0.3">
      <c r="A162" s="919" t="s">
        <v>220</v>
      </c>
      <c r="B162" s="139"/>
      <c r="C162" s="1104">
        <v>-9.7340625814789083E-3</v>
      </c>
      <c r="D162" s="1104">
        <v>-9.7340625814789083E-3</v>
      </c>
      <c r="E162" s="1105">
        <v>-9.7340625814789083E-3</v>
      </c>
      <c r="F162" s="1105">
        <v>-9.7340625814789083E-3</v>
      </c>
      <c r="G162" s="1105">
        <v>-9.7340625814789083E-3</v>
      </c>
      <c r="H162" s="1105">
        <v>-6.5488710478816936E-2</v>
      </c>
      <c r="I162" s="1105"/>
      <c r="J162" s="1105"/>
      <c r="K162" s="1105"/>
      <c r="L162" s="1105"/>
      <c r="M162" s="1105"/>
      <c r="N162" s="1106"/>
      <c r="O162" s="79"/>
      <c r="P162" s="78">
        <v>-9.7340625814789083E-3</v>
      </c>
      <c r="Q162" s="78">
        <v>-4.3186851319881633E-2</v>
      </c>
      <c r="R162" s="129">
        <v>-3.064205554298061E-2</v>
      </c>
      <c r="S162" s="78"/>
      <c r="T162" s="129"/>
      <c r="U162" s="78"/>
      <c r="V162" s="129"/>
      <c r="W162" s="797"/>
      <c r="X162" s="79"/>
      <c r="Y162" s="1578"/>
      <c r="Z162" s="1473"/>
      <c r="AA162" s="1473"/>
      <c r="AB162" s="1473"/>
      <c r="AC162" s="1473"/>
      <c r="AD162" s="1473"/>
      <c r="AE162" s="1473"/>
      <c r="AF162" s="1507"/>
      <c r="AG162" s="1564"/>
    </row>
    <row r="163" spans="1:33" s="5" customFormat="1" ht="11" thickBot="1" x14ac:dyDescent="0.3">
      <c r="A163" s="917">
        <v>2025</v>
      </c>
      <c r="B163" s="138" t="s">
        <v>248</v>
      </c>
      <c r="C163" s="225">
        <v>171.84233272494868</v>
      </c>
      <c r="D163" s="225">
        <v>171.84233272494868</v>
      </c>
      <c r="E163" s="229">
        <v>171.84233272494868</v>
      </c>
      <c r="F163" s="229">
        <v>171.84233272494868</v>
      </c>
      <c r="G163" s="229">
        <v>171.84233272494868</v>
      </c>
      <c r="H163" s="229">
        <v>171.84233272494868</v>
      </c>
      <c r="I163" s="229">
        <v>171.84233272494868</v>
      </c>
      <c r="J163" s="229">
        <v>171.84233272494868</v>
      </c>
      <c r="K163" s="229">
        <v>171.84233272494868</v>
      </c>
      <c r="L163" s="229">
        <v>171.84233272494868</v>
      </c>
      <c r="M163" s="229">
        <v>171.84233272494868</v>
      </c>
      <c r="N163" s="230">
        <v>171.84233272494868</v>
      </c>
      <c r="O163" s="226"/>
      <c r="P163" s="191">
        <v>515.52699817484609</v>
      </c>
      <c r="Q163" s="192">
        <v>515.52699817484609</v>
      </c>
      <c r="R163" s="193">
        <v>1031.0539963496922</v>
      </c>
      <c r="S163" s="192">
        <v>515.52699817484609</v>
      </c>
      <c r="T163" s="193">
        <v>1546.5809945245383</v>
      </c>
      <c r="U163" s="191">
        <v>515.52699817484609</v>
      </c>
      <c r="V163" s="194">
        <v>2062.1079926993843</v>
      </c>
      <c r="W163" s="90"/>
      <c r="X163" s="190"/>
      <c r="Y163" s="1577" t="s">
        <v>248</v>
      </c>
      <c r="Z163" s="1473">
        <v>4868.7687949645815</v>
      </c>
      <c r="AA163" s="1473">
        <v>4157.9231774930095</v>
      </c>
      <c r="AB163" s="1473">
        <v>3617.5992757306617</v>
      </c>
      <c r="AC163" s="1473">
        <v>3122.0132468685174</v>
      </c>
      <c r="AD163" s="1473">
        <v>2703.6091166765073</v>
      </c>
      <c r="AE163" s="1473">
        <v>2381.7689599042274</v>
      </c>
      <c r="AF163" s="1507">
        <v>2062.1079926993843</v>
      </c>
      <c r="AG163" s="1564">
        <v>-0.134211576599645</v>
      </c>
    </row>
    <row r="164" spans="1:33" s="5" customFormat="1" ht="15" customHeight="1" thickBot="1" x14ac:dyDescent="0.3">
      <c r="A164" s="918">
        <v>2026</v>
      </c>
      <c r="B164" s="138"/>
      <c r="C164" s="227">
        <v>147.5435698594294</v>
      </c>
      <c r="D164" s="227">
        <v>147.5435698594294</v>
      </c>
      <c r="E164" s="231">
        <v>147.5435698594294</v>
      </c>
      <c r="F164" s="231">
        <v>147.5435698594294</v>
      </c>
      <c r="G164" s="231">
        <v>147.5435698594294</v>
      </c>
      <c r="H164" s="231">
        <v>147.5435698594294</v>
      </c>
      <c r="I164" s="231"/>
      <c r="J164" s="231"/>
      <c r="K164" s="231"/>
      <c r="L164" s="231"/>
      <c r="M164" s="231"/>
      <c r="N164" s="228"/>
      <c r="O164" s="226"/>
      <c r="P164" s="198">
        <v>442.63070957828819</v>
      </c>
      <c r="Q164" s="198">
        <v>442.63070957828819</v>
      </c>
      <c r="R164" s="199">
        <v>885.26141915657638</v>
      </c>
      <c r="S164" s="198"/>
      <c r="T164" s="199"/>
      <c r="U164" s="198"/>
      <c r="V164" s="199"/>
      <c r="W164" s="90"/>
      <c r="X164" s="190"/>
      <c r="Y164" s="1578"/>
      <c r="Z164" s="1473"/>
      <c r="AA164" s="1473"/>
      <c r="AB164" s="1473"/>
      <c r="AC164" s="1473"/>
      <c r="AD164" s="1473"/>
      <c r="AE164" s="1473"/>
      <c r="AF164" s="1507"/>
      <c r="AG164" s="1564"/>
    </row>
    <row r="165" spans="1:33" s="5" customFormat="1" ht="15" customHeight="1" thickBot="1" x14ac:dyDescent="0.3">
      <c r="A165" s="919" t="s">
        <v>220</v>
      </c>
      <c r="B165" s="139"/>
      <c r="C165" s="1104">
        <v>-0.14140149566295721</v>
      </c>
      <c r="D165" s="1104">
        <v>-0.14140149566295721</v>
      </c>
      <c r="E165" s="1105">
        <v>-0.14140149566295721</v>
      </c>
      <c r="F165" s="1105">
        <v>-0.14140149566295721</v>
      </c>
      <c r="G165" s="1105">
        <v>-0.14140149566295721</v>
      </c>
      <c r="H165" s="1105">
        <v>-0.14140149566295721</v>
      </c>
      <c r="I165" s="1105"/>
      <c r="J165" s="1105"/>
      <c r="K165" s="1105"/>
      <c r="L165" s="1105"/>
      <c r="M165" s="1105"/>
      <c r="N165" s="1106"/>
      <c r="O165" s="79"/>
      <c r="P165" s="78">
        <v>-0.14140149566295729</v>
      </c>
      <c r="Q165" s="78">
        <v>-0.14140149566295729</v>
      </c>
      <c r="R165" s="129">
        <v>-0.14140149566295729</v>
      </c>
      <c r="S165" s="78"/>
      <c r="T165" s="129"/>
      <c r="U165" s="78"/>
      <c r="V165" s="129"/>
      <c r="W165" s="797"/>
      <c r="X165" s="79"/>
      <c r="Y165" s="1578"/>
      <c r="Z165" s="1473"/>
      <c r="AA165" s="1473"/>
      <c r="AB165" s="1473"/>
      <c r="AC165" s="1473"/>
      <c r="AD165" s="1473"/>
      <c r="AE165" s="1473"/>
      <c r="AF165" s="1507"/>
      <c r="AG165" s="1564"/>
    </row>
    <row r="166" spans="1:33" s="5" customFormat="1" ht="11" thickBot="1" x14ac:dyDescent="0.3">
      <c r="A166" s="917">
        <v>2025</v>
      </c>
      <c r="B166" s="138" t="s">
        <v>249</v>
      </c>
      <c r="C166" s="225">
        <v>3.7242446431984377</v>
      </c>
      <c r="D166" s="225">
        <v>3.7242446431984377</v>
      </c>
      <c r="E166" s="229">
        <v>3.7242446431984377</v>
      </c>
      <c r="F166" s="229">
        <v>3.7242446431984377</v>
      </c>
      <c r="G166" s="229">
        <v>3.7242446431984377</v>
      </c>
      <c r="H166" s="229">
        <v>3.7242446431984377</v>
      </c>
      <c r="I166" s="229">
        <v>3.7242446431984377</v>
      </c>
      <c r="J166" s="229">
        <v>3.7242446431984377</v>
      </c>
      <c r="K166" s="229">
        <v>3.7242446431984377</v>
      </c>
      <c r="L166" s="229">
        <v>3.7242446431984377</v>
      </c>
      <c r="M166" s="229">
        <v>3.7242446431984377</v>
      </c>
      <c r="N166" s="230">
        <v>3.7242446431984377</v>
      </c>
      <c r="O166" s="226"/>
      <c r="P166" s="191">
        <v>11.172733929595314</v>
      </c>
      <c r="Q166" s="192">
        <v>11.172733929595314</v>
      </c>
      <c r="R166" s="193">
        <v>22.345467859190627</v>
      </c>
      <c r="S166" s="192">
        <v>11.172733929595314</v>
      </c>
      <c r="T166" s="193">
        <v>33.518201788785944</v>
      </c>
      <c r="U166" s="191">
        <v>11.172733929595314</v>
      </c>
      <c r="V166" s="194">
        <v>44.690935718381255</v>
      </c>
      <c r="W166" s="90"/>
      <c r="X166" s="190"/>
      <c r="Y166" s="1587" t="s">
        <v>249</v>
      </c>
      <c r="Z166" s="1473">
        <v>104.84403672850651</v>
      </c>
      <c r="AA166" s="1473">
        <v>53.707977070316879</v>
      </c>
      <c r="AB166" s="1473">
        <v>51.623746931540694</v>
      </c>
      <c r="AC166" s="1473">
        <v>50.02605200988242</v>
      </c>
      <c r="AD166" s="1473">
        <v>48.757626664674234</v>
      </c>
      <c r="AE166" s="1473">
        <v>44.690935718381262</v>
      </c>
      <c r="AF166" s="1507">
        <v>44.690935718381255</v>
      </c>
      <c r="AG166" s="1564">
        <v>-1.5899034655205394E-16</v>
      </c>
    </row>
    <row r="167" spans="1:33" s="5" customFormat="1" ht="15" customHeight="1" thickBot="1" x14ac:dyDescent="0.3">
      <c r="A167" s="918">
        <v>2026</v>
      </c>
      <c r="B167" s="138"/>
      <c r="C167" s="227">
        <v>3.7242446431984377</v>
      </c>
      <c r="D167" s="227">
        <v>3.7242446431984377</v>
      </c>
      <c r="E167" s="231">
        <v>3.7242446431984377</v>
      </c>
      <c r="F167" s="231">
        <v>3.7242446431984377</v>
      </c>
      <c r="G167" s="231">
        <v>3.7242446431984377</v>
      </c>
      <c r="H167" s="231">
        <v>3.7242446431984377</v>
      </c>
      <c r="I167" s="231"/>
      <c r="J167" s="231"/>
      <c r="K167" s="231"/>
      <c r="L167" s="231"/>
      <c r="M167" s="231"/>
      <c r="N167" s="228"/>
      <c r="O167" s="226"/>
      <c r="P167" s="198">
        <v>11.172733929595314</v>
      </c>
      <c r="Q167" s="198">
        <v>11.172733929595314</v>
      </c>
      <c r="R167" s="199">
        <v>22.345467859190627</v>
      </c>
      <c r="S167" s="198"/>
      <c r="T167" s="199"/>
      <c r="U167" s="198"/>
      <c r="V167" s="199"/>
      <c r="W167" s="90"/>
      <c r="X167" s="190"/>
      <c r="Y167" s="1588"/>
      <c r="Z167" s="1473"/>
      <c r="AA167" s="1473"/>
      <c r="AB167" s="1473"/>
      <c r="AC167" s="1473"/>
      <c r="AD167" s="1473"/>
      <c r="AE167" s="1473"/>
      <c r="AF167" s="1507"/>
      <c r="AG167" s="1564"/>
    </row>
    <row r="168" spans="1:33" s="5" customFormat="1" ht="15" customHeight="1" thickBot="1" x14ac:dyDescent="0.3">
      <c r="A168" s="919" t="s">
        <v>220</v>
      </c>
      <c r="B168" s="139"/>
      <c r="C168" s="1104">
        <v>0</v>
      </c>
      <c r="D168" s="1104">
        <v>0</v>
      </c>
      <c r="E168" s="1105">
        <v>0</v>
      </c>
      <c r="F168" s="1105">
        <v>0</v>
      </c>
      <c r="G168" s="1105">
        <v>0</v>
      </c>
      <c r="H168" s="1105">
        <v>0</v>
      </c>
      <c r="I168" s="1105"/>
      <c r="J168" s="1105"/>
      <c r="K168" s="1105"/>
      <c r="L168" s="1105"/>
      <c r="M168" s="1105"/>
      <c r="N168" s="1106"/>
      <c r="O168" s="79"/>
      <c r="P168" s="78">
        <v>0</v>
      </c>
      <c r="Q168" s="78">
        <v>0</v>
      </c>
      <c r="R168" s="129">
        <v>0</v>
      </c>
      <c r="S168" s="78"/>
      <c r="T168" s="129"/>
      <c r="U168" s="78"/>
      <c r="V168" s="129"/>
      <c r="W168" s="797"/>
      <c r="X168" s="79"/>
      <c r="Y168" s="1588"/>
      <c r="Z168" s="1473"/>
      <c r="AA168" s="1473"/>
      <c r="AB168" s="1473"/>
      <c r="AC168" s="1473"/>
      <c r="AD168" s="1473"/>
      <c r="AE168" s="1473"/>
      <c r="AF168" s="1507"/>
      <c r="AG168" s="1564"/>
    </row>
    <row r="169" spans="1:33" s="5" customFormat="1" ht="11" thickBot="1" x14ac:dyDescent="0.3">
      <c r="A169" s="917">
        <v>2025</v>
      </c>
      <c r="B169" s="138" t="s">
        <v>250</v>
      </c>
      <c r="C169" s="225">
        <v>0</v>
      </c>
      <c r="D169" s="225">
        <v>0</v>
      </c>
      <c r="E169" s="229">
        <v>0</v>
      </c>
      <c r="F169" s="229">
        <v>0</v>
      </c>
      <c r="G169" s="229">
        <v>0</v>
      </c>
      <c r="H169" s="229">
        <v>0</v>
      </c>
      <c r="I169" s="229">
        <v>0</v>
      </c>
      <c r="J169" s="229">
        <v>0</v>
      </c>
      <c r="K169" s="229">
        <v>0</v>
      </c>
      <c r="L169" s="229">
        <v>0</v>
      </c>
      <c r="M169" s="229">
        <v>0</v>
      </c>
      <c r="N169" s="230">
        <v>0</v>
      </c>
      <c r="O169" s="226"/>
      <c r="P169" s="191">
        <v>0</v>
      </c>
      <c r="Q169" s="192">
        <v>0</v>
      </c>
      <c r="R169" s="193">
        <v>0</v>
      </c>
      <c r="S169" s="192">
        <v>0</v>
      </c>
      <c r="T169" s="193">
        <v>0</v>
      </c>
      <c r="U169" s="191">
        <v>0</v>
      </c>
      <c r="V169" s="194">
        <v>0</v>
      </c>
      <c r="W169" s="90"/>
      <c r="X169" s="190"/>
      <c r="Y169" s="1587" t="s">
        <v>250</v>
      </c>
      <c r="Z169" s="1473">
        <v>0</v>
      </c>
      <c r="AA169" s="1473">
        <v>0</v>
      </c>
      <c r="AB169" s="1473">
        <v>0</v>
      </c>
      <c r="AC169" s="1473">
        <v>0</v>
      </c>
      <c r="AD169" s="1473">
        <v>0</v>
      </c>
      <c r="AE169" s="1473">
        <v>0</v>
      </c>
      <c r="AF169" s="1507">
        <v>0</v>
      </c>
      <c r="AG169" s="1564">
        <v>0</v>
      </c>
    </row>
    <row r="170" spans="1:33" s="5" customFormat="1" ht="15" customHeight="1" thickBot="1" x14ac:dyDescent="0.3">
      <c r="A170" s="918">
        <v>2026</v>
      </c>
      <c r="B170" s="138"/>
      <c r="C170" s="227">
        <v>0</v>
      </c>
      <c r="D170" s="227">
        <v>0</v>
      </c>
      <c r="E170" s="231">
        <v>0</v>
      </c>
      <c r="F170" s="231">
        <v>0</v>
      </c>
      <c r="G170" s="231">
        <v>0</v>
      </c>
      <c r="H170" s="231">
        <v>0</v>
      </c>
      <c r="I170" s="231"/>
      <c r="J170" s="231"/>
      <c r="K170" s="231"/>
      <c r="L170" s="231"/>
      <c r="M170" s="231"/>
      <c r="N170" s="228"/>
      <c r="O170" s="226"/>
      <c r="P170" s="198">
        <v>0</v>
      </c>
      <c r="Q170" s="198">
        <v>0</v>
      </c>
      <c r="R170" s="199">
        <v>0</v>
      </c>
      <c r="S170" s="198"/>
      <c r="T170" s="199"/>
      <c r="U170" s="198"/>
      <c r="V170" s="199"/>
      <c r="W170" s="90"/>
      <c r="X170" s="190"/>
      <c r="Y170" s="1588"/>
      <c r="Z170" s="1473"/>
      <c r="AA170" s="1473"/>
      <c r="AB170" s="1473"/>
      <c r="AC170" s="1473"/>
      <c r="AD170" s="1473"/>
      <c r="AE170" s="1473"/>
      <c r="AF170" s="1507"/>
      <c r="AG170" s="1564"/>
    </row>
    <row r="171" spans="1:33" s="5" customFormat="1" ht="15" customHeight="1" thickBot="1" x14ac:dyDescent="0.3">
      <c r="A171" s="919" t="s">
        <v>220</v>
      </c>
      <c r="B171" s="139"/>
      <c r="C171" s="1104">
        <v>0</v>
      </c>
      <c r="D171" s="1104">
        <v>0</v>
      </c>
      <c r="E171" s="1105">
        <v>0</v>
      </c>
      <c r="F171" s="1105">
        <v>0</v>
      </c>
      <c r="G171" s="1105">
        <v>0</v>
      </c>
      <c r="H171" s="1105">
        <v>0</v>
      </c>
      <c r="I171" s="1105"/>
      <c r="J171" s="1105"/>
      <c r="K171" s="1105"/>
      <c r="L171" s="1105"/>
      <c r="M171" s="1105"/>
      <c r="N171" s="1106"/>
      <c r="O171" s="79"/>
      <c r="P171" s="78">
        <v>0</v>
      </c>
      <c r="Q171" s="78">
        <v>0</v>
      </c>
      <c r="R171" s="129">
        <v>0</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240.21941251406653</v>
      </c>
      <c r="D172" s="1111">
        <v>240.21941251406653</v>
      </c>
      <c r="E172" s="1112">
        <v>240.21941251406653</v>
      </c>
      <c r="F172" s="1112">
        <v>240.21941251406653</v>
      </c>
      <c r="G172" s="1112">
        <v>240.21941251406653</v>
      </c>
      <c r="H172" s="1112">
        <v>369.52508280590541</v>
      </c>
      <c r="I172" s="1112">
        <v>369.52508280590541</v>
      </c>
      <c r="J172" s="1112">
        <v>369.52508280590541</v>
      </c>
      <c r="K172" s="1112">
        <v>240.21941251406653</v>
      </c>
      <c r="L172" s="1112">
        <v>240.21941251406653</v>
      </c>
      <c r="M172" s="1112">
        <v>240.21941251406653</v>
      </c>
      <c r="N172" s="1113">
        <v>240.21941251406653</v>
      </c>
      <c r="O172" s="148"/>
      <c r="P172" s="1144">
        <v>720.65823754219969</v>
      </c>
      <c r="Q172" s="1144">
        <v>849.96390783403854</v>
      </c>
      <c r="R172" s="1154">
        <v>1570.6221453762382</v>
      </c>
      <c r="S172" s="1144">
        <v>979.26957812587739</v>
      </c>
      <c r="T172" s="1154">
        <v>2549.8917235021158</v>
      </c>
      <c r="U172" s="1149">
        <v>720.65823754219957</v>
      </c>
      <c r="V172" s="1154">
        <v>3270.5499610443153</v>
      </c>
      <c r="W172" s="148"/>
      <c r="X172" s="148"/>
      <c r="Y172" s="1583" t="s">
        <v>251</v>
      </c>
      <c r="Z172" s="1480">
        <v>6337.3548110571819</v>
      </c>
      <c r="AA172" s="1480">
        <v>5532.9221972562718</v>
      </c>
      <c r="AB172" s="1480">
        <v>4940.6095275335929</v>
      </c>
      <c r="AC172" s="1480">
        <v>4429.1997551234181</v>
      </c>
      <c r="AD172" s="1480">
        <v>3991.8941855913126</v>
      </c>
      <c r="AE172" s="1480">
        <v>3627.5209210973944</v>
      </c>
      <c r="AF172" s="1476">
        <v>3270.5499610443158</v>
      </c>
      <c r="AG172" s="1563">
        <v>-9.8406313241906296E-2</v>
      </c>
    </row>
    <row r="173" spans="1:33" s="5" customFormat="1" ht="15" customHeight="1" thickBot="1" x14ac:dyDescent="0.3">
      <c r="A173" s="918">
        <v>2026</v>
      </c>
      <c r="B173" s="1110"/>
      <c r="C173" s="1111">
        <v>215.06320027057669</v>
      </c>
      <c r="D173" s="1111">
        <v>215.06320027057669</v>
      </c>
      <c r="E173" s="1112">
        <v>215.06320027057669</v>
      </c>
      <c r="F173" s="1112">
        <v>215.06320027057669</v>
      </c>
      <c r="G173" s="1112">
        <v>215.06320027057669</v>
      </c>
      <c r="H173" s="1112">
        <v>332.60728339842927</v>
      </c>
      <c r="I173" s="1112"/>
      <c r="J173" s="1112"/>
      <c r="K173" s="1112"/>
      <c r="L173" s="1112"/>
      <c r="M173" s="1112"/>
      <c r="N173" s="1113"/>
      <c r="O173" s="148"/>
      <c r="P173" s="1144">
        <v>645.18960081173009</v>
      </c>
      <c r="Q173" s="1144">
        <v>762.73368393958265</v>
      </c>
      <c r="R173" s="1154">
        <v>1407.9232847513126</v>
      </c>
      <c r="S173" s="1144"/>
      <c r="T173" s="1154"/>
      <c r="U173" s="1144"/>
      <c r="V173" s="1154"/>
      <c r="W173" s="148"/>
      <c r="X173" s="148"/>
      <c r="Y173" s="1584"/>
      <c r="Z173" s="1480"/>
      <c r="AA173" s="1480"/>
      <c r="AB173" s="1480"/>
      <c r="AC173" s="1480"/>
      <c r="AD173" s="1480"/>
      <c r="AE173" s="1480"/>
      <c r="AF173" s="1476"/>
      <c r="AG173" s="1563"/>
    </row>
    <row r="174" spans="1:33" s="5" customFormat="1" ht="15" customHeight="1" thickBot="1" x14ac:dyDescent="0.3">
      <c r="A174" s="919" t="s">
        <v>220</v>
      </c>
      <c r="B174" s="1114"/>
      <c r="C174" s="1115">
        <v>-0.10472181236400607</v>
      </c>
      <c r="D174" s="1115">
        <v>-0.10472181236400607</v>
      </c>
      <c r="E174" s="1116">
        <v>-0.10472181236400607</v>
      </c>
      <c r="F174" s="1116">
        <v>-0.10472181236400607</v>
      </c>
      <c r="G174" s="1116">
        <v>-0.10472181236400607</v>
      </c>
      <c r="H174" s="1116">
        <v>-9.9906071672182989E-2</v>
      </c>
      <c r="I174" s="1116"/>
      <c r="J174" s="1116"/>
      <c r="K174" s="1116"/>
      <c r="L174" s="1116"/>
      <c r="M174" s="1116"/>
      <c r="N174" s="1117"/>
      <c r="O174" s="148"/>
      <c r="P174" s="1145">
        <v>-0.10472181236400614</v>
      </c>
      <c r="Q174" s="1145">
        <v>-0.10262815054905626</v>
      </c>
      <c r="R174" s="1153">
        <v>-0.10358879830129451</v>
      </c>
      <c r="S174" s="1145"/>
      <c r="T174" s="1153"/>
      <c r="U174" s="1145"/>
      <c r="V174" s="1153"/>
      <c r="W174" s="805"/>
      <c r="X174" s="148"/>
      <c r="Y174" s="1584"/>
      <c r="Z174" s="1480"/>
      <c r="AA174" s="1480"/>
      <c r="AB174" s="1480"/>
      <c r="AC174" s="1480"/>
      <c r="AD174" s="1480"/>
      <c r="AE174" s="1480"/>
      <c r="AF174" s="1476"/>
      <c r="AG174" s="1563"/>
    </row>
    <row r="175" spans="1:33" s="5" customFormat="1" ht="11" thickBot="1" x14ac:dyDescent="0.3">
      <c r="A175" s="1129">
        <v>2025</v>
      </c>
      <c r="B175" s="1133" t="s">
        <v>252</v>
      </c>
      <c r="C175" s="1049">
        <v>351.10380271547223</v>
      </c>
      <c r="D175" s="1049">
        <v>351.10380271547223</v>
      </c>
      <c r="E175" s="1050">
        <v>351.10380271547223</v>
      </c>
      <c r="F175" s="1050">
        <v>351.10380271547223</v>
      </c>
      <c r="G175" s="1050">
        <v>351.10380271547223</v>
      </c>
      <c r="H175" s="1050">
        <v>601.35405400934326</v>
      </c>
      <c r="I175" s="1050">
        <v>601.35405400934326</v>
      </c>
      <c r="J175" s="1050">
        <v>601.35405400934326</v>
      </c>
      <c r="K175" s="1050">
        <v>351.10380271547223</v>
      </c>
      <c r="L175" s="1050">
        <v>351.10380271547223</v>
      </c>
      <c r="M175" s="1050">
        <v>351.10380271547223</v>
      </c>
      <c r="N175" s="1051">
        <v>351.10380271547223</v>
      </c>
      <c r="O175" s="83"/>
      <c r="P175" s="1074">
        <v>1053.3114081464169</v>
      </c>
      <c r="Q175" s="1075">
        <v>1303.5616594402877</v>
      </c>
      <c r="R175" s="1075">
        <v>2356.8730675867046</v>
      </c>
      <c r="S175" s="1075">
        <v>1553.8119107341586</v>
      </c>
      <c r="T175" s="1075">
        <v>3910.6849783208636</v>
      </c>
      <c r="U175" s="972">
        <v>1053.3114081464166</v>
      </c>
      <c r="V175" s="1074">
        <v>4963.99638646728</v>
      </c>
      <c r="W175" s="83"/>
      <c r="X175" s="83"/>
      <c r="Y175" s="1589" t="s">
        <v>252</v>
      </c>
      <c r="Z175" s="1481">
        <v>8101.2762001203864</v>
      </c>
      <c r="AA175" s="1481">
        <v>7228.0816186936772</v>
      </c>
      <c r="AB175" s="1481">
        <v>6596.2708204471692</v>
      </c>
      <c r="AC175" s="1481">
        <v>6113.7122649269704</v>
      </c>
      <c r="AD175" s="1481">
        <v>5706.3021787208327</v>
      </c>
      <c r="AE175" s="1481">
        <v>5346.5918671128356</v>
      </c>
      <c r="AF175" s="1653">
        <v>4963.9963864672809</v>
      </c>
      <c r="AG175" s="1566">
        <v>-7.1558759328333887E-2</v>
      </c>
    </row>
    <row r="176" spans="1:33" s="5" customFormat="1" ht="15" customHeight="1" thickBot="1" x14ac:dyDescent="0.3">
      <c r="A176" s="1130">
        <v>2026</v>
      </c>
      <c r="B176" s="1041"/>
      <c r="C176" s="1052">
        <v>322.45300700253131</v>
      </c>
      <c r="D176" s="1052">
        <v>322.45300700253131</v>
      </c>
      <c r="E176" s="1053">
        <v>322.45300700253131</v>
      </c>
      <c r="F176" s="1053">
        <v>322.45300700253131</v>
      </c>
      <c r="G176" s="1053">
        <v>322.45300700253131</v>
      </c>
      <c r="H176" s="1053">
        <v>554.62357594595846</v>
      </c>
      <c r="I176" s="1053"/>
      <c r="J176" s="1053"/>
      <c r="K176" s="1053"/>
      <c r="L176" s="1053"/>
      <c r="M176" s="1053"/>
      <c r="N176" s="1054"/>
      <c r="O176" s="83"/>
      <c r="P176" s="1076">
        <v>967.35902100759404</v>
      </c>
      <c r="Q176" s="1076">
        <v>1199.5295899510211</v>
      </c>
      <c r="R176" s="1076">
        <v>2166.8886109586147</v>
      </c>
      <c r="S176" s="1076"/>
      <c r="T176" s="1076"/>
      <c r="U176" s="973"/>
      <c r="V176" s="1076"/>
      <c r="W176" s="83"/>
      <c r="X176" s="83"/>
      <c r="Y176" s="1590"/>
      <c r="Z176" s="1481"/>
      <c r="AA176" s="1481"/>
      <c r="AB176" s="1481"/>
      <c r="AC176" s="1481"/>
      <c r="AD176" s="1481"/>
      <c r="AE176" s="1481"/>
      <c r="AF176" s="1653"/>
      <c r="AG176" s="1566"/>
    </row>
    <row r="177" spans="1:33" s="5" customFormat="1" ht="15" customHeight="1" thickBot="1" x14ac:dyDescent="0.3">
      <c r="A177" s="1131" t="s">
        <v>220</v>
      </c>
      <c r="B177" s="1061"/>
      <c r="C177" s="1046">
        <v>-8.1602066088013792E-2</v>
      </c>
      <c r="D177" s="1046">
        <v>-8.1602066088013792E-2</v>
      </c>
      <c r="E177" s="1047">
        <v>-8.1602066088013792E-2</v>
      </c>
      <c r="F177" s="1047">
        <v>-8.1602066088013792E-2</v>
      </c>
      <c r="G177" s="1047">
        <v>-8.1602066088013792E-2</v>
      </c>
      <c r="H177" s="1047">
        <v>-7.7708760341472213E-2</v>
      </c>
      <c r="I177" s="1047"/>
      <c r="J177" s="1047"/>
      <c r="K177" s="1047"/>
      <c r="L177" s="1047"/>
      <c r="M177" s="1047"/>
      <c r="N177" s="1048"/>
      <c r="O177" s="76"/>
      <c r="P177" s="1069">
        <v>-8.1602066088013833E-2</v>
      </c>
      <c r="Q177" s="1069">
        <v>-7.9806021246386638E-2</v>
      </c>
      <c r="R177" s="1069">
        <v>-8.060869261093577E-2</v>
      </c>
      <c r="S177" s="1069"/>
      <c r="T177" s="1069"/>
      <c r="U177" s="1069"/>
      <c r="V177" s="1069"/>
      <c r="W177" s="797"/>
      <c r="X177" s="76"/>
      <c r="Y177" s="1590"/>
      <c r="Z177" s="1481"/>
      <c r="AA177" s="1481"/>
      <c r="AB177" s="1481"/>
      <c r="AC177" s="1481"/>
      <c r="AD177" s="1481"/>
      <c r="AE177" s="1481"/>
      <c r="AF177" s="1653"/>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 customHeight="1" thickBot="1" x14ac:dyDescent="0.35">
      <c r="B180" s="48" t="s">
        <v>532</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532</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0</v>
      </c>
      <c r="D181" s="232">
        <v>0</v>
      </c>
      <c r="E181" s="233">
        <v>0</v>
      </c>
      <c r="F181" s="233">
        <v>0</v>
      </c>
      <c r="G181" s="233">
        <v>0</v>
      </c>
      <c r="H181" s="233">
        <v>0</v>
      </c>
      <c r="I181" s="233">
        <v>0</v>
      </c>
      <c r="J181" s="233">
        <v>0</v>
      </c>
      <c r="K181" s="233">
        <v>0</v>
      </c>
      <c r="L181" s="232">
        <v>0</v>
      </c>
      <c r="M181" s="232">
        <v>0</v>
      </c>
      <c r="N181" s="234">
        <v>0</v>
      </c>
      <c r="O181" s="226"/>
      <c r="P181" s="191">
        <v>0</v>
      </c>
      <c r="Q181" s="192">
        <v>0</v>
      </c>
      <c r="R181" s="193">
        <v>0</v>
      </c>
      <c r="S181" s="192">
        <v>0</v>
      </c>
      <c r="T181" s="193">
        <v>0</v>
      </c>
      <c r="U181" s="191">
        <v>0</v>
      </c>
      <c r="V181" s="194">
        <v>0</v>
      </c>
      <c r="W181" s="90"/>
      <c r="X181" s="190"/>
      <c r="Y181" s="1577" t="s">
        <v>50</v>
      </c>
      <c r="Z181" s="1473">
        <v>0</v>
      </c>
      <c r="AA181" s="1473">
        <v>0</v>
      </c>
      <c r="AB181" s="1473">
        <v>0</v>
      </c>
      <c r="AC181" s="1473">
        <v>0</v>
      </c>
      <c r="AD181" s="1473">
        <v>0</v>
      </c>
      <c r="AE181" s="1473">
        <v>0</v>
      </c>
      <c r="AF181" s="1502">
        <v>0</v>
      </c>
      <c r="AG181" s="1540">
        <v>0</v>
      </c>
    </row>
    <row r="182" spans="1:33" s="5" customFormat="1" ht="15" customHeight="1" thickBot="1" x14ac:dyDescent="0.3">
      <c r="A182" s="918">
        <v>2026</v>
      </c>
      <c r="B182" s="145"/>
      <c r="C182" s="227">
        <v>0</v>
      </c>
      <c r="D182" s="227">
        <v>0</v>
      </c>
      <c r="E182" s="231">
        <v>0</v>
      </c>
      <c r="F182" s="231">
        <v>0</v>
      </c>
      <c r="G182" s="231">
        <v>0</v>
      </c>
      <c r="H182" s="231">
        <v>0</v>
      </c>
      <c r="I182" s="231"/>
      <c r="J182" s="231"/>
      <c r="K182" s="231"/>
      <c r="L182" s="231"/>
      <c r="M182" s="231"/>
      <c r="N182" s="228"/>
      <c r="O182" s="226"/>
      <c r="P182" s="198">
        <v>0</v>
      </c>
      <c r="Q182" s="198">
        <v>0</v>
      </c>
      <c r="R182" s="199">
        <v>0</v>
      </c>
      <c r="S182" s="198"/>
      <c r="T182" s="199"/>
      <c r="U182" s="198"/>
      <c r="V182" s="199"/>
      <c r="W182" s="90"/>
      <c r="X182" s="190"/>
      <c r="Y182" s="1578"/>
      <c r="Z182" s="1473"/>
      <c r="AA182" s="1473"/>
      <c r="AB182" s="1473"/>
      <c r="AC182" s="1473"/>
      <c r="AD182" s="1473"/>
      <c r="AE182" s="1473"/>
      <c r="AF182" s="1502"/>
      <c r="AG182" s="1540"/>
    </row>
    <row r="183" spans="1:33" s="5" customFormat="1" ht="15" customHeight="1" thickBot="1" x14ac:dyDescent="0.3">
      <c r="A183" s="919" t="s">
        <v>220</v>
      </c>
      <c r="B183" s="146"/>
      <c r="C183" s="200">
        <v>0</v>
      </c>
      <c r="D183" s="200">
        <v>0</v>
      </c>
      <c r="E183" s="201">
        <v>0</v>
      </c>
      <c r="F183" s="201">
        <v>0</v>
      </c>
      <c r="G183" s="201">
        <v>0</v>
      </c>
      <c r="H183" s="201">
        <v>0</v>
      </c>
      <c r="I183" s="201"/>
      <c r="J183" s="201"/>
      <c r="K183" s="201"/>
      <c r="L183" s="201"/>
      <c r="M183" s="201"/>
      <c r="N183" s="202"/>
      <c r="O183" s="79"/>
      <c r="P183" s="78">
        <v>0</v>
      </c>
      <c r="Q183" s="78">
        <v>0</v>
      </c>
      <c r="R183" s="129">
        <v>0</v>
      </c>
      <c r="S183" s="78"/>
      <c r="T183" s="129"/>
      <c r="U183" s="78"/>
      <c r="V183" s="129"/>
      <c r="W183" s="797"/>
      <c r="X183" s="79"/>
      <c r="Y183" s="1578"/>
      <c r="Z183" s="1473"/>
      <c r="AA183" s="1473"/>
      <c r="AB183" s="1473"/>
      <c r="AC183" s="1473"/>
      <c r="AD183" s="1473"/>
      <c r="AE183" s="1473"/>
      <c r="AF183" s="1502"/>
      <c r="AG183" s="1540"/>
    </row>
    <row r="184" spans="1:33" s="5" customFormat="1" ht="11" thickBot="1" x14ac:dyDescent="0.3">
      <c r="A184" s="917">
        <v>2025</v>
      </c>
      <c r="B184" s="144" t="s">
        <v>52</v>
      </c>
      <c r="C184" s="232">
        <v>0</v>
      </c>
      <c r="D184" s="232">
        <v>0</v>
      </c>
      <c r="E184" s="233">
        <v>0</v>
      </c>
      <c r="F184" s="233">
        <v>0</v>
      </c>
      <c r="G184" s="233">
        <v>0</v>
      </c>
      <c r="H184" s="233">
        <v>0</v>
      </c>
      <c r="I184" s="233">
        <v>0</v>
      </c>
      <c r="J184" s="233">
        <v>0</v>
      </c>
      <c r="K184" s="233">
        <v>0</v>
      </c>
      <c r="L184" s="233">
        <v>0</v>
      </c>
      <c r="M184" s="233">
        <v>0</v>
      </c>
      <c r="N184" s="234">
        <v>0</v>
      </c>
      <c r="O184" s="226"/>
      <c r="P184" s="191">
        <v>0</v>
      </c>
      <c r="Q184" s="192">
        <v>0</v>
      </c>
      <c r="R184" s="193">
        <v>0</v>
      </c>
      <c r="S184" s="192">
        <v>0</v>
      </c>
      <c r="T184" s="193">
        <v>0</v>
      </c>
      <c r="U184" s="191">
        <v>0</v>
      </c>
      <c r="V184" s="194">
        <v>0</v>
      </c>
      <c r="W184" s="90"/>
      <c r="X184" s="190"/>
      <c r="Y184" s="1577" t="s">
        <v>52</v>
      </c>
      <c r="Z184" s="1473">
        <v>0</v>
      </c>
      <c r="AA184" s="1473">
        <v>0</v>
      </c>
      <c r="AB184" s="1473">
        <v>0</v>
      </c>
      <c r="AC184" s="1473">
        <v>0</v>
      </c>
      <c r="AD184" s="1473">
        <v>0</v>
      </c>
      <c r="AE184" s="1473">
        <v>0</v>
      </c>
      <c r="AF184" s="1502">
        <v>0</v>
      </c>
      <c r="AG184" s="1540">
        <v>0</v>
      </c>
    </row>
    <row r="185" spans="1:33" s="5" customFormat="1" ht="15" customHeight="1" thickBot="1" x14ac:dyDescent="0.3">
      <c r="A185" s="918">
        <v>2026</v>
      </c>
      <c r="B185" s="145"/>
      <c r="C185" s="227">
        <v>0</v>
      </c>
      <c r="D185" s="227">
        <v>0</v>
      </c>
      <c r="E185" s="231">
        <v>0</v>
      </c>
      <c r="F185" s="231">
        <v>0</v>
      </c>
      <c r="G185" s="231">
        <v>0</v>
      </c>
      <c r="H185" s="231">
        <v>0</v>
      </c>
      <c r="I185" s="231"/>
      <c r="J185" s="231"/>
      <c r="K185" s="231"/>
      <c r="L185" s="231"/>
      <c r="M185" s="231"/>
      <c r="N185" s="228"/>
      <c r="O185" s="226"/>
      <c r="P185" s="198">
        <v>0</v>
      </c>
      <c r="Q185" s="198">
        <v>0</v>
      </c>
      <c r="R185" s="199">
        <v>0</v>
      </c>
      <c r="S185" s="198"/>
      <c r="T185" s="199"/>
      <c r="U185" s="198"/>
      <c r="V185" s="199"/>
      <c r="W185" s="90"/>
      <c r="X185" s="190"/>
      <c r="Y185" s="1578"/>
      <c r="Z185" s="1473"/>
      <c r="AA185" s="1473"/>
      <c r="AB185" s="1473"/>
      <c r="AC185" s="1473"/>
      <c r="AD185" s="1473"/>
      <c r="AE185" s="1473"/>
      <c r="AF185" s="1502"/>
      <c r="AG185" s="1540"/>
    </row>
    <row r="186" spans="1:33" s="5" customFormat="1" ht="15" customHeight="1" thickBot="1" x14ac:dyDescent="0.3">
      <c r="A186" s="919" t="s">
        <v>220</v>
      </c>
      <c r="B186" s="146"/>
      <c r="C186" s="200">
        <v>0</v>
      </c>
      <c r="D186" s="200">
        <v>0</v>
      </c>
      <c r="E186" s="201">
        <v>0</v>
      </c>
      <c r="F186" s="201">
        <v>0</v>
      </c>
      <c r="G186" s="201">
        <v>0</v>
      </c>
      <c r="H186" s="201">
        <v>0</v>
      </c>
      <c r="I186" s="201"/>
      <c r="J186" s="201"/>
      <c r="K186" s="201"/>
      <c r="L186" s="201"/>
      <c r="M186" s="201"/>
      <c r="N186" s="202"/>
      <c r="O186" s="79"/>
      <c r="P186" s="78">
        <v>0</v>
      </c>
      <c r="Q186" s="78">
        <v>0</v>
      </c>
      <c r="R186" s="129">
        <v>0</v>
      </c>
      <c r="S186" s="78"/>
      <c r="T186" s="129"/>
      <c r="U186" s="78"/>
      <c r="V186" s="129"/>
      <c r="W186" s="797"/>
      <c r="X186" s="79"/>
      <c r="Y186" s="1578"/>
      <c r="Z186" s="1473"/>
      <c r="AA186" s="1473"/>
      <c r="AB186" s="1473"/>
      <c r="AC186" s="1473"/>
      <c r="AD186" s="1473"/>
      <c r="AE186" s="1473"/>
      <c r="AF186" s="1502"/>
      <c r="AG186" s="1540"/>
    </row>
    <row r="187" spans="1:33" s="5" customFormat="1" ht="11" thickBot="1" x14ac:dyDescent="0.3">
      <c r="A187" s="917">
        <v>2025</v>
      </c>
      <c r="B187" s="144" t="s">
        <v>54</v>
      </c>
      <c r="C187" s="232">
        <v>0</v>
      </c>
      <c r="D187" s="232">
        <v>0</v>
      </c>
      <c r="E187" s="233">
        <v>0</v>
      </c>
      <c r="F187" s="233">
        <v>0</v>
      </c>
      <c r="G187" s="233">
        <v>0</v>
      </c>
      <c r="H187" s="233">
        <v>0</v>
      </c>
      <c r="I187" s="233">
        <v>0</v>
      </c>
      <c r="J187" s="233">
        <v>0</v>
      </c>
      <c r="K187" s="233">
        <v>0</v>
      </c>
      <c r="L187" s="233">
        <v>0</v>
      </c>
      <c r="M187" s="233">
        <v>0</v>
      </c>
      <c r="N187" s="234">
        <v>0</v>
      </c>
      <c r="O187" s="226"/>
      <c r="P187" s="191">
        <v>0</v>
      </c>
      <c r="Q187" s="192">
        <v>0</v>
      </c>
      <c r="R187" s="193">
        <v>0</v>
      </c>
      <c r="S187" s="192">
        <v>0</v>
      </c>
      <c r="T187" s="193">
        <v>0</v>
      </c>
      <c r="U187" s="191">
        <v>0</v>
      </c>
      <c r="V187" s="194">
        <v>0</v>
      </c>
      <c r="W187" s="90"/>
      <c r="X187" s="190"/>
      <c r="Y187" s="1577" t="s">
        <v>54</v>
      </c>
      <c r="Z187" s="1473">
        <v>0</v>
      </c>
      <c r="AA187" s="1473">
        <v>0</v>
      </c>
      <c r="AB187" s="1473">
        <v>0</v>
      </c>
      <c r="AC187" s="1473">
        <v>0</v>
      </c>
      <c r="AD187" s="1473">
        <v>0</v>
      </c>
      <c r="AE187" s="1473">
        <v>0</v>
      </c>
      <c r="AF187" s="1502">
        <v>0</v>
      </c>
      <c r="AG187" s="1540">
        <v>0</v>
      </c>
    </row>
    <row r="188" spans="1:33" s="5" customFormat="1" ht="15" customHeight="1" thickBot="1" x14ac:dyDescent="0.3">
      <c r="A188" s="918">
        <v>2026</v>
      </c>
      <c r="B188" s="145"/>
      <c r="C188" s="227">
        <v>0</v>
      </c>
      <c r="D188" s="227">
        <v>0</v>
      </c>
      <c r="E188" s="231">
        <v>0</v>
      </c>
      <c r="F188" s="231">
        <v>0</v>
      </c>
      <c r="G188" s="231">
        <v>0</v>
      </c>
      <c r="H188" s="231">
        <v>0</v>
      </c>
      <c r="I188" s="231"/>
      <c r="J188" s="231"/>
      <c r="K188" s="231"/>
      <c r="L188" s="231"/>
      <c r="M188" s="231"/>
      <c r="N188" s="228"/>
      <c r="O188" s="226"/>
      <c r="P188" s="198">
        <v>0</v>
      </c>
      <c r="Q188" s="198">
        <v>0</v>
      </c>
      <c r="R188" s="199">
        <v>0</v>
      </c>
      <c r="S188" s="198"/>
      <c r="T188" s="199"/>
      <c r="U188" s="198"/>
      <c r="V188" s="199"/>
      <c r="W188" s="90"/>
      <c r="X188" s="190"/>
      <c r="Y188" s="1578"/>
      <c r="Z188" s="1473"/>
      <c r="AA188" s="1473"/>
      <c r="AB188" s="1473"/>
      <c r="AC188" s="1473"/>
      <c r="AD188" s="1473"/>
      <c r="AE188" s="1473"/>
      <c r="AF188" s="1502"/>
      <c r="AG188" s="1540"/>
    </row>
    <row r="189" spans="1:33" s="5" customFormat="1" ht="15" customHeight="1" thickBot="1" x14ac:dyDescent="0.3">
      <c r="A189" s="919" t="s">
        <v>220</v>
      </c>
      <c r="B189" s="146"/>
      <c r="C189" s="200">
        <v>0</v>
      </c>
      <c r="D189" s="200">
        <v>0</v>
      </c>
      <c r="E189" s="201">
        <v>0</v>
      </c>
      <c r="F189" s="201">
        <v>0</v>
      </c>
      <c r="G189" s="201">
        <v>0</v>
      </c>
      <c r="H189" s="201">
        <v>0</v>
      </c>
      <c r="I189" s="201"/>
      <c r="J189" s="201"/>
      <c r="K189" s="201"/>
      <c r="L189" s="201"/>
      <c r="M189" s="201"/>
      <c r="N189" s="202"/>
      <c r="O189" s="79"/>
      <c r="P189" s="78">
        <v>0</v>
      </c>
      <c r="Q189" s="78">
        <v>0</v>
      </c>
      <c r="R189" s="129">
        <v>0</v>
      </c>
      <c r="S189" s="78"/>
      <c r="T189" s="129"/>
      <c r="U189" s="78"/>
      <c r="V189" s="129"/>
      <c r="W189" s="797"/>
      <c r="X189" s="79"/>
      <c r="Y189" s="1578"/>
      <c r="Z189" s="1473"/>
      <c r="AA189" s="1473"/>
      <c r="AB189" s="1473"/>
      <c r="AC189" s="1473"/>
      <c r="AD189" s="1473"/>
      <c r="AE189" s="1473"/>
      <c r="AF189" s="1502"/>
      <c r="AG189" s="1540"/>
    </row>
    <row r="190" spans="1:33" s="5" customFormat="1" ht="11" thickBot="1" x14ac:dyDescent="0.3">
      <c r="A190" s="917">
        <v>2025</v>
      </c>
      <c r="B190" s="144" t="s">
        <v>56</v>
      </c>
      <c r="C190" s="232">
        <v>2.0561990155989256</v>
      </c>
      <c r="D190" s="232">
        <v>2.0561990155989256</v>
      </c>
      <c r="E190" s="233">
        <v>2.0561990155989256</v>
      </c>
      <c r="F190" s="233">
        <v>2.0561990155989256</v>
      </c>
      <c r="G190" s="233">
        <v>2.0561990155989256</v>
      </c>
      <c r="H190" s="233">
        <v>2.0561990155989256</v>
      </c>
      <c r="I190" s="233">
        <v>2.0561990155989256</v>
      </c>
      <c r="J190" s="233">
        <v>2.0561990155989256</v>
      </c>
      <c r="K190" s="233">
        <v>2.0561990155989256</v>
      </c>
      <c r="L190" s="233">
        <v>2.0561990155989256</v>
      </c>
      <c r="M190" s="233">
        <v>2.0561990155989256</v>
      </c>
      <c r="N190" s="234">
        <v>2.0561990155989256</v>
      </c>
      <c r="O190" s="226"/>
      <c r="P190" s="191">
        <v>6.1685970467967763</v>
      </c>
      <c r="Q190" s="192">
        <v>6.1685970467967763</v>
      </c>
      <c r="R190" s="193">
        <v>12.337194093593553</v>
      </c>
      <c r="S190" s="192">
        <v>6.1685970467967763</v>
      </c>
      <c r="T190" s="193">
        <v>18.505791140390329</v>
      </c>
      <c r="U190" s="191">
        <v>6.1685970467967763</v>
      </c>
      <c r="V190" s="194">
        <v>24.674388187187105</v>
      </c>
      <c r="W190" s="90"/>
      <c r="X190" s="190"/>
      <c r="Y190" s="1577" t="s">
        <v>56</v>
      </c>
      <c r="Z190" s="1473">
        <v>28.089555017497378</v>
      </c>
      <c r="AA190" s="1473">
        <v>28.580728929007361</v>
      </c>
      <c r="AB190" s="1473">
        <v>25.819649081984092</v>
      </c>
      <c r="AC190" s="1473">
        <v>23.123774116401318</v>
      </c>
      <c r="AD190" s="1473">
        <v>21.714976043735291</v>
      </c>
      <c r="AE190" s="1473">
        <v>23.688991342396434</v>
      </c>
      <c r="AF190" s="1502">
        <v>24.674388187187105</v>
      </c>
      <c r="AG190" s="1540">
        <v>4.1597247875518273E-2</v>
      </c>
    </row>
    <row r="191" spans="1:33" s="5" customFormat="1" ht="15" customHeight="1" thickBot="1" x14ac:dyDescent="0.3">
      <c r="A191" s="918">
        <v>2026</v>
      </c>
      <c r="B191" s="145"/>
      <c r="C191" s="227">
        <v>2.1833853656102322</v>
      </c>
      <c r="D191" s="227">
        <v>2.1833853656102322</v>
      </c>
      <c r="E191" s="231">
        <v>2.1833853656102322</v>
      </c>
      <c r="F191" s="231">
        <v>2.1833853656102322</v>
      </c>
      <c r="G191" s="231">
        <v>2.1833853656102322</v>
      </c>
      <c r="H191" s="231">
        <v>2.1833853656102322</v>
      </c>
      <c r="I191" s="231"/>
      <c r="J191" s="231"/>
      <c r="K191" s="231"/>
      <c r="L191" s="231"/>
      <c r="M191" s="231"/>
      <c r="N191" s="228"/>
      <c r="O191" s="226"/>
      <c r="P191" s="198">
        <v>6.5501560968306967</v>
      </c>
      <c r="Q191" s="198">
        <v>6.5501560968306967</v>
      </c>
      <c r="R191" s="199">
        <v>13.100312193661393</v>
      </c>
      <c r="S191" s="198"/>
      <c r="T191" s="199"/>
      <c r="U191" s="198"/>
      <c r="V191" s="199"/>
      <c r="W191" s="90"/>
      <c r="X191" s="190"/>
      <c r="Y191" s="1578"/>
      <c r="Z191" s="1473"/>
      <c r="AA191" s="1473"/>
      <c r="AB191" s="1473"/>
      <c r="AC191" s="1473"/>
      <c r="AD191" s="1473"/>
      <c r="AE191" s="1473"/>
      <c r="AF191" s="1502"/>
      <c r="AG191" s="1540"/>
    </row>
    <row r="192" spans="1:33" s="5" customFormat="1" ht="15" customHeight="1" thickBot="1" x14ac:dyDescent="0.3">
      <c r="A192" s="919" t="s">
        <v>220</v>
      </c>
      <c r="B192" s="146"/>
      <c r="C192" s="200">
        <v>6.1855077765544032E-2</v>
      </c>
      <c r="D192" s="200">
        <v>6.1855077765544032E-2</v>
      </c>
      <c r="E192" s="201">
        <v>6.1855077765544032E-2</v>
      </c>
      <c r="F192" s="201">
        <v>6.1855077765544032E-2</v>
      </c>
      <c r="G192" s="201">
        <v>6.1855077765544032E-2</v>
      </c>
      <c r="H192" s="201">
        <v>6.1855077765544032E-2</v>
      </c>
      <c r="I192" s="201"/>
      <c r="J192" s="201"/>
      <c r="K192" s="201"/>
      <c r="L192" s="201"/>
      <c r="M192" s="201"/>
      <c r="N192" s="202"/>
      <c r="O192" s="79"/>
      <c r="P192" s="78">
        <v>6.1855077765544109E-2</v>
      </c>
      <c r="Q192" s="78">
        <v>6.1855077765544109E-2</v>
      </c>
      <c r="R192" s="129">
        <v>6.1855077765544109E-2</v>
      </c>
      <c r="S192" s="78"/>
      <c r="T192" s="129"/>
      <c r="U192" s="78"/>
      <c r="V192" s="129"/>
      <c r="W192" s="797"/>
      <c r="X192" s="79"/>
      <c r="Y192" s="1578"/>
      <c r="Z192" s="1473"/>
      <c r="AA192" s="1473"/>
      <c r="AB192" s="1473"/>
      <c r="AC192" s="1473"/>
      <c r="AD192" s="1473"/>
      <c r="AE192" s="1473"/>
      <c r="AF192" s="1502"/>
      <c r="AG192" s="1540"/>
    </row>
    <row r="193" spans="1:33" s="5" customFormat="1" ht="11" thickBot="1" x14ac:dyDescent="0.3">
      <c r="A193" s="1172">
        <v>2025</v>
      </c>
      <c r="B193" s="1178" t="s">
        <v>253</v>
      </c>
      <c r="C193" s="87">
        <v>2.0561990155989256</v>
      </c>
      <c r="D193" s="87">
        <v>2.0561990155989256</v>
      </c>
      <c r="E193" s="88">
        <v>2.0561990155989256</v>
      </c>
      <c r="F193" s="88">
        <v>2.0561990155989256</v>
      </c>
      <c r="G193" s="88">
        <v>2.0561990155989256</v>
      </c>
      <c r="H193" s="88">
        <v>2.0561990155989256</v>
      </c>
      <c r="I193" s="88">
        <v>2.0561990155989256</v>
      </c>
      <c r="J193" s="88">
        <v>2.0561990155989256</v>
      </c>
      <c r="K193" s="88">
        <v>2.0561990155989256</v>
      </c>
      <c r="L193" s="88">
        <v>2.0561990155989256</v>
      </c>
      <c r="M193" s="88">
        <v>2.0561990155989256</v>
      </c>
      <c r="N193" s="89">
        <v>2.0561990155989256</v>
      </c>
      <c r="O193" s="90"/>
      <c r="P193" s="1196">
        <v>6.1685970467967763</v>
      </c>
      <c r="Q193" s="1197">
        <v>6.1685970467967763</v>
      </c>
      <c r="R193" s="193">
        <v>12.337194093593553</v>
      </c>
      <c r="S193" s="1197">
        <v>6.1685970467967763</v>
      </c>
      <c r="T193" s="193">
        <v>18.505791140390329</v>
      </c>
      <c r="U193" s="1196">
        <v>6.1685970467967763</v>
      </c>
      <c r="V193" s="194">
        <v>24.674388187187105</v>
      </c>
      <c r="W193" s="90"/>
      <c r="X193" s="90"/>
      <c r="Y193" s="1579" t="s">
        <v>253</v>
      </c>
      <c r="Z193" s="1480">
        <v>28.089555017497378</v>
      </c>
      <c r="AA193" s="1480">
        <v>28.580728929007361</v>
      </c>
      <c r="AB193" s="1480">
        <v>25.819649081984092</v>
      </c>
      <c r="AC193" s="1480">
        <v>23.123774116401318</v>
      </c>
      <c r="AD193" s="1480">
        <v>21.714976043735291</v>
      </c>
      <c r="AE193" s="1480">
        <v>23.688991342396434</v>
      </c>
      <c r="AF193" s="1476">
        <v>24.674388187187105</v>
      </c>
      <c r="AG193" s="1563">
        <v>4.1597247875518273E-2</v>
      </c>
    </row>
    <row r="194" spans="1:33" s="5" customFormat="1" ht="15" customHeight="1" thickBot="1" x14ac:dyDescent="0.3">
      <c r="A194" s="1173">
        <v>2026</v>
      </c>
      <c r="B194" s="1179"/>
      <c r="C194" s="91">
        <v>2.1833853656102322</v>
      </c>
      <c r="D194" s="91">
        <v>2.1833853656102322</v>
      </c>
      <c r="E194" s="92">
        <v>2.1833853656102322</v>
      </c>
      <c r="F194" s="92">
        <v>2.1833853656102322</v>
      </c>
      <c r="G194" s="92">
        <v>2.1833853656102322</v>
      </c>
      <c r="H194" s="92">
        <v>2.1833853656102322</v>
      </c>
      <c r="I194" s="92"/>
      <c r="J194" s="92"/>
      <c r="K194" s="92"/>
      <c r="L194" s="92"/>
      <c r="M194" s="92"/>
      <c r="N194" s="93"/>
      <c r="O194" s="90"/>
      <c r="P194" s="1198">
        <v>6.5501560968306967</v>
      </c>
      <c r="Q194" s="1198">
        <v>6.5501560968306967</v>
      </c>
      <c r="R194" s="199">
        <v>13.100312193661393</v>
      </c>
      <c r="S194" s="1198"/>
      <c r="T194" s="199"/>
      <c r="U194" s="1198"/>
      <c r="V194" s="199"/>
      <c r="W194" s="90"/>
      <c r="X194" s="90"/>
      <c r="Y194" s="1580"/>
      <c r="Z194" s="1480"/>
      <c r="AA194" s="1480"/>
      <c r="AB194" s="1480"/>
      <c r="AC194" s="1480"/>
      <c r="AD194" s="1480"/>
      <c r="AE194" s="1480"/>
      <c r="AF194" s="1476"/>
      <c r="AG194" s="1563"/>
    </row>
    <row r="195" spans="1:33" s="5" customFormat="1" ht="15" customHeight="1" thickBot="1" x14ac:dyDescent="0.3">
      <c r="A195" s="1174" t="s">
        <v>220</v>
      </c>
      <c r="B195" s="1180"/>
      <c r="C195" s="1118">
        <v>6.1855077765544032E-2</v>
      </c>
      <c r="D195" s="1118">
        <v>6.1855077765544032E-2</v>
      </c>
      <c r="E195" s="1119">
        <v>6.1855077765544032E-2</v>
      </c>
      <c r="F195" s="1119">
        <v>6.1855077765544032E-2</v>
      </c>
      <c r="G195" s="1119">
        <v>6.1855077765544032E-2</v>
      </c>
      <c r="H195" s="1119">
        <v>6.1855077765544032E-2</v>
      </c>
      <c r="I195" s="1119"/>
      <c r="J195" s="1119"/>
      <c r="K195" s="1119"/>
      <c r="L195" s="1119"/>
      <c r="M195" s="1119"/>
      <c r="N195" s="1120"/>
      <c r="O195" s="76"/>
      <c r="P195" s="1199">
        <v>6.1855077765544109E-2</v>
      </c>
      <c r="Q195" s="1199">
        <v>6.1855077765544109E-2</v>
      </c>
      <c r="R195" s="129">
        <v>6.1855077765544109E-2</v>
      </c>
      <c r="S195" s="1199"/>
      <c r="T195" s="129"/>
      <c r="U195" s="1199"/>
      <c r="V195" s="129"/>
      <c r="W195" s="797"/>
      <c r="X195" s="76"/>
      <c r="Y195" s="1580"/>
      <c r="Z195" s="1480"/>
      <c r="AA195" s="1480"/>
      <c r="AB195" s="1480"/>
      <c r="AC195" s="1480"/>
      <c r="AD195" s="1480"/>
      <c r="AE195" s="1480"/>
      <c r="AF195" s="1476"/>
      <c r="AG195" s="1563"/>
    </row>
    <row r="196" spans="1:33" s="5" customFormat="1" ht="11" thickBot="1" x14ac:dyDescent="0.3">
      <c r="A196" s="917">
        <v>2025</v>
      </c>
      <c r="B196" s="136" t="s">
        <v>58</v>
      </c>
      <c r="C196" s="232">
        <v>0</v>
      </c>
      <c r="D196" s="232">
        <v>0</v>
      </c>
      <c r="E196" s="233">
        <v>0</v>
      </c>
      <c r="F196" s="233">
        <v>0</v>
      </c>
      <c r="G196" s="233">
        <v>0</v>
      </c>
      <c r="H196" s="233">
        <v>0</v>
      </c>
      <c r="I196" s="233">
        <v>0</v>
      </c>
      <c r="J196" s="233">
        <v>0</v>
      </c>
      <c r="K196" s="233">
        <v>0</v>
      </c>
      <c r="L196" s="233">
        <v>0</v>
      </c>
      <c r="M196" s="233">
        <v>0</v>
      </c>
      <c r="N196" s="234">
        <v>0</v>
      </c>
      <c r="O196" s="226"/>
      <c r="P196" s="191">
        <v>0</v>
      </c>
      <c r="Q196" s="192">
        <v>0</v>
      </c>
      <c r="R196" s="193">
        <v>0</v>
      </c>
      <c r="S196" s="192">
        <v>0</v>
      </c>
      <c r="T196" s="193">
        <v>0</v>
      </c>
      <c r="U196" s="191">
        <v>0</v>
      </c>
      <c r="V196" s="194">
        <v>0</v>
      </c>
      <c r="W196" s="90"/>
      <c r="X196" s="190"/>
      <c r="Y196" s="1577" t="s">
        <v>58</v>
      </c>
      <c r="Z196" s="1473">
        <v>0</v>
      </c>
      <c r="AA196" s="1473">
        <v>0</v>
      </c>
      <c r="AB196" s="1473">
        <v>0</v>
      </c>
      <c r="AC196" s="1473">
        <v>0</v>
      </c>
      <c r="AD196" s="1473">
        <v>0</v>
      </c>
      <c r="AE196" s="1473">
        <v>0</v>
      </c>
      <c r="AF196" s="1507">
        <v>0</v>
      </c>
      <c r="AG196" s="1564">
        <v>0</v>
      </c>
    </row>
    <row r="197" spans="1:33" s="5" customFormat="1" ht="15" customHeight="1" thickBot="1" x14ac:dyDescent="0.3">
      <c r="A197" s="918">
        <v>2026</v>
      </c>
      <c r="B197" s="138"/>
      <c r="C197" s="227">
        <v>0</v>
      </c>
      <c r="D197" s="227">
        <v>0</v>
      </c>
      <c r="E197" s="231">
        <v>0</v>
      </c>
      <c r="F197" s="231">
        <v>0</v>
      </c>
      <c r="G197" s="231">
        <v>0</v>
      </c>
      <c r="H197" s="231">
        <v>0</v>
      </c>
      <c r="I197" s="231"/>
      <c r="J197" s="231"/>
      <c r="K197" s="231"/>
      <c r="L197" s="231"/>
      <c r="M197" s="231"/>
      <c r="N197" s="228"/>
      <c r="O197" s="226"/>
      <c r="P197" s="198">
        <v>0</v>
      </c>
      <c r="Q197" s="198">
        <v>0</v>
      </c>
      <c r="R197" s="199">
        <v>0</v>
      </c>
      <c r="S197" s="198"/>
      <c r="T197" s="199"/>
      <c r="U197" s="198"/>
      <c r="V197" s="199"/>
      <c r="W197" s="90"/>
      <c r="X197" s="190"/>
      <c r="Y197" s="1578"/>
      <c r="Z197" s="1473"/>
      <c r="AA197" s="1473"/>
      <c r="AB197" s="1473"/>
      <c r="AC197" s="1473"/>
      <c r="AD197" s="1473"/>
      <c r="AE197" s="1473"/>
      <c r="AF197" s="1507"/>
      <c r="AG197" s="1564"/>
    </row>
    <row r="198" spans="1:33" s="5" customFormat="1" ht="15" customHeight="1" thickBot="1" x14ac:dyDescent="0.3">
      <c r="A198" s="919" t="s">
        <v>220</v>
      </c>
      <c r="B198" s="139"/>
      <c r="C198" s="1104">
        <v>0</v>
      </c>
      <c r="D198" s="1104">
        <v>0</v>
      </c>
      <c r="E198" s="1105">
        <v>0</v>
      </c>
      <c r="F198" s="1105">
        <v>0</v>
      </c>
      <c r="G198" s="1105">
        <v>0</v>
      </c>
      <c r="H198" s="1105">
        <v>0</v>
      </c>
      <c r="I198" s="1105"/>
      <c r="J198" s="1105"/>
      <c r="K198" s="1105"/>
      <c r="L198" s="1105"/>
      <c r="M198" s="1105"/>
      <c r="N198" s="1106"/>
      <c r="O198" s="79"/>
      <c r="P198" s="1202">
        <v>0</v>
      </c>
      <c r="Q198" s="1202">
        <v>0</v>
      </c>
      <c r="R198" s="129">
        <v>0</v>
      </c>
      <c r="S198" s="1202"/>
      <c r="T198" s="129"/>
      <c r="U198" s="1202"/>
      <c r="V198" s="129"/>
      <c r="W198" s="797"/>
      <c r="X198" s="79"/>
      <c r="Y198" s="1578"/>
      <c r="Z198" s="1473"/>
      <c r="AA198" s="1473"/>
      <c r="AB198" s="1473"/>
      <c r="AC198" s="1473"/>
      <c r="AD198" s="1473"/>
      <c r="AE198" s="1473"/>
      <c r="AF198" s="150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191">
        <v>0</v>
      </c>
      <c r="Q199" s="192">
        <v>0</v>
      </c>
      <c r="R199" s="193">
        <v>0</v>
      </c>
      <c r="S199" s="192">
        <v>0</v>
      </c>
      <c r="T199" s="193">
        <v>0</v>
      </c>
      <c r="U199" s="191">
        <v>0</v>
      </c>
      <c r="V199" s="194">
        <v>0</v>
      </c>
      <c r="W199" s="90"/>
      <c r="X199" s="190"/>
      <c r="Y199" s="1577" t="s">
        <v>60</v>
      </c>
      <c r="Z199" s="1473">
        <v>0</v>
      </c>
      <c r="AA199" s="1473">
        <v>0</v>
      </c>
      <c r="AB199" s="1473">
        <v>0</v>
      </c>
      <c r="AC199" s="1473">
        <v>0</v>
      </c>
      <c r="AD199" s="1473">
        <v>0</v>
      </c>
      <c r="AE199" s="1473">
        <v>0</v>
      </c>
      <c r="AF199" s="1507">
        <v>0</v>
      </c>
      <c r="AG199" s="1564">
        <v>0</v>
      </c>
    </row>
    <row r="200" spans="1:33" s="5" customFormat="1" ht="15" customHeight="1" thickBot="1" x14ac:dyDescent="0.3">
      <c r="A200" s="918">
        <v>2026</v>
      </c>
      <c r="B200" s="138"/>
      <c r="C200" s="227">
        <v>0</v>
      </c>
      <c r="D200" s="227">
        <v>0</v>
      </c>
      <c r="E200" s="231">
        <v>0</v>
      </c>
      <c r="F200" s="231">
        <v>0</v>
      </c>
      <c r="G200" s="231">
        <v>0</v>
      </c>
      <c r="H200" s="231">
        <v>0</v>
      </c>
      <c r="I200" s="231"/>
      <c r="J200" s="231"/>
      <c r="K200" s="231"/>
      <c r="L200" s="231"/>
      <c r="M200" s="231"/>
      <c r="N200" s="228"/>
      <c r="O200" s="226"/>
      <c r="P200" s="198">
        <v>0</v>
      </c>
      <c r="Q200" s="198">
        <v>0</v>
      </c>
      <c r="R200" s="199">
        <v>0</v>
      </c>
      <c r="S200" s="198"/>
      <c r="T200" s="199"/>
      <c r="U200" s="198"/>
      <c r="V200" s="199"/>
      <c r="W200" s="90"/>
      <c r="X200" s="190"/>
      <c r="Y200" s="1578"/>
      <c r="Z200" s="1473"/>
      <c r="AA200" s="1473"/>
      <c r="AB200" s="1473"/>
      <c r="AC200" s="1473"/>
      <c r="AD200" s="1473"/>
      <c r="AE200" s="1473"/>
      <c r="AF200" s="1507"/>
      <c r="AG200" s="1564"/>
    </row>
    <row r="201" spans="1:33" s="5" customFormat="1" ht="15" customHeight="1" thickBot="1" x14ac:dyDescent="0.3">
      <c r="A201" s="919" t="s">
        <v>220</v>
      </c>
      <c r="B201" s="139"/>
      <c r="C201" s="1104">
        <v>0</v>
      </c>
      <c r="D201" s="1104">
        <v>0</v>
      </c>
      <c r="E201" s="1105">
        <v>0</v>
      </c>
      <c r="F201" s="1105">
        <v>0</v>
      </c>
      <c r="G201" s="1105">
        <v>0</v>
      </c>
      <c r="H201" s="1105">
        <v>0</v>
      </c>
      <c r="I201" s="1105"/>
      <c r="J201" s="1105"/>
      <c r="K201" s="1105"/>
      <c r="L201" s="1105"/>
      <c r="M201" s="1105"/>
      <c r="N201" s="1106"/>
      <c r="O201" s="79"/>
      <c r="P201" s="1202">
        <v>0</v>
      </c>
      <c r="Q201" s="1202">
        <v>0</v>
      </c>
      <c r="R201" s="129">
        <v>0</v>
      </c>
      <c r="S201" s="1202"/>
      <c r="T201" s="129"/>
      <c r="U201" s="1202"/>
      <c r="V201" s="129"/>
      <c r="W201" s="797"/>
      <c r="X201" s="79"/>
      <c r="Y201" s="1578"/>
      <c r="Z201" s="1473"/>
      <c r="AA201" s="1473"/>
      <c r="AB201" s="1473"/>
      <c r="AC201" s="1473"/>
      <c r="AD201" s="1473"/>
      <c r="AE201" s="1473"/>
      <c r="AF201" s="150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191">
        <v>0</v>
      </c>
      <c r="Q202" s="192">
        <v>0</v>
      </c>
      <c r="R202" s="193">
        <v>0</v>
      </c>
      <c r="S202" s="192">
        <v>0</v>
      </c>
      <c r="T202" s="193">
        <v>0</v>
      </c>
      <c r="U202" s="191">
        <v>0</v>
      </c>
      <c r="V202" s="194">
        <v>0</v>
      </c>
      <c r="W202" s="90"/>
      <c r="X202" s="190"/>
      <c r="Y202" s="1577" t="s">
        <v>62</v>
      </c>
      <c r="Z202" s="1473">
        <v>0</v>
      </c>
      <c r="AA202" s="1473">
        <v>0</v>
      </c>
      <c r="AB202" s="1473">
        <v>0</v>
      </c>
      <c r="AC202" s="1473">
        <v>0</v>
      </c>
      <c r="AD202" s="1473">
        <v>0</v>
      </c>
      <c r="AE202" s="1473">
        <v>0</v>
      </c>
      <c r="AF202" s="1507">
        <v>0</v>
      </c>
      <c r="AG202" s="1564">
        <v>0</v>
      </c>
    </row>
    <row r="203" spans="1:33" s="5" customFormat="1" ht="15" customHeight="1" thickBot="1" x14ac:dyDescent="0.3">
      <c r="A203" s="918">
        <v>2026</v>
      </c>
      <c r="B203" s="138"/>
      <c r="C203" s="227">
        <v>0</v>
      </c>
      <c r="D203" s="227">
        <v>0</v>
      </c>
      <c r="E203" s="231">
        <v>0</v>
      </c>
      <c r="F203" s="231">
        <v>0</v>
      </c>
      <c r="G203" s="231">
        <v>0</v>
      </c>
      <c r="H203" s="231">
        <v>0</v>
      </c>
      <c r="I203" s="231"/>
      <c r="J203" s="231"/>
      <c r="K203" s="231"/>
      <c r="L203" s="231"/>
      <c r="M203" s="231"/>
      <c r="N203" s="228"/>
      <c r="O203" s="226"/>
      <c r="P203" s="198">
        <v>0</v>
      </c>
      <c r="Q203" s="198">
        <v>0</v>
      </c>
      <c r="R203" s="199">
        <v>0</v>
      </c>
      <c r="S203" s="198"/>
      <c r="T203" s="199"/>
      <c r="U203" s="198"/>
      <c r="V203" s="199"/>
      <c r="W203" s="90"/>
      <c r="X203" s="190"/>
      <c r="Y203" s="1578"/>
      <c r="Z203" s="1473"/>
      <c r="AA203" s="1473"/>
      <c r="AB203" s="1473"/>
      <c r="AC203" s="1473"/>
      <c r="AD203" s="1473"/>
      <c r="AE203" s="1473"/>
      <c r="AF203" s="1507"/>
      <c r="AG203" s="1564"/>
    </row>
    <row r="204" spans="1:33" s="5" customFormat="1" ht="15" customHeight="1" thickBot="1" x14ac:dyDescent="0.3">
      <c r="A204" s="919" t="s">
        <v>220</v>
      </c>
      <c r="B204" s="139"/>
      <c r="C204" s="1104">
        <v>0</v>
      </c>
      <c r="D204" s="1104">
        <v>0</v>
      </c>
      <c r="E204" s="1105">
        <v>0</v>
      </c>
      <c r="F204" s="1105">
        <v>0</v>
      </c>
      <c r="G204" s="1105">
        <v>0</v>
      </c>
      <c r="H204" s="1105">
        <v>0</v>
      </c>
      <c r="I204" s="1105"/>
      <c r="J204" s="1105"/>
      <c r="K204" s="1105"/>
      <c r="L204" s="1105"/>
      <c r="M204" s="1105"/>
      <c r="N204" s="1106"/>
      <c r="O204" s="79"/>
      <c r="P204" s="1202">
        <v>0</v>
      </c>
      <c r="Q204" s="1202">
        <v>0</v>
      </c>
      <c r="R204" s="129">
        <v>0</v>
      </c>
      <c r="S204" s="1202"/>
      <c r="T204" s="129"/>
      <c r="U204" s="1202"/>
      <c r="V204" s="129"/>
      <c r="W204" s="797"/>
      <c r="X204" s="79"/>
      <c r="Y204" s="1578"/>
      <c r="Z204" s="1473"/>
      <c r="AA204" s="1473"/>
      <c r="AB204" s="1473"/>
      <c r="AC204" s="1473"/>
      <c r="AD204" s="1473"/>
      <c r="AE204" s="1473"/>
      <c r="AF204" s="1507"/>
      <c r="AG204" s="1564"/>
    </row>
    <row r="205" spans="1:33" s="5" customFormat="1" ht="11" thickBot="1" x14ac:dyDescent="0.3">
      <c r="A205" s="917">
        <v>2025</v>
      </c>
      <c r="B205" s="136" t="s">
        <v>64</v>
      </c>
      <c r="C205" s="232">
        <v>0</v>
      </c>
      <c r="D205" s="232">
        <v>0</v>
      </c>
      <c r="E205" s="233">
        <v>0</v>
      </c>
      <c r="F205" s="233">
        <v>0</v>
      </c>
      <c r="G205" s="233">
        <v>0</v>
      </c>
      <c r="H205" s="233">
        <v>0</v>
      </c>
      <c r="I205" s="233">
        <v>0</v>
      </c>
      <c r="J205" s="233">
        <v>0</v>
      </c>
      <c r="K205" s="233">
        <v>0</v>
      </c>
      <c r="L205" s="233">
        <v>0</v>
      </c>
      <c r="M205" s="233">
        <v>0</v>
      </c>
      <c r="N205" s="234">
        <v>0</v>
      </c>
      <c r="O205" s="226"/>
      <c r="P205" s="191">
        <v>0</v>
      </c>
      <c r="Q205" s="192">
        <v>0</v>
      </c>
      <c r="R205" s="193">
        <v>0</v>
      </c>
      <c r="S205" s="192">
        <v>0</v>
      </c>
      <c r="T205" s="193">
        <v>0</v>
      </c>
      <c r="U205" s="191">
        <v>0</v>
      </c>
      <c r="V205" s="194">
        <v>0</v>
      </c>
      <c r="W205" s="90"/>
      <c r="X205" s="190"/>
      <c r="Y205" s="1577" t="s">
        <v>64</v>
      </c>
      <c r="Z205" s="1473">
        <v>0</v>
      </c>
      <c r="AA205" s="1473">
        <v>0</v>
      </c>
      <c r="AB205" s="1473">
        <v>0</v>
      </c>
      <c r="AC205" s="1473">
        <v>0</v>
      </c>
      <c r="AD205" s="1473">
        <v>0</v>
      </c>
      <c r="AE205" s="1473">
        <v>0</v>
      </c>
      <c r="AF205" s="1507">
        <v>0</v>
      </c>
      <c r="AG205" s="1564">
        <v>0</v>
      </c>
    </row>
    <row r="206" spans="1:33" s="5" customFormat="1" ht="15" customHeight="1" thickBot="1" x14ac:dyDescent="0.3">
      <c r="A206" s="918">
        <v>2026</v>
      </c>
      <c r="B206" s="138"/>
      <c r="C206" s="227">
        <v>0</v>
      </c>
      <c r="D206" s="227">
        <v>0</v>
      </c>
      <c r="E206" s="231">
        <v>0</v>
      </c>
      <c r="F206" s="231">
        <v>0</v>
      </c>
      <c r="G206" s="231">
        <v>0</v>
      </c>
      <c r="H206" s="231">
        <v>0</v>
      </c>
      <c r="I206" s="231"/>
      <c r="J206" s="231"/>
      <c r="K206" s="231"/>
      <c r="L206" s="231"/>
      <c r="M206" s="231"/>
      <c r="N206" s="228"/>
      <c r="O206" s="226"/>
      <c r="P206" s="198">
        <v>0</v>
      </c>
      <c r="Q206" s="198">
        <v>0</v>
      </c>
      <c r="R206" s="199">
        <v>0</v>
      </c>
      <c r="S206" s="198"/>
      <c r="T206" s="199"/>
      <c r="U206" s="198"/>
      <c r="V206" s="199"/>
      <c r="W206" s="90"/>
      <c r="X206" s="190"/>
      <c r="Y206" s="1578"/>
      <c r="Z206" s="1473"/>
      <c r="AA206" s="1473"/>
      <c r="AB206" s="1473"/>
      <c r="AC206" s="1473"/>
      <c r="AD206" s="1473"/>
      <c r="AE206" s="1473"/>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507"/>
      <c r="AG207" s="1564"/>
    </row>
    <row r="208" spans="1:33" s="5" customFormat="1" ht="11" thickBot="1" x14ac:dyDescent="0.3">
      <c r="A208" s="917">
        <v>2025</v>
      </c>
      <c r="B208" s="136" t="s">
        <v>66</v>
      </c>
      <c r="C208" s="232">
        <v>0</v>
      </c>
      <c r="D208" s="232">
        <v>0</v>
      </c>
      <c r="E208" s="233">
        <v>0</v>
      </c>
      <c r="F208" s="233">
        <v>0</v>
      </c>
      <c r="G208" s="233">
        <v>0</v>
      </c>
      <c r="H208" s="233">
        <v>0</v>
      </c>
      <c r="I208" s="233">
        <v>0</v>
      </c>
      <c r="J208" s="233">
        <v>0</v>
      </c>
      <c r="K208" s="233">
        <v>0</v>
      </c>
      <c r="L208" s="233">
        <v>0</v>
      </c>
      <c r="M208" s="233">
        <v>0</v>
      </c>
      <c r="N208" s="234">
        <v>0</v>
      </c>
      <c r="O208" s="226"/>
      <c r="P208" s="191">
        <v>0</v>
      </c>
      <c r="Q208" s="192">
        <v>0</v>
      </c>
      <c r="R208" s="193">
        <v>0</v>
      </c>
      <c r="S208" s="192">
        <v>0</v>
      </c>
      <c r="T208" s="193">
        <v>0</v>
      </c>
      <c r="U208" s="191">
        <v>0</v>
      </c>
      <c r="V208" s="194">
        <v>0</v>
      </c>
      <c r="W208" s="90"/>
      <c r="X208" s="190"/>
      <c r="Y208" s="1577" t="s">
        <v>66</v>
      </c>
      <c r="Z208" s="1473">
        <v>0</v>
      </c>
      <c r="AA208" s="1473">
        <v>0</v>
      </c>
      <c r="AB208" s="1473">
        <v>0</v>
      </c>
      <c r="AC208" s="1473">
        <v>0</v>
      </c>
      <c r="AD208" s="1473">
        <v>0</v>
      </c>
      <c r="AE208" s="1473">
        <v>0</v>
      </c>
      <c r="AF208" s="1507">
        <v>0</v>
      </c>
      <c r="AG208" s="1564">
        <v>0</v>
      </c>
    </row>
    <row r="209" spans="1:33" s="5" customFormat="1" ht="15" customHeight="1" thickBot="1" x14ac:dyDescent="0.3">
      <c r="A209" s="918">
        <v>2026</v>
      </c>
      <c r="B209" s="138"/>
      <c r="C209" s="227">
        <v>0</v>
      </c>
      <c r="D209" s="227">
        <v>0</v>
      </c>
      <c r="E209" s="231">
        <v>0</v>
      </c>
      <c r="F209" s="231">
        <v>0</v>
      </c>
      <c r="G209" s="231">
        <v>0</v>
      </c>
      <c r="H209" s="231">
        <v>0</v>
      </c>
      <c r="I209" s="231"/>
      <c r="J209" s="231"/>
      <c r="K209" s="231"/>
      <c r="L209" s="231"/>
      <c r="M209" s="231"/>
      <c r="N209" s="228"/>
      <c r="O209" s="226"/>
      <c r="P209" s="198">
        <v>0</v>
      </c>
      <c r="Q209" s="198">
        <v>0</v>
      </c>
      <c r="R209" s="199">
        <v>0</v>
      </c>
      <c r="S209" s="198"/>
      <c r="T209" s="199"/>
      <c r="U209" s="198"/>
      <c r="V209" s="199"/>
      <c r="W209" s="90"/>
      <c r="X209" s="190"/>
      <c r="Y209" s="1578"/>
      <c r="Z209" s="1473"/>
      <c r="AA209" s="1473"/>
      <c r="AB209" s="1473"/>
      <c r="AC209" s="1473"/>
      <c r="AD209" s="1473"/>
      <c r="AE209" s="1473"/>
      <c r="AF209" s="1507"/>
      <c r="AG209" s="1564"/>
    </row>
    <row r="210" spans="1:33" s="5" customFormat="1" ht="15" customHeight="1" thickBot="1" x14ac:dyDescent="0.3">
      <c r="A210" s="919" t="s">
        <v>220</v>
      </c>
      <c r="B210" s="139"/>
      <c r="C210" s="1104">
        <v>0</v>
      </c>
      <c r="D210" s="1104">
        <v>0</v>
      </c>
      <c r="E210" s="1105">
        <v>0</v>
      </c>
      <c r="F210" s="1105">
        <v>0</v>
      </c>
      <c r="G210" s="1105">
        <v>0</v>
      </c>
      <c r="H210" s="1105">
        <v>0</v>
      </c>
      <c r="I210" s="1105"/>
      <c r="J210" s="1105"/>
      <c r="K210" s="1105"/>
      <c r="L210" s="1105"/>
      <c r="M210" s="1105"/>
      <c r="N210" s="1106"/>
      <c r="O210" s="79"/>
      <c r="P210" s="1202">
        <v>0</v>
      </c>
      <c r="Q210" s="1202">
        <v>0</v>
      </c>
      <c r="R210" s="129">
        <v>0</v>
      </c>
      <c r="S210" s="1202"/>
      <c r="T210" s="129"/>
      <c r="U210" s="1202"/>
      <c r="V210" s="129"/>
      <c r="W210" s="797"/>
      <c r="X210" s="79"/>
      <c r="Y210" s="1578"/>
      <c r="Z210" s="1473"/>
      <c r="AA210" s="1473"/>
      <c r="AB210" s="1473"/>
      <c r="AC210" s="1473"/>
      <c r="AD210" s="1473"/>
      <c r="AE210" s="1473"/>
      <c r="AF210" s="1507"/>
      <c r="AG210" s="1564"/>
    </row>
    <row r="211" spans="1:33" s="5" customFormat="1" ht="11" thickBot="1" x14ac:dyDescent="0.3">
      <c r="A211" s="1172">
        <v>2025</v>
      </c>
      <c r="B211" s="1178" t="s">
        <v>254</v>
      </c>
      <c r="C211" s="80">
        <v>0</v>
      </c>
      <c r="D211" s="80">
        <v>0</v>
      </c>
      <c r="E211" s="81">
        <v>0</v>
      </c>
      <c r="F211" s="81">
        <v>0</v>
      </c>
      <c r="G211" s="81">
        <v>0</v>
      </c>
      <c r="H211" s="81">
        <v>0</v>
      </c>
      <c r="I211" s="81">
        <v>0</v>
      </c>
      <c r="J211" s="81">
        <v>0</v>
      </c>
      <c r="K211" s="81">
        <v>0</v>
      </c>
      <c r="L211" s="81">
        <v>0</v>
      </c>
      <c r="M211" s="81">
        <v>0</v>
      </c>
      <c r="N211" s="82">
        <v>0</v>
      </c>
      <c r="O211" s="83"/>
      <c r="P211" s="1205">
        <v>0</v>
      </c>
      <c r="Q211" s="1206">
        <v>0</v>
      </c>
      <c r="R211" s="179">
        <v>0</v>
      </c>
      <c r="S211" s="1206">
        <v>0</v>
      </c>
      <c r="T211" s="179">
        <v>0</v>
      </c>
      <c r="U211" s="1205">
        <v>0</v>
      </c>
      <c r="V211" s="119">
        <v>0</v>
      </c>
      <c r="W211" s="83"/>
      <c r="X211" s="83"/>
      <c r="Y211" s="1579" t="s">
        <v>254</v>
      </c>
      <c r="Z211" s="1476">
        <v>0</v>
      </c>
      <c r="AA211" s="1476">
        <v>0</v>
      </c>
      <c r="AB211" s="1476">
        <v>0</v>
      </c>
      <c r="AC211" s="1476">
        <v>0</v>
      </c>
      <c r="AD211" s="1476">
        <v>0</v>
      </c>
      <c r="AE211" s="1476">
        <v>0</v>
      </c>
      <c r="AF211" s="1476">
        <v>0</v>
      </c>
      <c r="AG211" s="1563">
        <v>0</v>
      </c>
    </row>
    <row r="212" spans="1:33" s="5" customFormat="1" ht="15" customHeight="1" thickBot="1" x14ac:dyDescent="0.3">
      <c r="A212" s="1173">
        <v>2026</v>
      </c>
      <c r="B212" s="1179"/>
      <c r="C212" s="84">
        <v>0</v>
      </c>
      <c r="D212" s="84">
        <v>0</v>
      </c>
      <c r="E212" s="85">
        <v>0</v>
      </c>
      <c r="F212" s="85">
        <v>0</v>
      </c>
      <c r="G212" s="85">
        <v>0</v>
      </c>
      <c r="H212" s="85">
        <v>0</v>
      </c>
      <c r="I212" s="85"/>
      <c r="J212" s="85"/>
      <c r="K212" s="85"/>
      <c r="L212" s="85"/>
      <c r="M212" s="85"/>
      <c r="N212" s="86"/>
      <c r="O212" s="83"/>
      <c r="P212" s="1207">
        <v>0</v>
      </c>
      <c r="Q212" s="1207">
        <v>0</v>
      </c>
      <c r="R212" s="124">
        <v>0</v>
      </c>
      <c r="S212" s="1207"/>
      <c r="T212" s="124"/>
      <c r="U212" s="1198"/>
      <c r="V212" s="199"/>
      <c r="W212" s="90"/>
      <c r="X212" s="83"/>
      <c r="Y212" s="1580"/>
      <c r="Z212" s="1476"/>
      <c r="AA212" s="1476"/>
      <c r="AB212" s="1476"/>
      <c r="AC212" s="1476"/>
      <c r="AD212" s="1476"/>
      <c r="AE212" s="1476"/>
      <c r="AF212" s="1476"/>
      <c r="AG212" s="1563"/>
    </row>
    <row r="213" spans="1:33"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76"/>
      <c r="AA213" s="1476"/>
      <c r="AB213" s="1476"/>
      <c r="AC213" s="1476"/>
      <c r="AD213" s="1476"/>
      <c r="AE213" s="1476"/>
      <c r="AF213" s="1476"/>
      <c r="AG213" s="1563"/>
    </row>
    <row r="214" spans="1:33" s="5" customFormat="1" ht="11" thickBot="1" x14ac:dyDescent="0.3">
      <c r="A214" s="917">
        <v>2025</v>
      </c>
      <c r="B214" s="136" t="s">
        <v>255</v>
      </c>
      <c r="C214" s="232">
        <v>0</v>
      </c>
      <c r="D214" s="232">
        <v>0</v>
      </c>
      <c r="E214" s="233">
        <v>0</v>
      </c>
      <c r="F214" s="233">
        <v>0</v>
      </c>
      <c r="G214" s="233">
        <v>0</v>
      </c>
      <c r="H214" s="233">
        <v>0</v>
      </c>
      <c r="I214" s="233">
        <v>0</v>
      </c>
      <c r="J214" s="233">
        <v>0</v>
      </c>
      <c r="K214" s="233">
        <v>0</v>
      </c>
      <c r="L214" s="233">
        <v>0</v>
      </c>
      <c r="M214" s="233">
        <v>0</v>
      </c>
      <c r="N214" s="234">
        <v>0</v>
      </c>
      <c r="O214" s="226"/>
      <c r="P214" s="191">
        <v>0</v>
      </c>
      <c r="Q214" s="192">
        <v>0</v>
      </c>
      <c r="R214" s="193">
        <v>0</v>
      </c>
      <c r="S214" s="192">
        <v>0</v>
      </c>
      <c r="T214" s="193">
        <v>0</v>
      </c>
      <c r="U214" s="191">
        <v>0</v>
      </c>
      <c r="V214" s="194">
        <v>0</v>
      </c>
      <c r="W214" s="90"/>
      <c r="X214" s="190"/>
      <c r="Y214" s="1577" t="s">
        <v>255</v>
      </c>
      <c r="Z214" s="1473">
        <v>0</v>
      </c>
      <c r="AA214" s="1473">
        <v>0</v>
      </c>
      <c r="AB214" s="1473">
        <v>0</v>
      </c>
      <c r="AC214" s="1473">
        <v>0</v>
      </c>
      <c r="AD214" s="1473">
        <v>0</v>
      </c>
      <c r="AE214" s="1473">
        <v>0</v>
      </c>
      <c r="AF214" s="1507">
        <v>0</v>
      </c>
      <c r="AG214" s="1564">
        <v>0</v>
      </c>
    </row>
    <row r="215" spans="1:33" s="5" customFormat="1" ht="15" customHeight="1" thickBot="1" x14ac:dyDescent="0.3">
      <c r="A215" s="918">
        <v>2026</v>
      </c>
      <c r="B215" s="138"/>
      <c r="C215" s="227">
        <v>0</v>
      </c>
      <c r="D215" s="227">
        <v>0</v>
      </c>
      <c r="E215" s="231">
        <v>0</v>
      </c>
      <c r="F215" s="231">
        <v>0</v>
      </c>
      <c r="G215" s="231">
        <v>0</v>
      </c>
      <c r="H215" s="231">
        <v>0</v>
      </c>
      <c r="I215" s="231"/>
      <c r="J215" s="231"/>
      <c r="K215" s="231"/>
      <c r="L215" s="231"/>
      <c r="M215" s="231"/>
      <c r="N215" s="228"/>
      <c r="O215" s="226"/>
      <c r="P215" s="198">
        <v>0</v>
      </c>
      <c r="Q215" s="198">
        <v>0</v>
      </c>
      <c r="R215" s="199">
        <v>0</v>
      </c>
      <c r="S215" s="198"/>
      <c r="T215" s="199"/>
      <c r="U215" s="198"/>
      <c r="V215" s="199"/>
      <c r="W215" s="90"/>
      <c r="X215" s="190"/>
      <c r="Y215" s="1578"/>
      <c r="Z215" s="1473"/>
      <c r="AA215" s="1473"/>
      <c r="AB215" s="1473"/>
      <c r="AC215" s="1473"/>
      <c r="AD215" s="1473"/>
      <c r="AE215" s="1473"/>
      <c r="AF215" s="1507"/>
      <c r="AG215" s="1564"/>
    </row>
    <row r="216" spans="1:33" s="5" customFormat="1" ht="15" customHeight="1" thickBot="1" x14ac:dyDescent="0.3">
      <c r="A216" s="919" t="s">
        <v>220</v>
      </c>
      <c r="B216" s="139"/>
      <c r="C216" s="1104">
        <v>0</v>
      </c>
      <c r="D216" s="1104">
        <v>0</v>
      </c>
      <c r="E216" s="1105">
        <v>0</v>
      </c>
      <c r="F216" s="1105">
        <v>0</v>
      </c>
      <c r="G216" s="1105">
        <v>0</v>
      </c>
      <c r="H216" s="1105">
        <v>0</v>
      </c>
      <c r="I216" s="1105"/>
      <c r="J216" s="1105"/>
      <c r="K216" s="1105"/>
      <c r="L216" s="1105"/>
      <c r="M216" s="1105"/>
      <c r="N216" s="1106"/>
      <c r="O216" s="79"/>
      <c r="P216" s="1202">
        <v>0</v>
      </c>
      <c r="Q216" s="1202">
        <v>0</v>
      </c>
      <c r="R216" s="129">
        <v>0</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32">
        <v>0</v>
      </c>
      <c r="D217" s="232">
        <v>0</v>
      </c>
      <c r="E217" s="233">
        <v>0</v>
      </c>
      <c r="F217" s="233">
        <v>0</v>
      </c>
      <c r="G217" s="233">
        <v>0</v>
      </c>
      <c r="H217" s="233">
        <v>0</v>
      </c>
      <c r="I217" s="233">
        <v>0</v>
      </c>
      <c r="J217" s="233">
        <v>0</v>
      </c>
      <c r="K217" s="233">
        <v>0</v>
      </c>
      <c r="L217" s="233">
        <v>0</v>
      </c>
      <c r="M217" s="233">
        <v>0</v>
      </c>
      <c r="N217" s="234">
        <v>0</v>
      </c>
      <c r="O217" s="226"/>
      <c r="P217" s="191">
        <v>0</v>
      </c>
      <c r="Q217" s="192">
        <v>0</v>
      </c>
      <c r="R217" s="193">
        <v>0</v>
      </c>
      <c r="S217" s="192">
        <v>0</v>
      </c>
      <c r="T217" s="193">
        <v>0</v>
      </c>
      <c r="U217" s="191">
        <v>0</v>
      </c>
      <c r="V217" s="194">
        <v>0</v>
      </c>
      <c r="W217" s="90"/>
      <c r="X217" s="190"/>
      <c r="Y217" s="1577" t="s">
        <v>256</v>
      </c>
      <c r="Z217" s="1473">
        <v>0</v>
      </c>
      <c r="AA217" s="1473">
        <v>0</v>
      </c>
      <c r="AB217" s="1473">
        <v>0</v>
      </c>
      <c r="AC217" s="1473">
        <v>0</v>
      </c>
      <c r="AD217" s="1473">
        <v>0</v>
      </c>
      <c r="AE217" s="1473">
        <v>0</v>
      </c>
      <c r="AF217" s="1507">
        <v>0</v>
      </c>
      <c r="AG217" s="1564">
        <v>0</v>
      </c>
    </row>
    <row r="218" spans="1:33" s="5" customFormat="1" ht="15" customHeight="1" thickBot="1" x14ac:dyDescent="0.3">
      <c r="A218" s="918">
        <v>2026</v>
      </c>
      <c r="B218" s="138"/>
      <c r="C218" s="227">
        <v>0</v>
      </c>
      <c r="D218" s="227">
        <v>0</v>
      </c>
      <c r="E218" s="231">
        <v>0</v>
      </c>
      <c r="F218" s="231">
        <v>0</v>
      </c>
      <c r="G218" s="231">
        <v>0</v>
      </c>
      <c r="H218" s="231">
        <v>0</v>
      </c>
      <c r="I218" s="231"/>
      <c r="J218" s="231"/>
      <c r="K218" s="231"/>
      <c r="L218" s="231"/>
      <c r="M218" s="231"/>
      <c r="N218" s="228"/>
      <c r="O218" s="226"/>
      <c r="P218" s="198">
        <v>0</v>
      </c>
      <c r="Q218" s="198">
        <v>0</v>
      </c>
      <c r="R218" s="199">
        <v>0</v>
      </c>
      <c r="S218" s="198"/>
      <c r="T218" s="199"/>
      <c r="U218" s="198"/>
      <c r="V218" s="199"/>
      <c r="W218" s="90"/>
      <c r="X218" s="190"/>
      <c r="Y218" s="1578"/>
      <c r="Z218" s="1473"/>
      <c r="AA218" s="1473"/>
      <c r="AB218" s="1473"/>
      <c r="AC218" s="1473"/>
      <c r="AD218" s="1473"/>
      <c r="AE218" s="1473"/>
      <c r="AF218" s="1507"/>
      <c r="AG218" s="1564"/>
    </row>
    <row r="219" spans="1:33" s="5" customFormat="1" ht="15" customHeight="1" thickBot="1" x14ac:dyDescent="0.3">
      <c r="A219" s="919" t="s">
        <v>220</v>
      </c>
      <c r="B219" s="139"/>
      <c r="C219" s="1104">
        <v>0</v>
      </c>
      <c r="D219" s="1104">
        <v>0</v>
      </c>
      <c r="E219" s="1105">
        <v>0</v>
      </c>
      <c r="F219" s="1105">
        <v>0</v>
      </c>
      <c r="G219" s="1105">
        <v>0</v>
      </c>
      <c r="H219" s="1105">
        <v>0</v>
      </c>
      <c r="I219" s="1105"/>
      <c r="J219" s="1105"/>
      <c r="K219" s="1105"/>
      <c r="L219" s="1105"/>
      <c r="M219" s="1105"/>
      <c r="N219" s="1106"/>
      <c r="O219" s="79"/>
      <c r="P219" s="1202">
        <v>0</v>
      </c>
      <c r="Q219" s="1202">
        <v>0</v>
      </c>
      <c r="R219" s="129">
        <v>0</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80">
        <v>0</v>
      </c>
      <c r="D220" s="80">
        <v>0</v>
      </c>
      <c r="E220" s="80">
        <v>0</v>
      </c>
      <c r="F220" s="80">
        <v>0</v>
      </c>
      <c r="G220" s="80">
        <v>0</v>
      </c>
      <c r="H220" s="80">
        <v>0</v>
      </c>
      <c r="I220" s="80">
        <v>0</v>
      </c>
      <c r="J220" s="80">
        <v>0</v>
      </c>
      <c r="K220" s="80">
        <v>0</v>
      </c>
      <c r="L220" s="80">
        <v>0</v>
      </c>
      <c r="M220" s="80">
        <v>0</v>
      </c>
      <c r="N220" s="82">
        <v>0</v>
      </c>
      <c r="O220" s="83"/>
      <c r="P220" s="1205">
        <v>0</v>
      </c>
      <c r="Q220" s="1206">
        <v>0</v>
      </c>
      <c r="R220" s="179">
        <v>0</v>
      </c>
      <c r="S220" s="1206">
        <v>0</v>
      </c>
      <c r="T220" s="179">
        <v>0</v>
      </c>
      <c r="U220" s="1205">
        <v>0</v>
      </c>
      <c r="V220" s="119">
        <v>0</v>
      </c>
      <c r="W220" s="83"/>
      <c r="X220" s="83"/>
      <c r="Y220" s="1579" t="s">
        <v>257</v>
      </c>
      <c r="Z220" s="1476">
        <v>0</v>
      </c>
      <c r="AA220" s="1476">
        <v>0</v>
      </c>
      <c r="AB220" s="1476">
        <v>0</v>
      </c>
      <c r="AC220" s="1476">
        <v>0</v>
      </c>
      <c r="AD220" s="1476">
        <v>0</v>
      </c>
      <c r="AE220" s="1476">
        <v>0</v>
      </c>
      <c r="AF220" s="1476">
        <v>0</v>
      </c>
      <c r="AG220" s="1563">
        <v>0</v>
      </c>
    </row>
    <row r="221" spans="1:33" s="5" customFormat="1" ht="15" customHeight="1" thickBot="1" x14ac:dyDescent="0.3">
      <c r="A221" s="1173">
        <v>2026</v>
      </c>
      <c r="B221" s="1179"/>
      <c r="C221" s="84">
        <v>0</v>
      </c>
      <c r="D221" s="84">
        <v>0</v>
      </c>
      <c r="E221" s="84">
        <v>0</v>
      </c>
      <c r="F221" s="84">
        <v>0</v>
      </c>
      <c r="G221" s="84">
        <v>0</v>
      </c>
      <c r="H221" s="84">
        <v>0</v>
      </c>
      <c r="I221" s="84"/>
      <c r="J221" s="84"/>
      <c r="K221" s="84"/>
      <c r="L221" s="84"/>
      <c r="M221" s="84"/>
      <c r="N221" s="86"/>
      <c r="O221" s="83"/>
      <c r="P221" s="1207">
        <v>0</v>
      </c>
      <c r="Q221" s="1207">
        <v>0</v>
      </c>
      <c r="R221" s="124">
        <v>0</v>
      </c>
      <c r="S221" s="1207"/>
      <c r="T221" s="124"/>
      <c r="U221" s="1198"/>
      <c r="V221" s="199"/>
      <c r="W221" s="90"/>
      <c r="X221" s="83"/>
      <c r="Y221" s="1580"/>
      <c r="Z221" s="1476"/>
      <c r="AA221" s="1476"/>
      <c r="AB221" s="1476"/>
      <c r="AC221" s="1476"/>
      <c r="AD221" s="1476"/>
      <c r="AE221" s="1476"/>
      <c r="AF221" s="1476"/>
      <c r="AG221" s="1563"/>
    </row>
    <row r="222" spans="1:33" s="5" customFormat="1" ht="15" customHeight="1" thickBot="1" x14ac:dyDescent="0.3">
      <c r="A222" s="1174" t="s">
        <v>220</v>
      </c>
      <c r="B222" s="1180"/>
      <c r="C222" s="1118">
        <v>0</v>
      </c>
      <c r="D222" s="1118">
        <v>0</v>
      </c>
      <c r="E222" s="1119">
        <v>0</v>
      </c>
      <c r="F222" s="1119">
        <v>0</v>
      </c>
      <c r="G222" s="1119">
        <v>0</v>
      </c>
      <c r="H222" s="1119">
        <v>0</v>
      </c>
      <c r="I222" s="1119"/>
      <c r="J222" s="1119"/>
      <c r="K222" s="1119"/>
      <c r="L222" s="1119"/>
      <c r="M222" s="1119"/>
      <c r="N222" s="1120"/>
      <c r="O222" s="76"/>
      <c r="P222" s="1199">
        <v>0</v>
      </c>
      <c r="Q222" s="1199">
        <v>0</v>
      </c>
      <c r="R222" s="129">
        <v>0</v>
      </c>
      <c r="S222" s="1199"/>
      <c r="T222" s="129"/>
      <c r="U222" s="1199"/>
      <c r="V222" s="129"/>
      <c r="W222" s="797"/>
      <c r="X222" s="76"/>
      <c r="Y222" s="1580"/>
      <c r="Z222" s="1476"/>
      <c r="AA222" s="1476"/>
      <c r="AB222" s="1476"/>
      <c r="AC222" s="1476"/>
      <c r="AD222" s="1476"/>
      <c r="AE222" s="1476"/>
      <c r="AF222" s="1476"/>
      <c r="AG222" s="1563"/>
    </row>
    <row r="223" spans="1:33" s="5" customFormat="1" ht="11" thickBot="1" x14ac:dyDescent="0.3">
      <c r="A223" s="1163">
        <v>2025</v>
      </c>
      <c r="B223" s="1037" t="s">
        <v>258</v>
      </c>
      <c r="C223" s="1038">
        <v>2.0561990155989256</v>
      </c>
      <c r="D223" s="1038">
        <v>2.0561990155989256</v>
      </c>
      <c r="E223" s="1038">
        <v>2.0561990155989256</v>
      </c>
      <c r="F223" s="1038">
        <v>2.0561990155989256</v>
      </c>
      <c r="G223" s="1038">
        <v>2.0561990155989256</v>
      </c>
      <c r="H223" s="1038">
        <v>2.0561990155989256</v>
      </c>
      <c r="I223" s="1038">
        <v>2.0561990155989256</v>
      </c>
      <c r="J223" s="1038">
        <v>2.0561990155989256</v>
      </c>
      <c r="K223" s="1038">
        <v>2.0561990155989256</v>
      </c>
      <c r="L223" s="1038">
        <v>2.0561990155989256</v>
      </c>
      <c r="M223" s="1038">
        <v>2.0561990155989256</v>
      </c>
      <c r="N223" s="1040">
        <v>2.0561990155989256</v>
      </c>
      <c r="O223" s="63"/>
      <c r="P223" s="1071">
        <v>6.1685970467967763</v>
      </c>
      <c r="Q223" s="1072">
        <v>6.1685970467967763</v>
      </c>
      <c r="R223" s="1072">
        <v>12.337194093593553</v>
      </c>
      <c r="S223" s="1072">
        <v>6.1685970467967763</v>
      </c>
      <c r="T223" s="1072">
        <v>18.505791140390329</v>
      </c>
      <c r="U223" s="1071">
        <v>6.1685970467967763</v>
      </c>
      <c r="V223" s="1071">
        <v>24.674388187187105</v>
      </c>
      <c r="W223" s="63"/>
      <c r="X223" s="63"/>
      <c r="Y223" s="1585" t="s">
        <v>258</v>
      </c>
      <c r="Z223" s="1500">
        <v>28.089555017497378</v>
      </c>
      <c r="AA223" s="1500">
        <v>28.580728929007361</v>
      </c>
      <c r="AB223" s="1500">
        <v>25.819649081984092</v>
      </c>
      <c r="AC223" s="1500">
        <v>23.123774116401318</v>
      </c>
      <c r="AD223" s="1500">
        <v>21.714976043735291</v>
      </c>
      <c r="AE223" s="1500">
        <v>23.688991342396434</v>
      </c>
      <c r="AF223" s="1654">
        <v>24.674388187187105</v>
      </c>
      <c r="AG223" s="1565">
        <v>4.1597247875518273E-2</v>
      </c>
    </row>
    <row r="224" spans="1:33" s="5" customFormat="1" ht="15" customHeight="1" thickBot="1" x14ac:dyDescent="0.3">
      <c r="A224" s="1164">
        <v>2026</v>
      </c>
      <c r="B224" s="1194"/>
      <c r="C224" s="1042">
        <v>2.1833853656102322</v>
      </c>
      <c r="D224" s="1042">
        <v>2.1833853656102322</v>
      </c>
      <c r="E224" s="1042">
        <v>2.1833853656102322</v>
      </c>
      <c r="F224" s="1042">
        <v>2.1833853656102322</v>
      </c>
      <c r="G224" s="1042">
        <v>2.1833853656102322</v>
      </c>
      <c r="H224" s="1042">
        <v>2.1833853656102322</v>
      </c>
      <c r="I224" s="1042"/>
      <c r="J224" s="1042"/>
      <c r="K224" s="1042"/>
      <c r="L224" s="1042"/>
      <c r="M224" s="1042"/>
      <c r="N224" s="1044"/>
      <c r="O224" s="63"/>
      <c r="P224" s="1073">
        <v>6.5501560968306967</v>
      </c>
      <c r="Q224" s="1073">
        <v>6.5501560968306967</v>
      </c>
      <c r="R224" s="1073">
        <v>13.100312193661393</v>
      </c>
      <c r="S224" s="1073"/>
      <c r="T224" s="1073"/>
      <c r="U224" s="1073"/>
      <c r="V224" s="1073"/>
      <c r="W224" s="63"/>
      <c r="X224" s="63"/>
      <c r="Y224" s="1586"/>
      <c r="Z224" s="1500"/>
      <c r="AA224" s="1500"/>
      <c r="AB224" s="1500"/>
      <c r="AC224" s="1500"/>
      <c r="AD224" s="1500"/>
      <c r="AE224" s="1500"/>
      <c r="AF224" s="1654"/>
      <c r="AG224" s="1565"/>
    </row>
    <row r="225" spans="1:33" s="5" customFormat="1" ht="15" customHeight="1" thickBot="1" x14ac:dyDescent="0.3">
      <c r="A225" s="1165" t="s">
        <v>220</v>
      </c>
      <c r="B225" s="1045"/>
      <c r="C225" s="1046">
        <v>6.1855077765544032E-2</v>
      </c>
      <c r="D225" s="1046">
        <v>6.1855077765544032E-2</v>
      </c>
      <c r="E225" s="1047">
        <v>6.1855077765544032E-2</v>
      </c>
      <c r="F225" s="1047">
        <v>6.1855077765544032E-2</v>
      </c>
      <c r="G225" s="1047">
        <v>6.1855077765544032E-2</v>
      </c>
      <c r="H225" s="1047">
        <v>6.1855077765544032E-2</v>
      </c>
      <c r="I225" s="1047"/>
      <c r="J225" s="1047"/>
      <c r="K225" s="1047"/>
      <c r="L225" s="1047"/>
      <c r="M225" s="1047"/>
      <c r="N225" s="1048"/>
      <c r="O225" s="76"/>
      <c r="P225" s="1069">
        <v>6.1855077765544109E-2</v>
      </c>
      <c r="Q225" s="1069">
        <v>6.1855077765544109E-2</v>
      </c>
      <c r="R225" s="1069">
        <v>6.1855077765544109E-2</v>
      </c>
      <c r="S225" s="1069"/>
      <c r="T225" s="1069"/>
      <c r="U225" s="1069"/>
      <c r="V225" s="1069"/>
      <c r="W225" s="797"/>
      <c r="X225" s="76"/>
      <c r="Y225" s="1586"/>
      <c r="Z225" s="1500"/>
      <c r="AA225" s="1500"/>
      <c r="AB225" s="1500"/>
      <c r="AC225" s="1500"/>
      <c r="AD225" s="1500"/>
      <c r="AE225" s="1500"/>
      <c r="AF225" s="1654"/>
      <c r="AG225" s="1565"/>
    </row>
    <row r="226" spans="1:33" s="5" customFormat="1" ht="10.5" customHeight="1" x14ac:dyDescent="0.25">
      <c r="B226" s="152"/>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 customHeight="1" thickBot="1" x14ac:dyDescent="0.35">
      <c r="B228" s="48" t="s">
        <v>532</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532</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2">
        <v>10.273578641189054</v>
      </c>
      <c r="D229" s="232">
        <v>10.273578641189054</v>
      </c>
      <c r="E229" s="233">
        <v>10.273578641189054</v>
      </c>
      <c r="F229" s="233">
        <v>10.273578641189054</v>
      </c>
      <c r="G229" s="233">
        <v>10.273578641189054</v>
      </c>
      <c r="H229" s="233">
        <v>30.820735923567163</v>
      </c>
      <c r="I229" s="233">
        <v>30.820735923567163</v>
      </c>
      <c r="J229" s="233">
        <v>30.820735923567163</v>
      </c>
      <c r="K229" s="233">
        <v>10.273578641189054</v>
      </c>
      <c r="L229" s="232">
        <v>10.273578641189054</v>
      </c>
      <c r="M229" s="232">
        <v>10.273578641189054</v>
      </c>
      <c r="N229" s="234">
        <v>10.273578641189054</v>
      </c>
      <c r="O229" s="226"/>
      <c r="P229" s="191">
        <v>30.820735923567163</v>
      </c>
      <c r="Q229" s="192">
        <v>51.367893205945272</v>
      </c>
      <c r="R229" s="193">
        <v>82.188629129512435</v>
      </c>
      <c r="S229" s="192">
        <v>71.915050488323374</v>
      </c>
      <c r="T229" s="193">
        <v>154.10367961783581</v>
      </c>
      <c r="U229" s="191">
        <v>30.820735923567163</v>
      </c>
      <c r="V229" s="194">
        <v>184.92441554140296</v>
      </c>
      <c r="W229" s="90"/>
      <c r="X229" s="190"/>
      <c r="Y229" s="1577" t="s">
        <v>70</v>
      </c>
      <c r="Z229" s="1473">
        <v>724.29905896250216</v>
      </c>
      <c r="AA229" s="1473">
        <v>573.22650751891024</v>
      </c>
      <c r="AB229" s="1473">
        <v>489.05914195434673</v>
      </c>
      <c r="AC229" s="1473">
        <v>424.73329285709491</v>
      </c>
      <c r="AD229" s="1473">
        <v>350.90381728356454</v>
      </c>
      <c r="AE229" s="1473">
        <v>258.13461347019461</v>
      </c>
      <c r="AF229" s="1502">
        <v>184.92441554140296</v>
      </c>
      <c r="AG229" s="1540">
        <v>-0.28361248011105966</v>
      </c>
    </row>
    <row r="230" spans="1:33" s="5" customFormat="1" ht="15" customHeight="1" thickBot="1" x14ac:dyDescent="0.3">
      <c r="A230" s="1032">
        <v>2026</v>
      </c>
      <c r="B230" s="138"/>
      <c r="C230" s="227">
        <v>7.453557606703674</v>
      </c>
      <c r="D230" s="227">
        <v>7.453557606703674</v>
      </c>
      <c r="E230" s="231">
        <v>7.453557606703674</v>
      </c>
      <c r="F230" s="231">
        <v>7.453557606703674</v>
      </c>
      <c r="G230" s="231">
        <v>7.453557606703674</v>
      </c>
      <c r="H230" s="231">
        <v>22.360672820111049</v>
      </c>
      <c r="I230" s="231"/>
      <c r="J230" s="231"/>
      <c r="K230" s="231"/>
      <c r="L230" s="231"/>
      <c r="M230" s="231"/>
      <c r="N230" s="228"/>
      <c r="O230" s="226"/>
      <c r="P230" s="198">
        <v>22.36067282011102</v>
      </c>
      <c r="Q230" s="198">
        <v>37.2677880335184</v>
      </c>
      <c r="R230" s="199">
        <v>59.62846085362942</v>
      </c>
      <c r="S230" s="198"/>
      <c r="T230" s="199"/>
      <c r="U230" s="198"/>
      <c r="V230" s="199"/>
      <c r="W230" s="90"/>
      <c r="X230" s="190"/>
      <c r="Y230" s="1578"/>
      <c r="Z230" s="1473"/>
      <c r="AA230" s="1473"/>
      <c r="AB230" s="1473"/>
      <c r="AC230" s="1473"/>
      <c r="AD230" s="1473"/>
      <c r="AE230" s="1473"/>
      <c r="AF230" s="1502"/>
      <c r="AG230" s="1540"/>
    </row>
    <row r="231" spans="1:33" s="5" customFormat="1" ht="15" customHeight="1" thickBot="1" x14ac:dyDescent="0.3">
      <c r="A231" s="1033" t="s">
        <v>220</v>
      </c>
      <c r="B231" s="139"/>
      <c r="C231" s="1104">
        <v>-0.27449257293649276</v>
      </c>
      <c r="D231" s="1104">
        <v>-0.27449257293649276</v>
      </c>
      <c r="E231" s="1105">
        <v>-0.27449257293649276</v>
      </c>
      <c r="F231" s="1105">
        <v>-0.27449257293649276</v>
      </c>
      <c r="G231" s="1105">
        <v>-0.27449257293649276</v>
      </c>
      <c r="H231" s="1105">
        <v>-0.27449257293649187</v>
      </c>
      <c r="I231" s="1105"/>
      <c r="J231" s="1105"/>
      <c r="K231" s="1105"/>
      <c r="L231" s="1105"/>
      <c r="M231" s="1105"/>
      <c r="N231" s="1106"/>
      <c r="O231" s="79"/>
      <c r="P231" s="78">
        <v>-0.27449257293649282</v>
      </c>
      <c r="Q231" s="78">
        <v>-0.27449257293649215</v>
      </c>
      <c r="R231" s="129">
        <v>-0.27449257293649237</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2">
        <v>23.413314648554589</v>
      </c>
      <c r="D232" s="232">
        <v>23.413314648554589</v>
      </c>
      <c r="E232" s="233">
        <v>23.413314648554589</v>
      </c>
      <c r="F232" s="233">
        <v>23.413314648554589</v>
      </c>
      <c r="G232" s="233">
        <v>23.413314648554589</v>
      </c>
      <c r="H232" s="233">
        <v>70.239943945663768</v>
      </c>
      <c r="I232" s="233">
        <v>70.239943945663768</v>
      </c>
      <c r="J232" s="233">
        <v>70.239943945663768</v>
      </c>
      <c r="K232" s="233">
        <v>23.413314648554589</v>
      </c>
      <c r="L232" s="233">
        <v>23.413314648554589</v>
      </c>
      <c r="M232" s="233">
        <v>23.413314648554589</v>
      </c>
      <c r="N232" s="234">
        <v>23.413314648554589</v>
      </c>
      <c r="O232" s="226"/>
      <c r="P232" s="191">
        <v>70.239943945663768</v>
      </c>
      <c r="Q232" s="192">
        <v>117.06657324277295</v>
      </c>
      <c r="R232" s="193">
        <v>187.30651718843671</v>
      </c>
      <c r="S232" s="192">
        <v>163.89320253988211</v>
      </c>
      <c r="T232" s="193">
        <v>351.19971972831883</v>
      </c>
      <c r="U232" s="191">
        <v>70.239943945663768</v>
      </c>
      <c r="V232" s="194">
        <v>421.43966367398258</v>
      </c>
      <c r="W232" s="90"/>
      <c r="X232" s="190"/>
      <c r="Y232" s="1577" t="s">
        <v>72</v>
      </c>
      <c r="Z232" s="1473">
        <v>849.35523792186166</v>
      </c>
      <c r="AA232" s="1473">
        <v>780.04846834069861</v>
      </c>
      <c r="AB232" s="1473">
        <v>732.53606747194863</v>
      </c>
      <c r="AC232" s="1473">
        <v>673.4086753614946</v>
      </c>
      <c r="AD232" s="1473">
        <v>634.87166561485208</v>
      </c>
      <c r="AE232" s="1473">
        <v>522.88298406238255</v>
      </c>
      <c r="AF232" s="1502">
        <v>421.43966367398258</v>
      </c>
      <c r="AG232" s="1540">
        <v>-0.1940076909756491</v>
      </c>
    </row>
    <row r="233" spans="1:33" s="5" customFormat="1" ht="15" customHeight="1" thickBot="1" x14ac:dyDescent="0.3">
      <c r="A233" s="1032">
        <v>2026</v>
      </c>
      <c r="B233" s="138"/>
      <c r="C233" s="227">
        <v>18.925097185269497</v>
      </c>
      <c r="D233" s="227">
        <v>18.925097185269497</v>
      </c>
      <c r="E233" s="231">
        <v>18.925097185269497</v>
      </c>
      <c r="F233" s="231">
        <v>18.925097185269497</v>
      </c>
      <c r="G233" s="231">
        <v>18.925097185269497</v>
      </c>
      <c r="H233" s="231">
        <v>56.77529155580855</v>
      </c>
      <c r="I233" s="231"/>
      <c r="J233" s="231"/>
      <c r="K233" s="231"/>
      <c r="L233" s="231"/>
      <c r="M233" s="231"/>
      <c r="N233" s="228"/>
      <c r="O233" s="226"/>
      <c r="P233" s="198">
        <v>56.775291555808494</v>
      </c>
      <c r="Q233" s="198">
        <v>94.625485926347551</v>
      </c>
      <c r="R233" s="199">
        <v>151.40077748215606</v>
      </c>
      <c r="S233" s="198"/>
      <c r="T233" s="199"/>
      <c r="U233" s="198"/>
      <c r="V233" s="199"/>
      <c r="W233" s="90"/>
      <c r="X233" s="190"/>
      <c r="Y233" s="1578"/>
      <c r="Z233" s="1473"/>
      <c r="AA233" s="1473"/>
      <c r="AB233" s="1473"/>
      <c r="AC233" s="1473"/>
      <c r="AD233" s="1473"/>
      <c r="AE233" s="1473"/>
      <c r="AF233" s="1502"/>
      <c r="AG233" s="1540"/>
    </row>
    <row r="234" spans="1:33" s="5" customFormat="1" ht="15" customHeight="1" thickBot="1" x14ac:dyDescent="0.3">
      <c r="A234" s="1033" t="s">
        <v>220</v>
      </c>
      <c r="B234" s="139"/>
      <c r="C234" s="1104">
        <v>-0.19169509019356945</v>
      </c>
      <c r="D234" s="1104">
        <v>-0.19169509019356945</v>
      </c>
      <c r="E234" s="1105">
        <v>-0.19169509019356945</v>
      </c>
      <c r="F234" s="1105">
        <v>-0.19169509019356945</v>
      </c>
      <c r="G234" s="1105">
        <v>-0.19169509019356945</v>
      </c>
      <c r="H234" s="1105">
        <v>-0.19169509019356859</v>
      </c>
      <c r="I234" s="1105"/>
      <c r="J234" s="1105"/>
      <c r="K234" s="1105"/>
      <c r="L234" s="1105"/>
      <c r="M234" s="1105"/>
      <c r="N234" s="1106"/>
      <c r="O234" s="79"/>
      <c r="P234" s="78">
        <v>-0.1916950901935694</v>
      </c>
      <c r="Q234" s="78">
        <v>-0.19169509019356887</v>
      </c>
      <c r="R234" s="129">
        <v>-0.19169509019356898</v>
      </c>
      <c r="S234" s="78"/>
      <c r="T234" s="129"/>
      <c r="U234" s="78"/>
      <c r="V234" s="129"/>
      <c r="W234" s="797"/>
      <c r="X234" s="79"/>
      <c r="Y234" s="1578"/>
      <c r="Z234" s="1473"/>
      <c r="AA234" s="1473"/>
      <c r="AB234" s="1473"/>
      <c r="AC234" s="1473"/>
      <c r="AD234" s="1473"/>
      <c r="AE234" s="1473"/>
      <c r="AF234" s="1502"/>
      <c r="AG234" s="1540"/>
    </row>
    <row r="235" spans="1:33" s="5" customFormat="1" ht="11" thickBot="1" x14ac:dyDescent="0.3">
      <c r="A235" s="1031">
        <v>2025</v>
      </c>
      <c r="B235" s="136" t="s">
        <v>74</v>
      </c>
      <c r="C235" s="232">
        <v>3.5397184163713707E-2</v>
      </c>
      <c r="D235" s="232">
        <v>3.5397184163713707E-2</v>
      </c>
      <c r="E235" s="233">
        <v>3.5397184163713707E-2</v>
      </c>
      <c r="F235" s="233">
        <v>3.5397184163713707E-2</v>
      </c>
      <c r="G235" s="233">
        <v>3.5397184163713707E-2</v>
      </c>
      <c r="H235" s="233">
        <v>0.10619155249114115</v>
      </c>
      <c r="I235" s="233">
        <v>0.10619155249114115</v>
      </c>
      <c r="J235" s="233">
        <v>0.10619155249114115</v>
      </c>
      <c r="K235" s="233">
        <v>3.5397184163713707E-2</v>
      </c>
      <c r="L235" s="233">
        <v>3.5397184163713707E-2</v>
      </c>
      <c r="M235" s="233">
        <v>3.5397184163713707E-2</v>
      </c>
      <c r="N235" s="234">
        <v>3.5397184163713707E-2</v>
      </c>
      <c r="O235" s="226"/>
      <c r="P235" s="191">
        <v>0.10619155249114112</v>
      </c>
      <c r="Q235" s="191">
        <v>0.17698592081856857</v>
      </c>
      <c r="R235" s="194">
        <v>0.28317747330970966</v>
      </c>
      <c r="S235" s="191">
        <v>0.24778028914599601</v>
      </c>
      <c r="T235" s="194">
        <v>0.5309577624557057</v>
      </c>
      <c r="U235" s="191">
        <v>0.10619155249114112</v>
      </c>
      <c r="V235" s="194">
        <v>0.63714931494684679</v>
      </c>
      <c r="W235" s="90"/>
      <c r="X235" s="190"/>
      <c r="Y235" s="1577" t="s">
        <v>74</v>
      </c>
      <c r="Z235" s="1473">
        <v>1.1369847538703501</v>
      </c>
      <c r="AA235" s="1473">
        <v>0.63503937601216343</v>
      </c>
      <c r="AB235" s="1473">
        <v>0.87047665124509765</v>
      </c>
      <c r="AC235" s="1473">
        <v>1.1458882184210339</v>
      </c>
      <c r="AD235" s="1473">
        <v>1.2146481132362232</v>
      </c>
      <c r="AE235" s="1473">
        <v>0.98844519347796378</v>
      </c>
      <c r="AF235" s="1502">
        <v>0.63714931494684679</v>
      </c>
      <c r="AG235" s="1540">
        <v>-0.3554024854883861</v>
      </c>
    </row>
    <row r="236" spans="1:33" s="5" customFormat="1" ht="15" customHeight="1" thickBot="1" x14ac:dyDescent="0.3">
      <c r="A236" s="1032">
        <v>2026</v>
      </c>
      <c r="B236" s="138"/>
      <c r="C236" s="227">
        <v>2.2859572562444627E-2</v>
      </c>
      <c r="D236" s="227">
        <v>2.2859572562444627E-2</v>
      </c>
      <c r="E236" s="231">
        <v>2.2859572562444627E-2</v>
      </c>
      <c r="F236" s="231">
        <v>2.2859572562444627E-2</v>
      </c>
      <c r="G236" s="231">
        <v>2.2859572562444627E-2</v>
      </c>
      <c r="H236" s="231">
        <v>6.8578717687333951E-2</v>
      </c>
      <c r="I236" s="231"/>
      <c r="J236" s="231"/>
      <c r="K236" s="231"/>
      <c r="L236" s="231"/>
      <c r="M236" s="231"/>
      <c r="N236" s="228"/>
      <c r="O236" s="226"/>
      <c r="P236" s="198">
        <v>6.8578717687333882E-2</v>
      </c>
      <c r="Q236" s="198">
        <v>0.11429786281222321</v>
      </c>
      <c r="R236" s="199">
        <v>0.18287658049955707</v>
      </c>
      <c r="S236" s="198"/>
      <c r="T236" s="199"/>
      <c r="U236" s="198"/>
      <c r="V236" s="199"/>
      <c r="W236" s="90"/>
      <c r="X236" s="190"/>
      <c r="Y236" s="1578"/>
      <c r="Z236" s="1473"/>
      <c r="AA236" s="1473"/>
      <c r="AB236" s="1473"/>
      <c r="AC236" s="1473"/>
      <c r="AD236" s="1473"/>
      <c r="AE236" s="1473"/>
      <c r="AF236" s="1502"/>
      <c r="AG236" s="1540"/>
    </row>
    <row r="237" spans="1:33" s="5" customFormat="1" ht="15" customHeight="1" thickBot="1" x14ac:dyDescent="0.3">
      <c r="A237" s="1033" t="s">
        <v>220</v>
      </c>
      <c r="B237" s="139"/>
      <c r="C237" s="1104">
        <v>-0.35419799335681657</v>
      </c>
      <c r="D237" s="1104">
        <v>-0.35419799335681657</v>
      </c>
      <c r="E237" s="1105">
        <v>-0.35419799335681657</v>
      </c>
      <c r="F237" s="1105">
        <v>-0.35419799335681657</v>
      </c>
      <c r="G237" s="1105">
        <v>-0.35419799335681657</v>
      </c>
      <c r="H237" s="1105">
        <v>-0.35419799335681607</v>
      </c>
      <c r="I237" s="1105"/>
      <c r="J237" s="1105"/>
      <c r="K237" s="1105"/>
      <c r="L237" s="1105"/>
      <c r="M237" s="1105"/>
      <c r="N237" s="1106"/>
      <c r="O237" s="79"/>
      <c r="P237" s="78">
        <v>-0.35419799335681657</v>
      </c>
      <c r="Q237" s="78">
        <v>-0.35419799335681629</v>
      </c>
      <c r="R237" s="129">
        <v>-0.35419799335681634</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32">
        <v>6.3360450155369513E-3</v>
      </c>
      <c r="D238" s="232">
        <v>6.3360450155369513E-3</v>
      </c>
      <c r="E238" s="233">
        <v>6.3360450155369513E-3</v>
      </c>
      <c r="F238" s="233">
        <v>6.3360450155369513E-3</v>
      </c>
      <c r="G238" s="233">
        <v>6.3360450155369513E-3</v>
      </c>
      <c r="H238" s="233">
        <v>1.900813504661085E-2</v>
      </c>
      <c r="I238" s="233">
        <v>1.900813504661085E-2</v>
      </c>
      <c r="J238" s="233">
        <v>1.900813504661085E-2</v>
      </c>
      <c r="K238" s="233">
        <v>6.3360450155369513E-3</v>
      </c>
      <c r="L238" s="233">
        <v>6.3360450155369513E-3</v>
      </c>
      <c r="M238" s="233">
        <v>6.3360450155369513E-3</v>
      </c>
      <c r="N238" s="234">
        <v>6.3360450155369513E-3</v>
      </c>
      <c r="O238" s="226"/>
      <c r="P238" s="191">
        <v>1.9008135046610853E-2</v>
      </c>
      <c r="Q238" s="239">
        <v>3.1680225077684754E-2</v>
      </c>
      <c r="R238" s="1259">
        <v>5.0688360124295603E-2</v>
      </c>
      <c r="S238" s="239">
        <v>4.4352315108758651E-2</v>
      </c>
      <c r="T238" s="1259">
        <v>9.5040675233054261E-2</v>
      </c>
      <c r="U238" s="191">
        <v>1.9008135046610853E-2</v>
      </c>
      <c r="V238" s="194">
        <v>0.11404881027966511</v>
      </c>
      <c r="W238" s="90"/>
      <c r="X238" s="190"/>
      <c r="Y238" s="1577" t="s">
        <v>76</v>
      </c>
      <c r="Z238" s="1473">
        <v>0.17515232415135965</v>
      </c>
      <c r="AA238" s="1473">
        <v>0.18068958741762248</v>
      </c>
      <c r="AB238" s="1473">
        <v>0.17731615092621233</v>
      </c>
      <c r="AC238" s="1473">
        <v>0.16193385957595011</v>
      </c>
      <c r="AD238" s="1473">
        <v>0.14280672280402121</v>
      </c>
      <c r="AE238" s="1473">
        <v>9.8294804592964663E-2</v>
      </c>
      <c r="AF238" s="1502">
        <v>0.11404881027966511</v>
      </c>
      <c r="AG238" s="1540">
        <v>0.16027302513024197</v>
      </c>
    </row>
    <row r="239" spans="1:33" s="5" customFormat="1" ht="15" customHeight="1" thickBot="1" x14ac:dyDescent="0.3">
      <c r="A239" s="1032">
        <v>2026</v>
      </c>
      <c r="B239" s="138"/>
      <c r="C239" s="227">
        <v>6.3267641033852113E-3</v>
      </c>
      <c r="D239" s="227">
        <v>6.3267641033852113E-3</v>
      </c>
      <c r="E239" s="231">
        <v>6.3267641033852113E-3</v>
      </c>
      <c r="F239" s="231">
        <v>6.3267641033852113E-3</v>
      </c>
      <c r="G239" s="231">
        <v>6.3267641033852113E-3</v>
      </c>
      <c r="H239" s="231">
        <v>1.8980292310155657E-2</v>
      </c>
      <c r="I239" s="231"/>
      <c r="J239" s="231"/>
      <c r="K239" s="231"/>
      <c r="L239" s="231"/>
      <c r="M239" s="231"/>
      <c r="N239" s="228"/>
      <c r="O239" s="226"/>
      <c r="P239" s="198">
        <v>1.8980292310155633E-2</v>
      </c>
      <c r="Q239" s="198">
        <v>3.1633820516926078E-2</v>
      </c>
      <c r="R239" s="199">
        <v>5.0614112827081711E-2</v>
      </c>
      <c r="S239" s="198"/>
      <c r="T239" s="199"/>
      <c r="U239" s="198"/>
      <c r="V239" s="199"/>
      <c r="W239" s="90"/>
      <c r="X239" s="190"/>
      <c r="Y239" s="1578"/>
      <c r="Z239" s="1473"/>
      <c r="AA239" s="1473"/>
      <c r="AB239" s="1473"/>
      <c r="AC239" s="1473"/>
      <c r="AD239" s="1473"/>
      <c r="AE239" s="1473"/>
      <c r="AF239" s="1502"/>
      <c r="AG239" s="1540"/>
    </row>
    <row r="240" spans="1:33" s="5" customFormat="1" ht="15" customHeight="1" thickBot="1" x14ac:dyDescent="0.3">
      <c r="A240" s="1033" t="s">
        <v>220</v>
      </c>
      <c r="B240" s="139"/>
      <c r="C240" s="1104">
        <v>-1.464780021130175E-3</v>
      </c>
      <c r="D240" s="1104">
        <v>-1.464780021130175E-3</v>
      </c>
      <c r="E240" s="1105">
        <v>-1.464780021130175E-3</v>
      </c>
      <c r="F240" s="1105">
        <v>-1.464780021130175E-3</v>
      </c>
      <c r="G240" s="1105">
        <v>-1.464780021130175E-3</v>
      </c>
      <c r="H240" s="1105">
        <v>-1.4647800211287153E-3</v>
      </c>
      <c r="I240" s="1105"/>
      <c r="J240" s="1105"/>
      <c r="K240" s="1105"/>
      <c r="L240" s="1105"/>
      <c r="M240" s="1105"/>
      <c r="N240" s="1106"/>
      <c r="O240" s="79"/>
      <c r="P240" s="78">
        <v>-1.4647800211301752E-3</v>
      </c>
      <c r="Q240" s="78">
        <v>-1.4647800211294087E-3</v>
      </c>
      <c r="R240" s="129">
        <v>-1.4647800211296277E-3</v>
      </c>
      <c r="S240" s="78"/>
      <c r="T240" s="129"/>
      <c r="U240" s="78"/>
      <c r="V240" s="129"/>
      <c r="W240" s="797"/>
      <c r="X240" s="79"/>
      <c r="Y240" s="1578"/>
      <c r="Z240" s="1473"/>
      <c r="AA240" s="1473"/>
      <c r="AB240" s="1473"/>
      <c r="AC240" s="1473"/>
      <c r="AD240" s="1473"/>
      <c r="AE240" s="1473"/>
      <c r="AF240" s="1502"/>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190"/>
      <c r="Y241" s="1577" t="s">
        <v>78</v>
      </c>
      <c r="Z241" s="1473">
        <v>0</v>
      </c>
      <c r="AA241" s="1473">
        <v>0</v>
      </c>
      <c r="AB241" s="1473">
        <v>0</v>
      </c>
      <c r="AC241" s="1473">
        <v>0</v>
      </c>
      <c r="AD241" s="1473">
        <v>0</v>
      </c>
      <c r="AE241" s="1473">
        <v>0</v>
      </c>
      <c r="AF241" s="1502">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26"/>
      <c r="P242" s="198">
        <v>0</v>
      </c>
      <c r="Q242" s="198">
        <v>0</v>
      </c>
      <c r="R242" s="199">
        <v>0</v>
      </c>
      <c r="S242" s="198"/>
      <c r="T242" s="199"/>
      <c r="U242" s="198"/>
      <c r="V242" s="199"/>
      <c r="W242" s="90"/>
      <c r="X242" s="190"/>
      <c r="Y242" s="1578"/>
      <c r="Z242" s="1473"/>
      <c r="AA242" s="1473"/>
      <c r="AB242" s="1473"/>
      <c r="AC242" s="1473"/>
      <c r="AD242" s="1473"/>
      <c r="AE242" s="1473"/>
      <c r="AF242" s="1502"/>
      <c r="AG242" s="1540"/>
    </row>
    <row r="243" spans="1:33" s="5" customFormat="1" ht="15" customHeight="1" thickBot="1" x14ac:dyDescent="0.3">
      <c r="A243" s="1033" t="s">
        <v>220</v>
      </c>
      <c r="B243" s="139"/>
      <c r="C243" s="1104">
        <v>0</v>
      </c>
      <c r="D243" s="1104">
        <v>0</v>
      </c>
      <c r="E243" s="1105">
        <v>0</v>
      </c>
      <c r="F243" s="1105">
        <v>0</v>
      </c>
      <c r="G243" s="1105">
        <v>0</v>
      </c>
      <c r="H243" s="1105">
        <v>0</v>
      </c>
      <c r="I243" s="1105"/>
      <c r="J243" s="1105"/>
      <c r="K243" s="1105"/>
      <c r="L243" s="1105"/>
      <c r="M243" s="1105"/>
      <c r="N243" s="1106"/>
      <c r="O243" s="79"/>
      <c r="P243" s="78">
        <v>0</v>
      </c>
      <c r="Q243" s="78">
        <v>0</v>
      </c>
      <c r="R243" s="129">
        <v>0</v>
      </c>
      <c r="S243" s="78"/>
      <c r="T243" s="129"/>
      <c r="U243" s="78"/>
      <c r="V243" s="129"/>
      <c r="W243" s="797"/>
      <c r="X243" s="79"/>
      <c r="Y243" s="1578"/>
      <c r="Z243" s="1473"/>
      <c r="AA243" s="1473"/>
      <c r="AB243" s="1473"/>
      <c r="AC243" s="1473"/>
      <c r="AD243" s="1473"/>
      <c r="AE243" s="1473"/>
      <c r="AF243" s="1502"/>
      <c r="AG243" s="1540"/>
    </row>
    <row r="244" spans="1:33" s="5" customFormat="1" ht="11" thickBot="1" x14ac:dyDescent="0.3">
      <c r="A244" s="1031">
        <v>2025</v>
      </c>
      <c r="B244" s="136" t="s">
        <v>80</v>
      </c>
      <c r="C244" s="232">
        <v>6.5752288694224852</v>
      </c>
      <c r="D244" s="232">
        <v>6.5752288694224852</v>
      </c>
      <c r="E244" s="233">
        <v>6.5752288694224852</v>
      </c>
      <c r="F244" s="233">
        <v>6.5752288694224852</v>
      </c>
      <c r="G244" s="233">
        <v>6.5752288694224852</v>
      </c>
      <c r="H244" s="233">
        <v>19.725686608267452</v>
      </c>
      <c r="I244" s="233">
        <v>19.725686608267452</v>
      </c>
      <c r="J244" s="233">
        <v>19.725686608267452</v>
      </c>
      <c r="K244" s="233">
        <v>6.5752288694224852</v>
      </c>
      <c r="L244" s="233">
        <v>6.5752288694224852</v>
      </c>
      <c r="M244" s="233">
        <v>6.5752288694224852</v>
      </c>
      <c r="N244" s="234">
        <v>6.5752288694224852</v>
      </c>
      <c r="O244" s="226"/>
      <c r="P244" s="191">
        <v>19.725686608267456</v>
      </c>
      <c r="Q244" s="192">
        <v>32.876144347112422</v>
      </c>
      <c r="R244" s="193">
        <v>52.601830955379882</v>
      </c>
      <c r="S244" s="192">
        <v>46.026602085957393</v>
      </c>
      <c r="T244" s="193">
        <v>98.628433041337274</v>
      </c>
      <c r="U244" s="191">
        <v>19.725686608267456</v>
      </c>
      <c r="V244" s="194">
        <v>118.35411964960473</v>
      </c>
      <c r="W244" s="90"/>
      <c r="X244" s="190"/>
      <c r="Y244" s="1577" t="s">
        <v>80</v>
      </c>
      <c r="Z244" s="1473">
        <v>276.64249213859136</v>
      </c>
      <c r="AA244" s="1473">
        <v>253.48004023720875</v>
      </c>
      <c r="AB244" s="1473">
        <v>231.91579392960602</v>
      </c>
      <c r="AC244" s="1473">
        <v>200.71546148801215</v>
      </c>
      <c r="AD244" s="1473">
        <v>175.91755940620291</v>
      </c>
      <c r="AE244" s="1473">
        <v>142.32186243358788</v>
      </c>
      <c r="AF244" s="1502">
        <v>118.35411964960473</v>
      </c>
      <c r="AG244" s="1540">
        <v>-0.16840520756371707</v>
      </c>
    </row>
    <row r="245" spans="1:33" s="5" customFormat="1" ht="15" customHeight="1" thickBot="1" x14ac:dyDescent="0.3">
      <c r="A245" s="1032">
        <v>2026</v>
      </c>
      <c r="B245" s="138"/>
      <c r="C245" s="227">
        <v>6.7818574959973672</v>
      </c>
      <c r="D245" s="227">
        <v>6.7818574959973672</v>
      </c>
      <c r="E245" s="231">
        <v>6.7818574959973672</v>
      </c>
      <c r="F245" s="231">
        <v>6.7818574959973672</v>
      </c>
      <c r="G245" s="231">
        <v>6.7818574959973672</v>
      </c>
      <c r="H245" s="231">
        <v>12.945982212693249</v>
      </c>
      <c r="I245" s="231"/>
      <c r="J245" s="231"/>
      <c r="K245" s="231"/>
      <c r="L245" s="231"/>
      <c r="M245" s="231"/>
      <c r="N245" s="228"/>
      <c r="O245" s="226"/>
      <c r="P245" s="198">
        <v>20.345572487992101</v>
      </c>
      <c r="Q245" s="198">
        <v>26.509697204687981</v>
      </c>
      <c r="R245" s="199">
        <v>46.855269692680082</v>
      </c>
      <c r="S245" s="198"/>
      <c r="T245" s="199"/>
      <c r="U245" s="198"/>
      <c r="V245" s="199"/>
      <c r="W245" s="90"/>
      <c r="X245" s="190"/>
      <c r="Y245" s="1578"/>
      <c r="Z245" s="1473"/>
      <c r="AA245" s="1473"/>
      <c r="AB245" s="1473"/>
      <c r="AC245" s="1473"/>
      <c r="AD245" s="1473"/>
      <c r="AE245" s="1473"/>
      <c r="AF245" s="1502"/>
      <c r="AG245" s="1540"/>
    </row>
    <row r="246" spans="1:33" s="5" customFormat="1" ht="15" customHeight="1" thickBot="1" x14ac:dyDescent="0.3">
      <c r="A246" s="1033" t="s">
        <v>220</v>
      </c>
      <c r="B246" s="139"/>
      <c r="C246" s="1104">
        <v>3.142531319872225E-2</v>
      </c>
      <c r="D246" s="1104">
        <v>3.142531319872225E-2</v>
      </c>
      <c r="E246" s="1105">
        <v>3.142531319872225E-2</v>
      </c>
      <c r="F246" s="1105">
        <v>3.142531319872225E-2</v>
      </c>
      <c r="G246" s="1105">
        <v>3.142531319872225E-2</v>
      </c>
      <c r="H246" s="1105">
        <v>-0.34369928561739826</v>
      </c>
      <c r="I246" s="1105"/>
      <c r="J246" s="1105"/>
      <c r="K246" s="1105"/>
      <c r="L246" s="1105"/>
      <c r="M246" s="1105"/>
      <c r="N246" s="1106"/>
      <c r="O246" s="79"/>
      <c r="P246" s="78">
        <v>3.1425313198722209E-2</v>
      </c>
      <c r="Q246" s="78">
        <v>-0.19364944609095011</v>
      </c>
      <c r="R246" s="129">
        <v>-0.10924641135732305</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2">
        <v>1.241127022707796</v>
      </c>
      <c r="D247" s="232">
        <v>1.241127022707796</v>
      </c>
      <c r="E247" s="233">
        <v>1.241127022707796</v>
      </c>
      <c r="F247" s="233">
        <v>1.241127022707796</v>
      </c>
      <c r="G247" s="233">
        <v>1.241127022707796</v>
      </c>
      <c r="H247" s="233">
        <v>3.7233810681233876</v>
      </c>
      <c r="I247" s="233">
        <v>3.7233810681233876</v>
      </c>
      <c r="J247" s="233">
        <v>3.7233810681233876</v>
      </c>
      <c r="K247" s="233">
        <v>1.241127022707796</v>
      </c>
      <c r="L247" s="233">
        <v>1.241127022707796</v>
      </c>
      <c r="M247" s="233">
        <v>1.241127022707796</v>
      </c>
      <c r="N247" s="234">
        <v>1.241127022707796</v>
      </c>
      <c r="O247" s="226"/>
      <c r="P247" s="191">
        <v>3.7233810681233876</v>
      </c>
      <c r="Q247" s="192">
        <v>6.20563511353898</v>
      </c>
      <c r="R247" s="193">
        <v>9.9290161816623677</v>
      </c>
      <c r="S247" s="192">
        <v>8.6878891589545706</v>
      </c>
      <c r="T247" s="193">
        <v>18.616905340616938</v>
      </c>
      <c r="U247" s="191">
        <v>3.7233810681233876</v>
      </c>
      <c r="V247" s="194">
        <v>22.340286408740326</v>
      </c>
      <c r="W247" s="90"/>
      <c r="X247" s="190"/>
      <c r="Y247" s="1577" t="s">
        <v>82</v>
      </c>
      <c r="Z247" s="1473">
        <v>17.991800827711241</v>
      </c>
      <c r="AA247" s="1473">
        <v>20.055702665348942</v>
      </c>
      <c r="AB247" s="1473">
        <v>20.35862475446477</v>
      </c>
      <c r="AC247" s="1473">
        <v>20.375020173757274</v>
      </c>
      <c r="AD247" s="1473">
        <v>23.099157922807155</v>
      </c>
      <c r="AE247" s="1473">
        <v>24.384402200129013</v>
      </c>
      <c r="AF247" s="1502">
        <v>22.340286408740326</v>
      </c>
      <c r="AG247" s="1540">
        <v>-8.3828825271667823E-2</v>
      </c>
    </row>
    <row r="248" spans="1:33" s="5" customFormat="1" ht="15" customHeight="1" thickBot="1" x14ac:dyDescent="0.3">
      <c r="A248" s="1032">
        <v>2026</v>
      </c>
      <c r="B248" s="138"/>
      <c r="C248" s="227">
        <v>1.3212964146132866</v>
      </c>
      <c r="D248" s="227">
        <v>1.3212964146132866</v>
      </c>
      <c r="E248" s="231">
        <v>1.3212964146132866</v>
      </c>
      <c r="F248" s="231">
        <v>1.3212964146132866</v>
      </c>
      <c r="G248" s="231">
        <v>1.3212964146132866</v>
      </c>
      <c r="H248" s="231">
        <v>2.5175997984828804</v>
      </c>
      <c r="I248" s="231"/>
      <c r="J248" s="231"/>
      <c r="K248" s="231"/>
      <c r="L248" s="231"/>
      <c r="M248" s="231"/>
      <c r="N248" s="228"/>
      <c r="O248" s="226"/>
      <c r="P248" s="198">
        <v>3.9638892438398599</v>
      </c>
      <c r="Q248" s="198">
        <v>5.1601926277094536</v>
      </c>
      <c r="R248" s="199">
        <v>9.124081871549313</v>
      </c>
      <c r="S248" s="198"/>
      <c r="T248" s="199"/>
      <c r="U248" s="198"/>
      <c r="V248" s="199"/>
      <c r="W248" s="90"/>
      <c r="X248" s="190"/>
      <c r="Y248" s="1578"/>
      <c r="Z248" s="1473"/>
      <c r="AA248" s="1473"/>
      <c r="AB248" s="1473"/>
      <c r="AC248" s="1473"/>
      <c r="AD248" s="1473"/>
      <c r="AE248" s="1473"/>
      <c r="AF248" s="1502"/>
      <c r="AG248" s="1540"/>
    </row>
    <row r="249" spans="1:33" s="5" customFormat="1" ht="15" customHeight="1" thickBot="1" x14ac:dyDescent="0.3">
      <c r="A249" s="1033" t="s">
        <v>220</v>
      </c>
      <c r="B249" s="139"/>
      <c r="C249" s="1104">
        <v>6.459402658930366E-2</v>
      </c>
      <c r="D249" s="1104">
        <v>6.459402658930366E-2</v>
      </c>
      <c r="E249" s="1105">
        <v>6.459402658930366E-2</v>
      </c>
      <c r="F249" s="1105">
        <v>6.459402658930366E-2</v>
      </c>
      <c r="G249" s="1105">
        <v>6.459402658930366E-2</v>
      </c>
      <c r="H249" s="1105">
        <v>-0.3238404148217443</v>
      </c>
      <c r="I249" s="1105"/>
      <c r="J249" s="1105"/>
      <c r="K249" s="1105"/>
      <c r="L249" s="1105"/>
      <c r="M249" s="1105"/>
      <c r="N249" s="1106"/>
      <c r="O249" s="79"/>
      <c r="P249" s="78">
        <v>6.459402658930373E-2</v>
      </c>
      <c r="Q249" s="78">
        <v>-0.16846663825732516</v>
      </c>
      <c r="R249" s="129">
        <v>-8.1068888939839392E-2</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0.18206883841505631</v>
      </c>
      <c r="D250" s="240">
        <v>0.18206883841505631</v>
      </c>
      <c r="E250" s="241">
        <v>0.18206883841505631</v>
      </c>
      <c r="F250" s="241">
        <v>0.18206883841505631</v>
      </c>
      <c r="G250" s="241">
        <v>0.18206883841505631</v>
      </c>
      <c r="H250" s="241">
        <v>0.54620651524516906</v>
      </c>
      <c r="I250" s="241">
        <v>0.54620651524516906</v>
      </c>
      <c r="J250" s="241">
        <v>0.54620651524516906</v>
      </c>
      <c r="K250" s="241">
        <v>0.18206883841505631</v>
      </c>
      <c r="L250" s="241">
        <v>0.18206883841505631</v>
      </c>
      <c r="M250" s="241">
        <v>0.18206883841505631</v>
      </c>
      <c r="N250" s="242">
        <v>0.18206883841505631</v>
      </c>
      <c r="O250" s="226"/>
      <c r="P250" s="191">
        <v>0.54620651524516894</v>
      </c>
      <c r="Q250" s="192">
        <v>0.91034419207528172</v>
      </c>
      <c r="R250" s="193">
        <v>1.4565507073204507</v>
      </c>
      <c r="S250" s="192">
        <v>1.2744818689053945</v>
      </c>
      <c r="T250" s="193">
        <v>2.7310325762258452</v>
      </c>
      <c r="U250" s="191">
        <v>0.54620651524516894</v>
      </c>
      <c r="V250" s="194">
        <v>3.2772390914710141</v>
      </c>
      <c r="W250" s="90"/>
      <c r="X250" s="190"/>
      <c r="Y250" s="1577" t="s">
        <v>259</v>
      </c>
      <c r="Z250" s="1473">
        <v>4.5922747664951471</v>
      </c>
      <c r="AA250" s="1473">
        <v>3.036318477076926</v>
      </c>
      <c r="AB250" s="1473">
        <v>4.3342563778779519</v>
      </c>
      <c r="AC250" s="1473">
        <v>5.5568863566220292</v>
      </c>
      <c r="AD250" s="1473">
        <v>5.8521304290026235</v>
      </c>
      <c r="AE250" s="1473">
        <v>4.7357467736257561</v>
      </c>
      <c r="AF250" s="1502">
        <v>3.2772390914710141</v>
      </c>
      <c r="AG250" s="1540">
        <v>-0.30797839324463866</v>
      </c>
    </row>
    <row r="251" spans="1:33" s="5" customFormat="1" ht="13.5" customHeight="1" thickBot="1" x14ac:dyDescent="0.3">
      <c r="A251" s="1032">
        <v>2026</v>
      </c>
      <c r="B251" s="138"/>
      <c r="C251" s="243">
        <v>0.15220270008762174</v>
      </c>
      <c r="D251" s="243">
        <v>0.15220270008762174</v>
      </c>
      <c r="E251" s="244">
        <v>0.15220270008762174</v>
      </c>
      <c r="F251" s="244">
        <v>0.15220270008762174</v>
      </c>
      <c r="G251" s="244">
        <v>0.15220270008762174</v>
      </c>
      <c r="H251" s="244">
        <v>0.29455418973873615</v>
      </c>
      <c r="I251" s="244"/>
      <c r="J251" s="244"/>
      <c r="K251" s="244"/>
      <c r="L251" s="244"/>
      <c r="M251" s="244"/>
      <c r="N251" s="245"/>
      <c r="O251" s="226"/>
      <c r="P251" s="198">
        <v>0.45660810026286525</v>
      </c>
      <c r="Q251" s="198">
        <v>0.59895958991397968</v>
      </c>
      <c r="R251" s="199">
        <v>1.0555676901768449</v>
      </c>
      <c r="S251" s="198"/>
      <c r="T251" s="199"/>
      <c r="U251" s="198"/>
      <c r="V251" s="199"/>
      <c r="W251" s="90"/>
      <c r="X251" s="190"/>
      <c r="Y251" s="1578"/>
      <c r="Z251" s="1473"/>
      <c r="AA251" s="1473"/>
      <c r="AB251" s="1473"/>
      <c r="AC251" s="1473"/>
      <c r="AD251" s="1473"/>
      <c r="AE251" s="1473"/>
      <c r="AF251" s="1502"/>
      <c r="AG251" s="1540"/>
    </row>
    <row r="252" spans="1:33" s="5" customFormat="1" ht="13.5" customHeight="1" thickBot="1" x14ac:dyDescent="0.3">
      <c r="A252" s="1033" t="s">
        <v>220</v>
      </c>
      <c r="B252" s="139"/>
      <c r="C252" s="1104">
        <v>-0.16403761669171371</v>
      </c>
      <c r="D252" s="1104">
        <v>-0.16403761669171371</v>
      </c>
      <c r="E252" s="1105">
        <v>-0.16403761669171371</v>
      </c>
      <c r="F252" s="1105">
        <v>-0.16403761669171371</v>
      </c>
      <c r="G252" s="1105">
        <v>-0.16403761669171371</v>
      </c>
      <c r="H252" s="1105">
        <v>-0.46072743272473926</v>
      </c>
      <c r="I252" s="1105"/>
      <c r="J252" s="1105"/>
      <c r="K252" s="1105"/>
      <c r="L252" s="1105"/>
      <c r="M252" s="1105"/>
      <c r="N252" s="1106"/>
      <c r="O252" s="79"/>
      <c r="P252" s="78">
        <v>-0.16403761669171371</v>
      </c>
      <c r="Q252" s="78">
        <v>-0.34205150631152903</v>
      </c>
      <c r="R252" s="129">
        <v>-0.2752962977040983</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3.2593681378834893E-2</v>
      </c>
      <c r="D253" s="246">
        <v>3.2593681378834893E-2</v>
      </c>
      <c r="E253" s="247">
        <v>3.2593681378834893E-2</v>
      </c>
      <c r="F253" s="247">
        <v>3.2593681378834893E-2</v>
      </c>
      <c r="G253" s="247">
        <v>3.2593681378834893E-2</v>
      </c>
      <c r="H253" s="247">
        <v>9.778104413650468E-2</v>
      </c>
      <c r="I253" s="247">
        <v>9.778104413650468E-2</v>
      </c>
      <c r="J253" s="247">
        <v>9.778104413650468E-2</v>
      </c>
      <c r="K253" s="247">
        <v>3.2593681378834893E-2</v>
      </c>
      <c r="L253" s="247">
        <v>3.2593681378834893E-2</v>
      </c>
      <c r="M253" s="247">
        <v>3.2593681378834893E-2</v>
      </c>
      <c r="N253" s="248">
        <v>3.2593681378834893E-2</v>
      </c>
      <c r="O253" s="226"/>
      <c r="P253" s="191">
        <v>9.778104413650468E-2</v>
      </c>
      <c r="Q253" s="192">
        <v>0.16296840689417447</v>
      </c>
      <c r="R253" s="193">
        <v>0.26074945103067915</v>
      </c>
      <c r="S253" s="192">
        <v>0.22815576965184425</v>
      </c>
      <c r="T253" s="193">
        <v>0.4889052206825234</v>
      </c>
      <c r="U253" s="191">
        <v>9.778104413650468E-2</v>
      </c>
      <c r="V253" s="194">
        <v>0.58668626481902808</v>
      </c>
      <c r="W253" s="90"/>
      <c r="X253" s="190"/>
      <c r="Y253" s="1577" t="s">
        <v>260</v>
      </c>
      <c r="Z253" s="1473">
        <v>0.70941808309782484</v>
      </c>
      <c r="AA253" s="1473">
        <v>0.8638470810085126</v>
      </c>
      <c r="AB253" s="1473">
        <v>0.88309156197371763</v>
      </c>
      <c r="AC253" s="1473">
        <v>0.78511802442979328</v>
      </c>
      <c r="AD253" s="1473">
        <v>0.68745826052022063</v>
      </c>
      <c r="AE253" s="1473">
        <v>0.4710756765077756</v>
      </c>
      <c r="AF253" s="1502">
        <v>0.58668626481902808</v>
      </c>
      <c r="AG253" s="1540">
        <v>0.24541829280660007</v>
      </c>
    </row>
    <row r="254" spans="1:33" s="5" customFormat="1" ht="13.5" customHeight="1" thickBot="1" x14ac:dyDescent="0.3">
      <c r="A254" s="1032">
        <v>2026</v>
      </c>
      <c r="B254" s="138"/>
      <c r="C254" s="249">
        <v>4.4065732590147344E-2</v>
      </c>
      <c r="D254" s="249">
        <v>4.4065732590147344E-2</v>
      </c>
      <c r="E254" s="250">
        <v>4.4065732590147344E-2</v>
      </c>
      <c r="F254" s="250">
        <v>4.4065732590147344E-2</v>
      </c>
      <c r="G254" s="250">
        <v>4.4065732590147344E-2</v>
      </c>
      <c r="H254" s="250">
        <v>8.2939755127297524E-2</v>
      </c>
      <c r="I254" s="250"/>
      <c r="J254" s="250"/>
      <c r="K254" s="250"/>
      <c r="L254" s="250"/>
      <c r="M254" s="250"/>
      <c r="N254" s="251"/>
      <c r="O254" s="226"/>
      <c r="P254" s="198">
        <v>0.13219719777044203</v>
      </c>
      <c r="Q254" s="198">
        <v>0.1710712203075922</v>
      </c>
      <c r="R254" s="199">
        <v>0.30326841807803423</v>
      </c>
      <c r="S254" s="198"/>
      <c r="T254" s="199"/>
      <c r="U254" s="198"/>
      <c r="V254" s="199"/>
      <c r="W254" s="90"/>
      <c r="X254" s="190"/>
      <c r="Y254" s="1578"/>
      <c r="Z254" s="1473"/>
      <c r="AA254" s="1473"/>
      <c r="AB254" s="1473"/>
      <c r="AC254" s="1473"/>
      <c r="AD254" s="1473"/>
      <c r="AE254" s="1473"/>
      <c r="AF254" s="1502"/>
      <c r="AG254" s="1540"/>
    </row>
    <row r="255" spans="1:33" s="5" customFormat="1" ht="13.5" customHeight="1" thickBot="1" x14ac:dyDescent="0.3">
      <c r="A255" s="1033" t="s">
        <v>220</v>
      </c>
      <c r="B255" s="139"/>
      <c r="C255" s="1104">
        <v>0.35197163149425542</v>
      </c>
      <c r="D255" s="1104">
        <v>0.35197163149425542</v>
      </c>
      <c r="E255" s="1105">
        <v>0.35197163149425542</v>
      </c>
      <c r="F255" s="1105">
        <v>0.35197163149425542</v>
      </c>
      <c r="G255" s="1105">
        <v>0.35197163149425542</v>
      </c>
      <c r="H255" s="1105">
        <v>-0.15178083993957317</v>
      </c>
      <c r="I255" s="1105"/>
      <c r="J255" s="1105"/>
      <c r="K255" s="1105"/>
      <c r="L255" s="1105"/>
      <c r="M255" s="1105"/>
      <c r="N255" s="1106"/>
      <c r="O255" s="79"/>
      <c r="P255" s="78">
        <v>0.35197163149425542</v>
      </c>
      <c r="Q255" s="78">
        <v>4.972014863395819E-2</v>
      </c>
      <c r="R255" s="129">
        <v>0.16306445470656966</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190"/>
      <c r="Y256" s="1577" t="s">
        <v>84</v>
      </c>
      <c r="Z256" s="1473">
        <v>0</v>
      </c>
      <c r="AA256" s="1473">
        <v>0</v>
      </c>
      <c r="AB256" s="1473">
        <v>0</v>
      </c>
      <c r="AC256" s="1473">
        <v>0</v>
      </c>
      <c r="AD256" s="1473">
        <v>0</v>
      </c>
      <c r="AE256" s="1473">
        <v>0</v>
      </c>
      <c r="AF256" s="1502">
        <v>0</v>
      </c>
      <c r="AG256" s="1540">
        <v>0</v>
      </c>
    </row>
    <row r="257" spans="1:33" s="5" customFormat="1" ht="15" customHeight="1" thickBot="1" x14ac:dyDescent="0.3">
      <c r="A257" s="1032">
        <v>2026</v>
      </c>
      <c r="B257" s="138"/>
      <c r="C257" s="227">
        <v>0</v>
      </c>
      <c r="D257" s="227">
        <v>0</v>
      </c>
      <c r="E257" s="227">
        <v>0</v>
      </c>
      <c r="F257" s="227">
        <v>0</v>
      </c>
      <c r="G257" s="227">
        <v>0</v>
      </c>
      <c r="H257" s="227">
        <v>0</v>
      </c>
      <c r="I257" s="227"/>
      <c r="J257" s="227"/>
      <c r="K257" s="227"/>
      <c r="L257" s="227"/>
      <c r="M257" s="227"/>
      <c r="N257" s="228"/>
      <c r="O257" s="226"/>
      <c r="P257" s="198">
        <v>0</v>
      </c>
      <c r="Q257" s="198">
        <v>0</v>
      </c>
      <c r="R257" s="199">
        <v>0</v>
      </c>
      <c r="S257" s="198"/>
      <c r="T257" s="199"/>
      <c r="U257" s="198"/>
      <c r="V257" s="199"/>
      <c r="W257" s="90"/>
      <c r="X257" s="190"/>
      <c r="Y257" s="1578"/>
      <c r="Z257" s="1473"/>
      <c r="AA257" s="1473"/>
      <c r="AB257" s="1473"/>
      <c r="AC257" s="1473"/>
      <c r="AD257" s="1473"/>
      <c r="AE257" s="1473"/>
      <c r="AF257" s="1502"/>
      <c r="AG257" s="1540"/>
    </row>
    <row r="258" spans="1:33" s="5" customFormat="1" ht="15" customHeight="1" thickBot="1" x14ac:dyDescent="0.3">
      <c r="A258" s="1033" t="s">
        <v>220</v>
      </c>
      <c r="B258" s="139"/>
      <c r="C258" s="1104">
        <v>0</v>
      </c>
      <c r="D258" s="1104">
        <v>0</v>
      </c>
      <c r="E258" s="1105">
        <v>0</v>
      </c>
      <c r="F258" s="1105">
        <v>0</v>
      </c>
      <c r="G258" s="1105">
        <v>0</v>
      </c>
      <c r="H258" s="1105">
        <v>0</v>
      </c>
      <c r="I258" s="1105"/>
      <c r="J258" s="1105"/>
      <c r="K258" s="1105"/>
      <c r="L258" s="1105"/>
      <c r="M258" s="1105"/>
      <c r="N258" s="1106"/>
      <c r="O258" s="79"/>
      <c r="P258" s="78">
        <v>0</v>
      </c>
      <c r="Q258" s="78">
        <v>0</v>
      </c>
      <c r="R258" s="129">
        <v>0</v>
      </c>
      <c r="S258" s="78"/>
      <c r="T258" s="129"/>
      <c r="U258" s="78"/>
      <c r="V258" s="129"/>
      <c r="W258" s="797"/>
      <c r="X258" s="79"/>
      <c r="Y258" s="1578"/>
      <c r="Z258" s="1473"/>
      <c r="AA258" s="1473"/>
      <c r="AB258" s="1473"/>
      <c r="AC258" s="1473"/>
      <c r="AD258" s="1473"/>
      <c r="AE258" s="1473"/>
      <c r="AF258" s="1502"/>
      <c r="AG258" s="1540"/>
    </row>
    <row r="259" spans="1:33" s="5" customFormat="1" ht="11" thickBot="1" x14ac:dyDescent="0.3">
      <c r="A259" s="1031">
        <v>2025</v>
      </c>
      <c r="B259" s="138" t="s">
        <v>300</v>
      </c>
      <c r="C259" s="232">
        <v>11.304615602537657</v>
      </c>
      <c r="D259" s="232">
        <v>11.304615602537657</v>
      </c>
      <c r="E259" s="233">
        <v>11.304615602537657</v>
      </c>
      <c r="F259" s="233">
        <v>11.304615602537657</v>
      </c>
      <c r="G259" s="233">
        <v>11.304615602537657</v>
      </c>
      <c r="H259" s="233">
        <v>33.913846807612977</v>
      </c>
      <c r="I259" s="233">
        <v>33.913846807612977</v>
      </c>
      <c r="J259" s="233">
        <v>33.913846807612977</v>
      </c>
      <c r="K259" s="233">
        <v>11.304615602537657</v>
      </c>
      <c r="L259" s="233">
        <v>11.304615602537657</v>
      </c>
      <c r="M259" s="233">
        <v>11.304615602537657</v>
      </c>
      <c r="N259" s="234">
        <v>11.304615602537657</v>
      </c>
      <c r="O259" s="226"/>
      <c r="P259" s="191">
        <v>33.91384680761297</v>
      </c>
      <c r="Q259" s="192">
        <v>56.523078012688288</v>
      </c>
      <c r="R259" s="193">
        <v>90.436924820301257</v>
      </c>
      <c r="S259" s="192">
        <v>79.132309217763606</v>
      </c>
      <c r="T259" s="193">
        <v>169.56923403806485</v>
      </c>
      <c r="U259" s="191">
        <v>33.91384680761297</v>
      </c>
      <c r="V259" s="194">
        <v>203.48308084567782</v>
      </c>
      <c r="W259" s="90"/>
      <c r="X259" s="190"/>
      <c r="Y259" s="1577" t="s">
        <v>300</v>
      </c>
      <c r="Z259" s="1473">
        <v>268.88934975796411</v>
      </c>
      <c r="AA259" s="1473">
        <v>248.52591140039445</v>
      </c>
      <c r="AB259" s="1473">
        <v>232.14743276943116</v>
      </c>
      <c r="AC259" s="1473">
        <v>217.0850774855254</v>
      </c>
      <c r="AD259" s="1473">
        <v>205.6257937907161</v>
      </c>
      <c r="AE259" s="1473">
        <v>198.59552836272778</v>
      </c>
      <c r="AF259" s="1502">
        <v>203.48308084567782</v>
      </c>
      <c r="AG259" s="1540">
        <v>2.4610586770227268E-2</v>
      </c>
    </row>
    <row r="260" spans="1:33" s="5" customFormat="1" ht="15" customHeight="1" thickBot="1" x14ac:dyDescent="0.3">
      <c r="A260" s="1032">
        <v>2026</v>
      </c>
      <c r="B260" s="138"/>
      <c r="C260" s="227">
        <v>14.431361428647444</v>
      </c>
      <c r="D260" s="227">
        <v>14.431361428647444</v>
      </c>
      <c r="E260" s="231">
        <v>14.431361428647444</v>
      </c>
      <c r="F260" s="231">
        <v>14.431361428647444</v>
      </c>
      <c r="G260" s="231">
        <v>14.431361428647444</v>
      </c>
      <c r="H260" s="231">
        <v>24.723205713894703</v>
      </c>
      <c r="I260" s="231"/>
      <c r="J260" s="231"/>
      <c r="K260" s="231"/>
      <c r="L260" s="231"/>
      <c r="M260" s="231"/>
      <c r="N260" s="228"/>
      <c r="O260" s="226"/>
      <c r="P260" s="198">
        <v>43.294084285942333</v>
      </c>
      <c r="Q260" s="198">
        <v>53.585928571189591</v>
      </c>
      <c r="R260" s="199">
        <v>96.880012857131931</v>
      </c>
      <c r="S260" s="198"/>
      <c r="T260" s="199"/>
      <c r="U260" s="198"/>
      <c r="V260" s="199"/>
      <c r="W260" s="90"/>
      <c r="X260" s="190"/>
      <c r="Y260" s="1578"/>
      <c r="Z260" s="1473"/>
      <c r="AA260" s="1473"/>
      <c r="AB260" s="1473"/>
      <c r="AC260" s="1473"/>
      <c r="AD260" s="1473"/>
      <c r="AE260" s="1473"/>
      <c r="AF260" s="1502"/>
      <c r="AG260" s="1540"/>
    </row>
    <row r="261" spans="1:33" s="5" customFormat="1" ht="15" customHeight="1" thickBot="1" x14ac:dyDescent="0.3">
      <c r="A261" s="1033" t="s">
        <v>220</v>
      </c>
      <c r="B261" s="139"/>
      <c r="C261" s="1104">
        <v>0.2765901943103572</v>
      </c>
      <c r="D261" s="1104">
        <v>0.2765901943103572</v>
      </c>
      <c r="E261" s="1105">
        <v>0.2765901943103572</v>
      </c>
      <c r="F261" s="1105">
        <v>0.2765901943103572</v>
      </c>
      <c r="G261" s="1105">
        <v>0.2765901943103572</v>
      </c>
      <c r="H261" s="1105">
        <v>-0.27099966411522386</v>
      </c>
      <c r="I261" s="1105"/>
      <c r="J261" s="1105"/>
      <c r="K261" s="1105"/>
      <c r="L261" s="1105"/>
      <c r="M261" s="1105"/>
      <c r="N261" s="1106"/>
      <c r="O261" s="79"/>
      <c r="P261" s="78">
        <v>0.27659019431035731</v>
      </c>
      <c r="Q261" s="78">
        <v>-5.1963720744991386E-2</v>
      </c>
      <c r="R261" s="129">
        <v>7.1243997400764453E-2</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252">
        <v>4.5540888606388732E-2</v>
      </c>
      <c r="D262" s="252">
        <v>4.5540888606388732E-2</v>
      </c>
      <c r="E262" s="253">
        <v>4.5540888606388732E-2</v>
      </c>
      <c r="F262" s="253">
        <v>4.5540888606388732E-2</v>
      </c>
      <c r="G262" s="253">
        <v>4.5540888606388732E-2</v>
      </c>
      <c r="H262" s="253">
        <v>0.13662266581916621</v>
      </c>
      <c r="I262" s="253">
        <v>0.13662266581916621</v>
      </c>
      <c r="J262" s="253">
        <v>0.13662266581916621</v>
      </c>
      <c r="K262" s="253">
        <v>4.5540888606388732E-2</v>
      </c>
      <c r="L262" s="253">
        <v>4.5540888606388732E-2</v>
      </c>
      <c r="M262" s="253">
        <v>4.5540888606388732E-2</v>
      </c>
      <c r="N262" s="254">
        <v>4.5540888606388732E-2</v>
      </c>
      <c r="O262" s="226"/>
      <c r="P262" s="65">
        <v>0.13662266581916621</v>
      </c>
      <c r="Q262" s="66">
        <v>0.22770444303194368</v>
      </c>
      <c r="R262" s="64">
        <v>0.36432710885110986</v>
      </c>
      <c r="S262" s="66">
        <v>0.31878622024472114</v>
      </c>
      <c r="T262" s="64">
        <v>0.683113329095831</v>
      </c>
      <c r="U262" s="65">
        <v>0.13662266581916621</v>
      </c>
      <c r="V262" s="67">
        <v>0.81973599491499716</v>
      </c>
      <c r="W262" s="90"/>
      <c r="X262" s="190"/>
      <c r="Y262" s="1577" t="s">
        <v>513</v>
      </c>
      <c r="Z262" s="1502">
        <v>0.35967544008767349</v>
      </c>
      <c r="AA262" s="1502">
        <v>0.31805988665965956</v>
      </c>
      <c r="AB262" s="1502">
        <v>0.17656560324673717</v>
      </c>
      <c r="AC262" s="1502">
        <v>0.17502219727754481</v>
      </c>
      <c r="AD262" s="1502">
        <v>0.24812089671958051</v>
      </c>
      <c r="AE262" s="1502">
        <v>0.22759391173878693</v>
      </c>
      <c r="AF262" s="1502">
        <v>0.81973599491499716</v>
      </c>
      <c r="AG262" s="1540">
        <v>2.6017483449022172</v>
      </c>
    </row>
    <row r="263" spans="1:33" s="5" customFormat="1" ht="15" customHeight="1" thickBot="1" x14ac:dyDescent="0.3">
      <c r="A263" s="1032">
        <v>2026</v>
      </c>
      <c r="B263" s="138"/>
      <c r="C263" s="255">
        <v>1.8713699679804831E-2</v>
      </c>
      <c r="D263" s="255">
        <v>1.8713699679804831E-2</v>
      </c>
      <c r="E263" s="256">
        <v>1.8713699679804831E-2</v>
      </c>
      <c r="F263" s="256">
        <v>1.8713699679804831E-2</v>
      </c>
      <c r="G263" s="256">
        <v>1.8713699679804831E-2</v>
      </c>
      <c r="H263" s="256">
        <v>5.6141099039414527E-2</v>
      </c>
      <c r="I263" s="256"/>
      <c r="J263" s="256"/>
      <c r="K263" s="256"/>
      <c r="L263" s="256"/>
      <c r="M263" s="256"/>
      <c r="N263" s="257"/>
      <c r="O263" s="226"/>
      <c r="P263" s="74">
        <v>5.6141099039414492E-2</v>
      </c>
      <c r="Q263" s="74">
        <v>9.3568498399024189E-2</v>
      </c>
      <c r="R263" s="73">
        <v>0.14970959743843867</v>
      </c>
      <c r="S263" s="74"/>
      <c r="T263" s="73"/>
      <c r="U263" s="74"/>
      <c r="V263" s="73"/>
      <c r="W263" s="90"/>
      <c r="X263" s="190"/>
      <c r="Y263" s="1578"/>
      <c r="Z263" s="1502"/>
      <c r="AA263" s="1502"/>
      <c r="AB263" s="1502"/>
      <c r="AC263" s="1502"/>
      <c r="AD263" s="1502"/>
      <c r="AE263" s="1502"/>
      <c r="AF263" s="1502"/>
      <c r="AG263" s="1540"/>
    </row>
    <row r="264" spans="1:33" s="5" customFormat="1" ht="15" customHeight="1" thickBot="1" x14ac:dyDescent="0.3">
      <c r="A264" s="1033" t="s">
        <v>220</v>
      </c>
      <c r="B264" s="139"/>
      <c r="C264" s="1104">
        <v>-0.58907917143321686</v>
      </c>
      <c r="D264" s="1104">
        <v>-0.58907917143321686</v>
      </c>
      <c r="E264" s="1105">
        <v>-0.58907917143321686</v>
      </c>
      <c r="F264" s="1105">
        <v>-0.58907917143321686</v>
      </c>
      <c r="G264" s="1105">
        <v>-0.58907917143321686</v>
      </c>
      <c r="H264" s="1105">
        <v>-0.58907917143321664</v>
      </c>
      <c r="I264" s="1105"/>
      <c r="J264" s="1105"/>
      <c r="K264" s="1105"/>
      <c r="L264" s="1105"/>
      <c r="M264" s="1105"/>
      <c r="N264" s="1106"/>
      <c r="O264" s="79"/>
      <c r="P264" s="78">
        <v>-0.58907917143321686</v>
      </c>
      <c r="Q264" s="78">
        <v>-0.58907917143321686</v>
      </c>
      <c r="R264" s="129">
        <v>-0.58907917143321675</v>
      </c>
      <c r="S264" s="78"/>
      <c r="T264" s="129"/>
      <c r="U264" s="78"/>
      <c r="V264" s="129"/>
      <c r="W264" s="797"/>
      <c r="X264" s="79"/>
      <c r="Y264" s="1578"/>
      <c r="Z264" s="1502"/>
      <c r="AA264" s="1502"/>
      <c r="AB264" s="1502"/>
      <c r="AC264" s="1502"/>
      <c r="AD264" s="1502"/>
      <c r="AE264" s="1502"/>
      <c r="AF264" s="1502"/>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191">
        <v>0</v>
      </c>
      <c r="Q265" s="192">
        <v>0</v>
      </c>
      <c r="R265" s="193">
        <v>0</v>
      </c>
      <c r="S265" s="192">
        <v>0</v>
      </c>
      <c r="T265" s="193">
        <v>0</v>
      </c>
      <c r="U265" s="191">
        <v>0</v>
      </c>
      <c r="V265" s="194">
        <v>0</v>
      </c>
      <c r="W265" s="90"/>
      <c r="X265" s="190"/>
      <c r="Y265" s="1577" t="s">
        <v>301</v>
      </c>
      <c r="Z265" s="1473">
        <v>0</v>
      </c>
      <c r="AA265" s="1473">
        <v>0</v>
      </c>
      <c r="AB265" s="1473">
        <v>0</v>
      </c>
      <c r="AC265" s="1473">
        <v>0</v>
      </c>
      <c r="AD265" s="1473">
        <v>0</v>
      </c>
      <c r="AE265" s="1473">
        <v>0</v>
      </c>
      <c r="AF265" s="1502">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26"/>
      <c r="P266" s="198">
        <v>0</v>
      </c>
      <c r="Q266" s="198">
        <v>0</v>
      </c>
      <c r="R266" s="199">
        <v>0</v>
      </c>
      <c r="S266" s="198"/>
      <c r="T266" s="199"/>
      <c r="U266" s="198"/>
      <c r="V266" s="199"/>
      <c r="W266" s="90"/>
      <c r="X266" s="190"/>
      <c r="Y266" s="1578"/>
      <c r="Z266" s="1473"/>
      <c r="AA266" s="1473"/>
      <c r="AB266" s="1473"/>
      <c r="AC266" s="1473"/>
      <c r="AD266" s="1473"/>
      <c r="AE266" s="1473"/>
      <c r="AF266" s="1502"/>
      <c r="AG266" s="1540"/>
    </row>
    <row r="267" spans="1:33" s="5" customFormat="1" ht="15" customHeight="1" thickBot="1" x14ac:dyDescent="0.3">
      <c r="A267" s="1033" t="s">
        <v>220</v>
      </c>
      <c r="B267" s="139"/>
      <c r="C267" s="1104">
        <v>0</v>
      </c>
      <c r="D267" s="1104">
        <v>0</v>
      </c>
      <c r="E267" s="1105">
        <v>0</v>
      </c>
      <c r="F267" s="1105">
        <v>0</v>
      </c>
      <c r="G267" s="1105">
        <v>0</v>
      </c>
      <c r="H267" s="1105">
        <v>0</v>
      </c>
      <c r="I267" s="1105"/>
      <c r="J267" s="1105"/>
      <c r="K267" s="1105"/>
      <c r="L267" s="1105"/>
      <c r="M267" s="1105"/>
      <c r="N267" s="1106"/>
      <c r="O267" s="79"/>
      <c r="P267" s="78">
        <v>0</v>
      </c>
      <c r="Q267" s="78">
        <v>0</v>
      </c>
      <c r="R267" s="129">
        <v>0</v>
      </c>
      <c r="S267" s="78"/>
      <c r="T267" s="129"/>
      <c r="U267" s="78"/>
      <c r="V267" s="129"/>
      <c r="W267" s="797"/>
      <c r="X267" s="79"/>
      <c r="Y267" s="1578"/>
      <c r="Z267" s="1473"/>
      <c r="AA267" s="1473"/>
      <c r="AB267" s="1473"/>
      <c r="AC267" s="1473"/>
      <c r="AD267" s="1473"/>
      <c r="AE267" s="1473"/>
      <c r="AF267" s="1502"/>
      <c r="AG267" s="1540"/>
    </row>
    <row r="268" spans="1:33" s="5" customFormat="1" ht="11" thickBot="1" x14ac:dyDescent="0.3">
      <c r="A268" s="1031">
        <v>2025</v>
      </c>
      <c r="B268" s="138" t="s">
        <v>302</v>
      </c>
      <c r="C268" s="232">
        <v>1.8867855255893804</v>
      </c>
      <c r="D268" s="232">
        <v>1.8867855255893804</v>
      </c>
      <c r="E268" s="232">
        <v>1.8867855255893804</v>
      </c>
      <c r="F268" s="232">
        <v>1.8867855255893804</v>
      </c>
      <c r="G268" s="232">
        <v>1.8867855255893804</v>
      </c>
      <c r="H268" s="232">
        <v>5.6603565767681401</v>
      </c>
      <c r="I268" s="232">
        <v>5.6603565767681401</v>
      </c>
      <c r="J268" s="232">
        <v>5.6603565767681401</v>
      </c>
      <c r="K268" s="232">
        <v>1.8867855255893804</v>
      </c>
      <c r="L268" s="232">
        <v>1.8867855255893804</v>
      </c>
      <c r="M268" s="232">
        <v>1.8867855255893804</v>
      </c>
      <c r="N268" s="232">
        <v>1.8867855255893804</v>
      </c>
      <c r="O268" s="226"/>
      <c r="P268" s="191">
        <v>5.660356576768141</v>
      </c>
      <c r="Q268" s="192">
        <v>9.4339276279469004</v>
      </c>
      <c r="R268" s="193">
        <v>15.094284204715041</v>
      </c>
      <c r="S268" s="192">
        <v>13.20749867912566</v>
      </c>
      <c r="T268" s="193">
        <v>28.301782883840701</v>
      </c>
      <c r="U268" s="191">
        <v>5.660356576768141</v>
      </c>
      <c r="V268" s="194">
        <v>33.962139460608839</v>
      </c>
      <c r="W268" s="90"/>
      <c r="X268" s="190"/>
      <c r="Y268" s="1577" t="s">
        <v>302</v>
      </c>
      <c r="Z268" s="1473">
        <v>78.430777752973839</v>
      </c>
      <c r="AA268" s="1473">
        <v>57.127471311886289</v>
      </c>
      <c r="AB268" s="1473">
        <v>56.637719719024545</v>
      </c>
      <c r="AC268" s="1473">
        <v>52.365310774409565</v>
      </c>
      <c r="AD268" s="1473">
        <v>47.488143579866509</v>
      </c>
      <c r="AE268" s="1473">
        <v>40.397423650750362</v>
      </c>
      <c r="AF268" s="1502">
        <v>33.962139460608839</v>
      </c>
      <c r="AG268" s="1540">
        <v>-0.15929937131082345</v>
      </c>
    </row>
    <row r="269" spans="1:33" s="5" customFormat="1" ht="15" customHeight="1" thickBot="1" x14ac:dyDescent="0.3">
      <c r="A269" s="1032">
        <v>2026</v>
      </c>
      <c r="B269" s="138"/>
      <c r="C269" s="227">
        <v>1.6398341955116909</v>
      </c>
      <c r="D269" s="227">
        <v>1.6398341955116909</v>
      </c>
      <c r="E269" s="227">
        <v>1.6398341955116909</v>
      </c>
      <c r="F269" s="227">
        <v>1.6398341955116909</v>
      </c>
      <c r="G269" s="227">
        <v>1.6398341955116909</v>
      </c>
      <c r="H269" s="227">
        <v>4.919502586535077</v>
      </c>
      <c r="I269" s="227"/>
      <c r="J269" s="227"/>
      <c r="K269" s="227"/>
      <c r="L269" s="227"/>
      <c r="M269" s="227"/>
      <c r="N269" s="227"/>
      <c r="O269" s="226"/>
      <c r="P269" s="198">
        <v>4.9195025865350726</v>
      </c>
      <c r="Q269" s="198">
        <v>8.1991709775584596</v>
      </c>
      <c r="R269" s="199">
        <v>13.118673564093532</v>
      </c>
      <c r="S269" s="198"/>
      <c r="T269" s="199"/>
      <c r="U269" s="198"/>
      <c r="V269" s="199"/>
      <c r="W269" s="90"/>
      <c r="X269" s="190"/>
      <c r="Y269" s="1578"/>
      <c r="Z269" s="1473"/>
      <c r="AA269" s="1473"/>
      <c r="AB269" s="1473"/>
      <c r="AC269" s="1473"/>
      <c r="AD269" s="1473"/>
      <c r="AE269" s="1473"/>
      <c r="AF269" s="1502"/>
      <c r="AG269" s="1540"/>
    </row>
    <row r="270" spans="1:33" s="5" customFormat="1" ht="15" customHeight="1" thickBot="1" x14ac:dyDescent="0.3">
      <c r="A270" s="1033" t="s">
        <v>220</v>
      </c>
      <c r="B270" s="139"/>
      <c r="C270" s="1104">
        <v>-0.13088468547613469</v>
      </c>
      <c r="D270" s="1104">
        <v>-0.13088468547613469</v>
      </c>
      <c r="E270" s="1105">
        <v>-0.13088468547613469</v>
      </c>
      <c r="F270" s="1105">
        <v>-0.13088468547613469</v>
      </c>
      <c r="G270" s="1105">
        <v>-0.13088468547613469</v>
      </c>
      <c r="H270" s="1105">
        <v>-0.13088468547613374</v>
      </c>
      <c r="I270" s="1105"/>
      <c r="J270" s="1105"/>
      <c r="K270" s="1105"/>
      <c r="L270" s="1105"/>
      <c r="M270" s="1105"/>
      <c r="N270" s="1106"/>
      <c r="O270" s="79"/>
      <c r="P270" s="78">
        <v>-0.13088468547613466</v>
      </c>
      <c r="Q270" s="78">
        <v>-0.13088468547613399</v>
      </c>
      <c r="R270" s="129">
        <v>-0.13088468547613424</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240">
        <v>4.7306594960905954</v>
      </c>
      <c r="D271" s="240">
        <v>4.7306594960905954</v>
      </c>
      <c r="E271" s="240">
        <v>4.7306594960905954</v>
      </c>
      <c r="F271" s="240">
        <v>4.7306594960905954</v>
      </c>
      <c r="G271" s="240">
        <v>4.7306594960905954</v>
      </c>
      <c r="H271" s="240">
        <v>14.191978488271786</v>
      </c>
      <c r="I271" s="240">
        <v>14.191978488271786</v>
      </c>
      <c r="J271" s="240">
        <v>14.191978488271786</v>
      </c>
      <c r="K271" s="240">
        <v>4.7306594960905954</v>
      </c>
      <c r="L271" s="240">
        <v>4.7306594960905954</v>
      </c>
      <c r="M271" s="240">
        <v>4.7306594960905954</v>
      </c>
      <c r="N271" s="240">
        <v>4.7306594960905954</v>
      </c>
      <c r="O271" s="226"/>
      <c r="P271" s="191">
        <v>14.191978488271786</v>
      </c>
      <c r="Q271" s="192">
        <v>23.653297480452977</v>
      </c>
      <c r="R271" s="193">
        <v>37.845275968724764</v>
      </c>
      <c r="S271" s="192">
        <v>33.114616472634168</v>
      </c>
      <c r="T271" s="193">
        <v>70.959892441358932</v>
      </c>
      <c r="U271" s="191">
        <v>14.191978488271786</v>
      </c>
      <c r="V271" s="194">
        <v>85.151870929630718</v>
      </c>
      <c r="W271" s="90"/>
      <c r="X271" s="190"/>
      <c r="Y271" s="1577" t="s">
        <v>303</v>
      </c>
      <c r="Z271" s="1473">
        <v>54.807168469252545</v>
      </c>
      <c r="AA271" s="1473">
        <v>73.839663777362659</v>
      </c>
      <c r="AB271" s="1473">
        <v>83.206997472316488</v>
      </c>
      <c r="AC271" s="1473">
        <v>84.47700900909183</v>
      </c>
      <c r="AD271" s="1473">
        <v>86.469246408838046</v>
      </c>
      <c r="AE271" s="1473">
        <v>82.501228101574014</v>
      </c>
      <c r="AF271" s="1502">
        <v>85.151870929630718</v>
      </c>
      <c r="AG271" s="1540">
        <v>3.2128525708651032E-2</v>
      </c>
    </row>
    <row r="272" spans="1:33" s="5" customFormat="1" ht="15" customHeight="1" thickBot="1" x14ac:dyDescent="0.3">
      <c r="A272" s="1032">
        <v>2026</v>
      </c>
      <c r="B272" s="138"/>
      <c r="C272" s="243">
        <v>4.5090463877350908</v>
      </c>
      <c r="D272" s="243">
        <v>4.5090463877350908</v>
      </c>
      <c r="E272" s="243">
        <v>4.5090463877350908</v>
      </c>
      <c r="F272" s="243">
        <v>4.5090463877350908</v>
      </c>
      <c r="G272" s="243">
        <v>4.5090463877350908</v>
      </c>
      <c r="H272" s="243">
        <v>13.527139163205284</v>
      </c>
      <c r="I272" s="243"/>
      <c r="J272" s="243"/>
      <c r="K272" s="243"/>
      <c r="L272" s="243"/>
      <c r="M272" s="243"/>
      <c r="N272" s="243"/>
      <c r="O272" s="226"/>
      <c r="P272" s="198">
        <v>13.527139163205273</v>
      </c>
      <c r="Q272" s="198">
        <v>22.545231938675464</v>
      </c>
      <c r="R272" s="199">
        <v>36.072371101880734</v>
      </c>
      <c r="S272" s="198"/>
      <c r="T272" s="199"/>
      <c r="U272" s="198"/>
      <c r="V272" s="199"/>
      <c r="W272" s="90"/>
      <c r="X272" s="190"/>
      <c r="Y272" s="1578"/>
      <c r="Z272" s="1473"/>
      <c r="AA272" s="1473"/>
      <c r="AB272" s="1473"/>
      <c r="AC272" s="1473"/>
      <c r="AD272" s="1473"/>
      <c r="AE272" s="1473"/>
      <c r="AF272" s="1502"/>
      <c r="AG272" s="1540"/>
    </row>
    <row r="273" spans="1:33" s="5" customFormat="1" ht="15" customHeight="1" thickBot="1" x14ac:dyDescent="0.3">
      <c r="A273" s="1033" t="s">
        <v>220</v>
      </c>
      <c r="B273" s="139"/>
      <c r="C273" s="1104">
        <v>-4.684613393516171E-2</v>
      </c>
      <c r="D273" s="1104">
        <v>-4.684613393516171E-2</v>
      </c>
      <c r="E273" s="1105">
        <v>-4.684613393516171E-2</v>
      </c>
      <c r="F273" s="1105">
        <v>-4.684613393516171E-2</v>
      </c>
      <c r="G273" s="1105">
        <v>-4.684613393516171E-2</v>
      </c>
      <c r="H273" s="1105">
        <v>-4.6846133935160891E-2</v>
      </c>
      <c r="I273" s="1105"/>
      <c r="J273" s="1105"/>
      <c r="K273" s="1105"/>
      <c r="L273" s="1105"/>
      <c r="M273" s="1105"/>
      <c r="N273" s="1106"/>
      <c r="O273" s="79"/>
      <c r="P273" s="78">
        <v>-4.6846133935161648E-2</v>
      </c>
      <c r="Q273" s="78">
        <v>-4.6846133935161294E-2</v>
      </c>
      <c r="R273" s="129">
        <v>-4.6846133935161523E-2</v>
      </c>
      <c r="S273" s="78"/>
      <c r="T273" s="129"/>
      <c r="U273" s="78"/>
      <c r="V273" s="129"/>
      <c r="W273" s="797"/>
      <c r="X273" s="79"/>
      <c r="Y273" s="1578"/>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191">
        <v>0</v>
      </c>
      <c r="Q274" s="192">
        <v>0</v>
      </c>
      <c r="R274" s="193">
        <v>0</v>
      </c>
      <c r="S274" s="192">
        <v>0</v>
      </c>
      <c r="T274" s="193">
        <v>0</v>
      </c>
      <c r="U274" s="191">
        <v>0</v>
      </c>
      <c r="V274" s="194">
        <v>0</v>
      </c>
      <c r="W274" s="90"/>
      <c r="X274" s="190"/>
      <c r="Y274" s="1577" t="s">
        <v>304</v>
      </c>
      <c r="Z274" s="1473">
        <v>0</v>
      </c>
      <c r="AA274" s="1473">
        <v>0</v>
      </c>
      <c r="AB274" s="1473">
        <v>0</v>
      </c>
      <c r="AC274" s="1473">
        <v>0</v>
      </c>
      <c r="AD274" s="1473">
        <v>0</v>
      </c>
      <c r="AE274" s="1473">
        <v>0</v>
      </c>
      <c r="AF274" s="1502">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26"/>
      <c r="P275" s="198">
        <v>0</v>
      </c>
      <c r="Q275" s="198">
        <v>0</v>
      </c>
      <c r="R275" s="199">
        <v>0</v>
      </c>
      <c r="S275" s="198"/>
      <c r="T275" s="199"/>
      <c r="U275" s="198"/>
      <c r="V275" s="199"/>
      <c r="W275" s="90"/>
      <c r="X275" s="190"/>
      <c r="Y275" s="1578"/>
      <c r="Z275" s="1473"/>
      <c r="AA275" s="1473"/>
      <c r="AB275" s="1473"/>
      <c r="AC275" s="1473"/>
      <c r="AD275" s="1473"/>
      <c r="AE275" s="1473"/>
      <c r="AF275" s="1502"/>
      <c r="AG275" s="1540"/>
    </row>
    <row r="276" spans="1:33" s="5" customFormat="1" ht="15" customHeight="1" thickBot="1" x14ac:dyDescent="0.3">
      <c r="A276" s="1033" t="s">
        <v>220</v>
      </c>
      <c r="B276" s="139"/>
      <c r="C276" s="1104">
        <v>0</v>
      </c>
      <c r="D276" s="1104">
        <v>0</v>
      </c>
      <c r="E276" s="1105">
        <v>0</v>
      </c>
      <c r="F276" s="1105">
        <v>0</v>
      </c>
      <c r="G276" s="1105">
        <v>0</v>
      </c>
      <c r="H276" s="1105">
        <v>0</v>
      </c>
      <c r="I276" s="1105"/>
      <c r="J276" s="1105"/>
      <c r="K276" s="1105"/>
      <c r="L276" s="1105"/>
      <c r="M276" s="1105"/>
      <c r="N276" s="1106"/>
      <c r="O276" s="79"/>
      <c r="P276" s="78">
        <v>0</v>
      </c>
      <c r="Q276" s="78">
        <v>0</v>
      </c>
      <c r="R276" s="129">
        <v>0</v>
      </c>
      <c r="S276" s="78"/>
      <c r="T276" s="129"/>
      <c r="U276" s="78"/>
      <c r="V276" s="129"/>
      <c r="W276" s="797"/>
      <c r="X276" s="79"/>
      <c r="Y276" s="1578"/>
      <c r="Z276" s="1473"/>
      <c r="AA276" s="1473"/>
      <c r="AB276" s="1473"/>
      <c r="AC276" s="1473"/>
      <c r="AD276" s="1473"/>
      <c r="AE276" s="1473"/>
      <c r="AF276" s="1502"/>
      <c r="AG276" s="1540"/>
    </row>
    <row r="277" spans="1:33" s="5" customFormat="1" ht="11" thickBot="1" x14ac:dyDescent="0.3">
      <c r="A277" s="1031">
        <v>2025</v>
      </c>
      <c r="B277" s="136" t="s">
        <v>89</v>
      </c>
      <c r="C277" s="232">
        <v>0</v>
      </c>
      <c r="D277" s="232">
        <v>0</v>
      </c>
      <c r="E277" s="232">
        <v>0</v>
      </c>
      <c r="F277" s="232">
        <v>0</v>
      </c>
      <c r="G277" s="232">
        <v>0</v>
      </c>
      <c r="H277" s="232">
        <v>0</v>
      </c>
      <c r="I277" s="232">
        <v>0</v>
      </c>
      <c r="J277" s="232">
        <v>0</v>
      </c>
      <c r="K277" s="232">
        <v>0</v>
      </c>
      <c r="L277" s="232">
        <v>0</v>
      </c>
      <c r="M277" s="232">
        <v>0</v>
      </c>
      <c r="N277" s="232">
        <v>0</v>
      </c>
      <c r="O277" s="226"/>
      <c r="P277" s="191">
        <v>0</v>
      </c>
      <c r="Q277" s="192">
        <v>0</v>
      </c>
      <c r="R277" s="193">
        <v>0</v>
      </c>
      <c r="S277" s="192">
        <v>0</v>
      </c>
      <c r="T277" s="193">
        <v>0</v>
      </c>
      <c r="U277" s="191">
        <v>0</v>
      </c>
      <c r="V277" s="194">
        <v>0</v>
      </c>
      <c r="W277" s="90"/>
      <c r="X277" s="190"/>
      <c r="Y277" s="1577" t="s">
        <v>89</v>
      </c>
      <c r="Z277" s="1473">
        <v>0</v>
      </c>
      <c r="AA277" s="1473">
        <v>0</v>
      </c>
      <c r="AB277" s="1473">
        <v>0</v>
      </c>
      <c r="AC277" s="1473">
        <v>0</v>
      </c>
      <c r="AD277" s="1473">
        <v>0</v>
      </c>
      <c r="AE277" s="1473">
        <v>0</v>
      </c>
      <c r="AF277" s="1502">
        <v>0</v>
      </c>
      <c r="AG277" s="1540">
        <v>0</v>
      </c>
    </row>
    <row r="278" spans="1:33" s="5" customFormat="1" ht="15" customHeight="1" thickBot="1" x14ac:dyDescent="0.3">
      <c r="A278" s="1032">
        <v>2026</v>
      </c>
      <c r="B278" s="138"/>
      <c r="C278" s="227">
        <v>0</v>
      </c>
      <c r="D278" s="227">
        <v>0</v>
      </c>
      <c r="E278" s="227">
        <v>0</v>
      </c>
      <c r="F278" s="227">
        <v>0</v>
      </c>
      <c r="G278" s="227">
        <v>0</v>
      </c>
      <c r="H278" s="227">
        <v>0</v>
      </c>
      <c r="I278" s="227"/>
      <c r="J278" s="227"/>
      <c r="K278" s="227"/>
      <c r="L278" s="227"/>
      <c r="M278" s="227"/>
      <c r="N278" s="227"/>
      <c r="O278" s="226"/>
      <c r="P278" s="198">
        <v>0</v>
      </c>
      <c r="Q278" s="198">
        <v>0</v>
      </c>
      <c r="R278" s="199">
        <v>0</v>
      </c>
      <c r="S278" s="198"/>
      <c r="T278" s="199"/>
      <c r="U278" s="198"/>
      <c r="V278" s="199"/>
      <c r="W278" s="90"/>
      <c r="X278" s="190"/>
      <c r="Y278" s="1578"/>
      <c r="Z278" s="1473"/>
      <c r="AA278" s="1473"/>
      <c r="AB278" s="1473"/>
      <c r="AC278" s="1473"/>
      <c r="AD278" s="1473"/>
      <c r="AE278" s="1473"/>
      <c r="AF278" s="1502"/>
      <c r="AG278" s="1540"/>
    </row>
    <row r="279" spans="1:33" s="5" customFormat="1" ht="15" customHeight="1" thickBot="1" x14ac:dyDescent="0.3">
      <c r="A279" s="1033" t="s">
        <v>220</v>
      </c>
      <c r="B279" s="139"/>
      <c r="C279" s="1104">
        <v>0</v>
      </c>
      <c r="D279" s="1104">
        <v>0</v>
      </c>
      <c r="E279" s="1105">
        <v>0</v>
      </c>
      <c r="F279" s="1105">
        <v>0</v>
      </c>
      <c r="G279" s="1105">
        <v>0</v>
      </c>
      <c r="H279" s="1105">
        <v>0</v>
      </c>
      <c r="I279" s="1105"/>
      <c r="J279" s="1105"/>
      <c r="K279" s="1105"/>
      <c r="L279" s="1105"/>
      <c r="M279" s="1105"/>
      <c r="N279" s="1106"/>
      <c r="O279" s="79"/>
      <c r="P279" s="78">
        <v>0</v>
      </c>
      <c r="Q279" s="78">
        <v>0</v>
      </c>
      <c r="R279" s="129">
        <v>0</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32">
        <v>0</v>
      </c>
      <c r="D280" s="232">
        <v>0</v>
      </c>
      <c r="E280" s="232">
        <v>0</v>
      </c>
      <c r="F280" s="232">
        <v>0</v>
      </c>
      <c r="G280" s="232">
        <v>0</v>
      </c>
      <c r="H280" s="232">
        <v>0</v>
      </c>
      <c r="I280" s="232">
        <v>0</v>
      </c>
      <c r="J280" s="232">
        <v>0</v>
      </c>
      <c r="K280" s="232">
        <v>0</v>
      </c>
      <c r="L280" s="232">
        <v>0</v>
      </c>
      <c r="M280" s="232">
        <v>0</v>
      </c>
      <c r="N280" s="232">
        <v>0</v>
      </c>
      <c r="O280" s="226"/>
      <c r="P280" s="191">
        <v>0</v>
      </c>
      <c r="Q280" s="192">
        <v>0</v>
      </c>
      <c r="R280" s="193">
        <v>0</v>
      </c>
      <c r="S280" s="192">
        <v>0</v>
      </c>
      <c r="T280" s="193">
        <v>0</v>
      </c>
      <c r="U280" s="191">
        <v>0</v>
      </c>
      <c r="V280" s="194">
        <v>0</v>
      </c>
      <c r="W280" s="90"/>
      <c r="X280" s="190"/>
      <c r="Y280" s="1577" t="s">
        <v>91</v>
      </c>
      <c r="Z280" s="1473">
        <v>0</v>
      </c>
      <c r="AA280" s="1473">
        <v>0</v>
      </c>
      <c r="AB280" s="1473">
        <v>0</v>
      </c>
      <c r="AC280" s="1473">
        <v>0</v>
      </c>
      <c r="AD280" s="1473">
        <v>0</v>
      </c>
      <c r="AE280" s="1473">
        <v>0</v>
      </c>
      <c r="AF280" s="1502">
        <v>0</v>
      </c>
      <c r="AG280" s="1540">
        <v>0</v>
      </c>
    </row>
    <row r="281" spans="1:33" s="5" customFormat="1" ht="15" customHeight="1" thickBot="1" x14ac:dyDescent="0.3">
      <c r="A281" s="1032">
        <v>2026</v>
      </c>
      <c r="B281" s="138"/>
      <c r="C281" s="227">
        <v>0</v>
      </c>
      <c r="D281" s="227">
        <v>0</v>
      </c>
      <c r="E281" s="227">
        <v>0</v>
      </c>
      <c r="F281" s="227">
        <v>0</v>
      </c>
      <c r="G281" s="227">
        <v>0</v>
      </c>
      <c r="H281" s="227">
        <v>0</v>
      </c>
      <c r="I281" s="227"/>
      <c r="J281" s="227"/>
      <c r="K281" s="227"/>
      <c r="L281" s="227"/>
      <c r="M281" s="227"/>
      <c r="N281" s="227"/>
      <c r="O281" s="226"/>
      <c r="P281" s="198">
        <v>0</v>
      </c>
      <c r="Q281" s="198">
        <v>0</v>
      </c>
      <c r="R281" s="199">
        <v>0</v>
      </c>
      <c r="S281" s="198"/>
      <c r="T281" s="199"/>
      <c r="U281" s="198"/>
      <c r="V281" s="199"/>
      <c r="W281" s="90"/>
      <c r="X281" s="190"/>
      <c r="Y281" s="1578"/>
      <c r="Z281" s="1473"/>
      <c r="AA281" s="1473"/>
      <c r="AB281" s="1473"/>
      <c r="AC281" s="1473"/>
      <c r="AD281" s="1473"/>
      <c r="AE281" s="1473"/>
      <c r="AF281" s="1502"/>
      <c r="AG281" s="1540"/>
    </row>
    <row r="282" spans="1:33" s="5" customFormat="1" ht="15" customHeight="1" thickBot="1" x14ac:dyDescent="0.3">
      <c r="A282" s="1033" t="s">
        <v>220</v>
      </c>
      <c r="B282" s="139"/>
      <c r="C282" s="1104">
        <v>0</v>
      </c>
      <c r="D282" s="1104">
        <v>0</v>
      </c>
      <c r="E282" s="1105">
        <v>0</v>
      </c>
      <c r="F282" s="1105">
        <v>0</v>
      </c>
      <c r="G282" s="1105">
        <v>0</v>
      </c>
      <c r="H282" s="1105">
        <v>0</v>
      </c>
      <c r="I282" s="1105"/>
      <c r="J282" s="1105"/>
      <c r="K282" s="1105"/>
      <c r="L282" s="1105"/>
      <c r="M282" s="1105"/>
      <c r="N282" s="1106"/>
      <c r="O282" s="79"/>
      <c r="P282" s="78">
        <v>0</v>
      </c>
      <c r="Q282" s="78">
        <v>0</v>
      </c>
      <c r="R282" s="129">
        <v>0</v>
      </c>
      <c r="S282" s="78"/>
      <c r="T282" s="129"/>
      <c r="U282" s="78"/>
      <c r="V282" s="129"/>
      <c r="W282" s="797"/>
      <c r="X282" s="79"/>
      <c r="Y282" s="1578"/>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191">
        <v>0</v>
      </c>
      <c r="Q283" s="192">
        <v>0</v>
      </c>
      <c r="R283" s="193">
        <v>0</v>
      </c>
      <c r="S283" s="192">
        <v>0</v>
      </c>
      <c r="T283" s="193">
        <v>0</v>
      </c>
      <c r="U283" s="191">
        <v>0</v>
      </c>
      <c r="V283" s="194">
        <v>0</v>
      </c>
      <c r="W283" s="90"/>
      <c r="X283" s="190"/>
      <c r="Y283" s="1577" t="s">
        <v>93</v>
      </c>
      <c r="Z283" s="1473">
        <v>0</v>
      </c>
      <c r="AA283" s="1473">
        <v>0</v>
      </c>
      <c r="AB283" s="1473">
        <v>0</v>
      </c>
      <c r="AC283" s="1473">
        <v>0</v>
      </c>
      <c r="AD283" s="1473">
        <v>0</v>
      </c>
      <c r="AE283" s="1473">
        <v>0</v>
      </c>
      <c r="AF283" s="1502">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26"/>
      <c r="P284" s="198">
        <v>0</v>
      </c>
      <c r="Q284" s="198">
        <v>0</v>
      </c>
      <c r="R284" s="199">
        <v>0</v>
      </c>
      <c r="S284" s="198"/>
      <c r="T284" s="199"/>
      <c r="U284" s="198"/>
      <c r="V284" s="199"/>
      <c r="W284" s="90"/>
      <c r="X284" s="190"/>
      <c r="Y284" s="1578"/>
      <c r="Z284" s="1473"/>
      <c r="AA284" s="1473"/>
      <c r="AB284" s="1473"/>
      <c r="AC284" s="1473"/>
      <c r="AD284" s="1473"/>
      <c r="AE284" s="1473"/>
      <c r="AF284" s="1502"/>
      <c r="AG284" s="1540"/>
    </row>
    <row r="285" spans="1:33" s="5" customFormat="1" ht="15" customHeight="1" thickBot="1" x14ac:dyDescent="0.3">
      <c r="A285" s="1033" t="s">
        <v>220</v>
      </c>
      <c r="B285" s="139"/>
      <c r="C285" s="1104">
        <v>0</v>
      </c>
      <c r="D285" s="1104">
        <v>0</v>
      </c>
      <c r="E285" s="1105">
        <v>0</v>
      </c>
      <c r="F285" s="1105">
        <v>0</v>
      </c>
      <c r="G285" s="1105">
        <v>0</v>
      </c>
      <c r="H285" s="1105">
        <v>0</v>
      </c>
      <c r="I285" s="1105"/>
      <c r="J285" s="1105"/>
      <c r="K285" s="1105"/>
      <c r="L285" s="1105"/>
      <c r="M285" s="1105"/>
      <c r="N285" s="1106"/>
      <c r="O285" s="79"/>
      <c r="P285" s="78">
        <v>0</v>
      </c>
      <c r="Q285" s="78">
        <v>0</v>
      </c>
      <c r="R285" s="129">
        <v>0</v>
      </c>
      <c r="S285" s="78"/>
      <c r="T285" s="129"/>
      <c r="U285" s="78"/>
      <c r="V285" s="129"/>
      <c r="W285" s="797"/>
      <c r="X285" s="79"/>
      <c r="Y285" s="1578"/>
      <c r="Z285" s="1473"/>
      <c r="AA285" s="1473"/>
      <c r="AB285" s="1473"/>
      <c r="AC285" s="1473"/>
      <c r="AD285" s="1473"/>
      <c r="AE285" s="1473"/>
      <c r="AF285" s="1502"/>
      <c r="AG285" s="1540"/>
    </row>
    <row r="286" spans="1:33" s="5" customFormat="1" ht="11" thickBot="1" x14ac:dyDescent="0.3">
      <c r="A286" s="1235">
        <v>2025</v>
      </c>
      <c r="B286" s="1178" t="s">
        <v>261</v>
      </c>
      <c r="C286" s="60">
        <v>59.727246443671092</v>
      </c>
      <c r="D286" s="60">
        <v>59.727246443671092</v>
      </c>
      <c r="E286" s="60">
        <v>59.727246443671092</v>
      </c>
      <c r="F286" s="60">
        <v>59.727246443671092</v>
      </c>
      <c r="G286" s="60">
        <v>59.727246443671092</v>
      </c>
      <c r="H286" s="60">
        <v>179.18173933101326</v>
      </c>
      <c r="I286" s="60">
        <v>179.18173933101326</v>
      </c>
      <c r="J286" s="60">
        <v>179.18173933101326</v>
      </c>
      <c r="K286" s="60">
        <v>59.727246443671092</v>
      </c>
      <c r="L286" s="60">
        <v>59.727246443671092</v>
      </c>
      <c r="M286" s="60">
        <v>59.727246443671092</v>
      </c>
      <c r="N286" s="60">
        <v>59.727246443671092</v>
      </c>
      <c r="O286" s="63"/>
      <c r="P286" s="1196">
        <v>179.18173933101326</v>
      </c>
      <c r="Q286" s="1197">
        <v>298.63623221835542</v>
      </c>
      <c r="R286" s="193">
        <v>477.81797154936874</v>
      </c>
      <c r="S286" s="1197">
        <v>418.09072510569763</v>
      </c>
      <c r="T286" s="193">
        <v>895.90869665506648</v>
      </c>
      <c r="U286" s="1196">
        <v>179.18173933101326</v>
      </c>
      <c r="V286" s="194">
        <v>1075.0904359860797</v>
      </c>
      <c r="W286" s="63"/>
      <c r="X286" s="63"/>
      <c r="Y286" s="1579" t="s">
        <v>261</v>
      </c>
      <c r="Z286" s="1480">
        <v>2277.3893911985597</v>
      </c>
      <c r="AA286" s="1480">
        <v>2011.3377196599847</v>
      </c>
      <c r="AB286" s="1480">
        <v>1852.3034844164076</v>
      </c>
      <c r="AC286" s="1480">
        <v>1680.9846958057119</v>
      </c>
      <c r="AD286" s="1480">
        <v>1532.52054842913</v>
      </c>
      <c r="AE286" s="1480">
        <v>1275.7391986412895</v>
      </c>
      <c r="AF286" s="1476">
        <v>1075.0904359860797</v>
      </c>
      <c r="AG286" s="1563">
        <v>-0.1572803930998658</v>
      </c>
    </row>
    <row r="287" spans="1:33" s="5" customFormat="1" ht="15" customHeight="1" thickBot="1" x14ac:dyDescent="0.3">
      <c r="A287" s="1236">
        <v>2026</v>
      </c>
      <c r="B287" s="1179"/>
      <c r="C287" s="70">
        <v>55.306219183501447</v>
      </c>
      <c r="D287" s="70">
        <v>55.306219183501447</v>
      </c>
      <c r="E287" s="70">
        <v>55.306219183501447</v>
      </c>
      <c r="F287" s="70">
        <v>55.306219183501447</v>
      </c>
      <c r="G287" s="70">
        <v>55.306219183501447</v>
      </c>
      <c r="H287" s="70">
        <v>138.29058790463372</v>
      </c>
      <c r="I287" s="70"/>
      <c r="J287" s="70"/>
      <c r="K287" s="70"/>
      <c r="L287" s="70"/>
      <c r="M287" s="70"/>
      <c r="N287" s="70"/>
      <c r="O287" s="63"/>
      <c r="P287" s="1198">
        <v>165.91865755050435</v>
      </c>
      <c r="Q287" s="1198">
        <v>248.90302627163666</v>
      </c>
      <c r="R287" s="199">
        <v>414.8216838221411</v>
      </c>
      <c r="S287" s="1198"/>
      <c r="T287" s="199"/>
      <c r="U287" s="1198"/>
      <c r="V287" s="199"/>
      <c r="W287" s="63"/>
      <c r="X287" s="63"/>
      <c r="Y287" s="1580"/>
      <c r="Z287" s="1480"/>
      <c r="AA287" s="1480"/>
      <c r="AB287" s="1480"/>
      <c r="AC287" s="1480"/>
      <c r="AD287" s="1480"/>
      <c r="AE287" s="1480"/>
      <c r="AF287" s="1476"/>
      <c r="AG287" s="1563"/>
    </row>
    <row r="288" spans="1:33" s="5" customFormat="1" ht="15" customHeight="1" thickBot="1" x14ac:dyDescent="0.3">
      <c r="A288" s="1237" t="s">
        <v>220</v>
      </c>
      <c r="B288" s="1180"/>
      <c r="C288" s="1118">
        <v>-7.4020275894337864E-2</v>
      </c>
      <c r="D288" s="1118">
        <v>-7.4020275894337864E-2</v>
      </c>
      <c r="E288" s="1118">
        <v>-7.4020275894337864E-2</v>
      </c>
      <c r="F288" s="1118">
        <v>-7.4020275894337864E-2</v>
      </c>
      <c r="G288" s="1118">
        <v>-7.4020275894337864E-2</v>
      </c>
      <c r="H288" s="1118">
        <v>-0.22821048383082632</v>
      </c>
      <c r="I288" s="1118"/>
      <c r="J288" s="1118"/>
      <c r="K288" s="1118"/>
      <c r="L288" s="1118"/>
      <c r="M288" s="1118"/>
      <c r="N288" s="1118"/>
      <c r="O288" s="76"/>
      <c r="P288" s="1331">
        <v>-7.4020275894337753E-2</v>
      </c>
      <c r="Q288" s="1331">
        <v>-0.16653440065623071</v>
      </c>
      <c r="R288" s="129">
        <v>-0.13184160387052077</v>
      </c>
      <c r="S288" s="1331"/>
      <c r="T288" s="129"/>
      <c r="U288" s="1331"/>
      <c r="V288" s="129"/>
      <c r="W288" s="797"/>
      <c r="X288" s="76"/>
      <c r="Y288" s="1580"/>
      <c r="Z288" s="1480"/>
      <c r="AA288" s="1480"/>
      <c r="AB288" s="1480"/>
      <c r="AC288" s="1480"/>
      <c r="AD288" s="1480"/>
      <c r="AE288" s="1480"/>
      <c r="AF288" s="1476"/>
      <c r="AG288" s="1563"/>
    </row>
    <row r="289" spans="1:33" s="5" customFormat="1" ht="11" thickBot="1" x14ac:dyDescent="0.3">
      <c r="A289" s="1031">
        <v>2025</v>
      </c>
      <c r="B289" s="136" t="s">
        <v>95</v>
      </c>
      <c r="C289" s="240">
        <v>2.0086481842256139</v>
      </c>
      <c r="D289" s="240">
        <v>2.0086481842256139</v>
      </c>
      <c r="E289" s="240">
        <v>2.0086481842256139</v>
      </c>
      <c r="F289" s="240">
        <v>2.0086481842256139</v>
      </c>
      <c r="G289" s="240">
        <v>2.0086481842256139</v>
      </c>
      <c r="H289" s="240">
        <v>6.025944552676842</v>
      </c>
      <c r="I289" s="240">
        <v>6.025944552676842</v>
      </c>
      <c r="J289" s="240">
        <v>6.025944552676842</v>
      </c>
      <c r="K289" s="240">
        <v>2.0086481842256139</v>
      </c>
      <c r="L289" s="240">
        <v>2.0086481842256139</v>
      </c>
      <c r="M289" s="240">
        <v>2.0086481842256139</v>
      </c>
      <c r="N289" s="240">
        <v>2.0086481842256139</v>
      </c>
      <c r="O289" s="226"/>
      <c r="P289" s="191">
        <v>6.025944552676842</v>
      </c>
      <c r="Q289" s="192">
        <v>10.043240921128071</v>
      </c>
      <c r="R289" s="193">
        <v>16.069185473804914</v>
      </c>
      <c r="S289" s="192">
        <v>14.060537289579297</v>
      </c>
      <c r="T289" s="193">
        <v>30.129722763384212</v>
      </c>
      <c r="U289" s="191">
        <v>6.025944552676842</v>
      </c>
      <c r="V289" s="194">
        <v>36.155667316061056</v>
      </c>
      <c r="W289" s="90"/>
      <c r="X289" s="190"/>
      <c r="Y289" s="1577" t="s">
        <v>95</v>
      </c>
      <c r="Z289" s="1502">
        <v>47.029061692464268</v>
      </c>
      <c r="AA289" s="1502">
        <v>45.208450723191291</v>
      </c>
      <c r="AB289" s="1502">
        <v>43.704670292660964</v>
      </c>
      <c r="AC289" s="1502">
        <v>42.251275611792195</v>
      </c>
      <c r="AD289" s="1502">
        <v>40.724187206782396</v>
      </c>
      <c r="AE289" s="1502">
        <v>37.19600665312597</v>
      </c>
      <c r="AF289" s="1507">
        <v>36.155667316061056</v>
      </c>
      <c r="AG289" s="1564">
        <v>-2.7969113640791424E-2</v>
      </c>
    </row>
    <row r="290" spans="1:33" s="5" customFormat="1" ht="15" customHeight="1" thickBot="1" x14ac:dyDescent="0.3">
      <c r="A290" s="1032">
        <v>2026</v>
      </c>
      <c r="B290" s="138"/>
      <c r="C290" s="243">
        <v>1.8699848492895947</v>
      </c>
      <c r="D290" s="243">
        <v>1.8699848492895947</v>
      </c>
      <c r="E290" s="243">
        <v>1.8699848492895947</v>
      </c>
      <c r="F290" s="243">
        <v>1.8699848492895947</v>
      </c>
      <c r="G290" s="243">
        <v>1.8699848492895947</v>
      </c>
      <c r="H290" s="243">
        <v>5.6099545478687904</v>
      </c>
      <c r="I290" s="243"/>
      <c r="J290" s="243"/>
      <c r="K290" s="243"/>
      <c r="L290" s="243"/>
      <c r="M290" s="243"/>
      <c r="N290" s="243"/>
      <c r="O290" s="226"/>
      <c r="P290" s="198">
        <v>5.6099545478687842</v>
      </c>
      <c r="Q290" s="198">
        <v>9.3499242464479799</v>
      </c>
      <c r="R290" s="199">
        <v>14.959878794316765</v>
      </c>
      <c r="S290" s="198"/>
      <c r="T290" s="199"/>
      <c r="U290" s="198"/>
      <c r="V290" s="199"/>
      <c r="W290" s="90"/>
      <c r="X290" s="190"/>
      <c r="Y290" s="1578"/>
      <c r="Z290" s="1502"/>
      <c r="AA290" s="1502"/>
      <c r="AB290" s="1502"/>
      <c r="AC290" s="1502"/>
      <c r="AD290" s="1502"/>
      <c r="AE290" s="1502"/>
      <c r="AF290" s="1507"/>
      <c r="AG290" s="1564"/>
    </row>
    <row r="291" spans="1:33" s="5" customFormat="1" ht="15" customHeight="1" thickBot="1" x14ac:dyDescent="0.3">
      <c r="A291" s="1033" t="s">
        <v>220</v>
      </c>
      <c r="B291" s="139"/>
      <c r="C291" s="1104">
        <v>-6.9033161717903052E-2</v>
      </c>
      <c r="D291" s="1104">
        <v>-6.9033161717903052E-2</v>
      </c>
      <c r="E291" s="1105">
        <v>-6.9033161717903052E-2</v>
      </c>
      <c r="F291" s="1105">
        <v>-6.9033161717903052E-2</v>
      </c>
      <c r="G291" s="1105">
        <v>-6.9033161717903052E-2</v>
      </c>
      <c r="H291" s="1105">
        <v>-6.9033161717902095E-2</v>
      </c>
      <c r="I291" s="1105"/>
      <c r="J291" s="1105"/>
      <c r="K291" s="1105"/>
      <c r="L291" s="1105"/>
      <c r="M291" s="1105"/>
      <c r="N291" s="1106"/>
      <c r="O291" s="79"/>
      <c r="P291" s="1202">
        <v>-6.9033161717903122E-2</v>
      </c>
      <c r="Q291" s="1202">
        <v>-6.9033161717902553E-2</v>
      </c>
      <c r="R291" s="129">
        <v>-6.9033161717902816E-2</v>
      </c>
      <c r="S291" s="1202"/>
      <c r="T291" s="129"/>
      <c r="U291" s="1202"/>
      <c r="V291" s="129"/>
      <c r="W291" s="797"/>
      <c r="X291" s="79"/>
      <c r="Y291" s="1578"/>
      <c r="Z291" s="1502"/>
      <c r="AA291" s="1502"/>
      <c r="AB291" s="1502"/>
      <c r="AC291" s="1502"/>
      <c r="AD291" s="1502"/>
      <c r="AE291" s="1502"/>
      <c r="AF291" s="1507"/>
      <c r="AG291" s="1564"/>
    </row>
    <row r="292" spans="1:33" s="5" customFormat="1" ht="11" thickBot="1" x14ac:dyDescent="0.3">
      <c r="A292" s="1031">
        <v>2025</v>
      </c>
      <c r="B292" s="136" t="s">
        <v>97</v>
      </c>
      <c r="C292" s="240">
        <v>0</v>
      </c>
      <c r="D292" s="240">
        <v>0</v>
      </c>
      <c r="E292" s="240">
        <v>0</v>
      </c>
      <c r="F292" s="240">
        <v>0</v>
      </c>
      <c r="G292" s="240">
        <v>0</v>
      </c>
      <c r="H292" s="240">
        <v>0</v>
      </c>
      <c r="I292" s="240">
        <v>0</v>
      </c>
      <c r="J292" s="240">
        <v>0</v>
      </c>
      <c r="K292" s="240">
        <v>0</v>
      </c>
      <c r="L292" s="240">
        <v>0</v>
      </c>
      <c r="M292" s="240">
        <v>0</v>
      </c>
      <c r="N292" s="240">
        <v>0</v>
      </c>
      <c r="O292" s="226"/>
      <c r="P292" s="191">
        <v>0</v>
      </c>
      <c r="Q292" s="192">
        <v>0</v>
      </c>
      <c r="R292" s="193">
        <v>0</v>
      </c>
      <c r="S292" s="192">
        <v>0</v>
      </c>
      <c r="T292" s="193">
        <v>0</v>
      </c>
      <c r="U292" s="191">
        <v>0</v>
      </c>
      <c r="V292" s="194">
        <v>0</v>
      </c>
      <c r="W292" s="90"/>
      <c r="X292" s="190"/>
      <c r="Y292" s="1577" t="s">
        <v>97</v>
      </c>
      <c r="Z292" s="1502">
        <v>0</v>
      </c>
      <c r="AA292" s="1502">
        <v>0</v>
      </c>
      <c r="AB292" s="1502">
        <v>0</v>
      </c>
      <c r="AC292" s="1502">
        <v>0</v>
      </c>
      <c r="AD292" s="1502">
        <v>0</v>
      </c>
      <c r="AE292" s="1502">
        <v>0</v>
      </c>
      <c r="AF292" s="1507">
        <v>0</v>
      </c>
      <c r="AG292" s="1564">
        <v>0</v>
      </c>
    </row>
    <row r="293" spans="1:33" s="5" customFormat="1" ht="15" customHeight="1" thickBot="1" x14ac:dyDescent="0.3">
      <c r="A293" s="1032">
        <v>2026</v>
      </c>
      <c r="B293" s="138"/>
      <c r="C293" s="243">
        <v>0</v>
      </c>
      <c r="D293" s="243">
        <v>0</v>
      </c>
      <c r="E293" s="243">
        <v>0</v>
      </c>
      <c r="F293" s="243">
        <v>0</v>
      </c>
      <c r="G293" s="243">
        <v>0</v>
      </c>
      <c r="H293" s="243">
        <v>0</v>
      </c>
      <c r="I293" s="243"/>
      <c r="J293" s="243"/>
      <c r="K293" s="243"/>
      <c r="L293" s="243"/>
      <c r="M293" s="243"/>
      <c r="N293" s="243"/>
      <c r="O293" s="226"/>
      <c r="P293" s="198">
        <v>0</v>
      </c>
      <c r="Q293" s="198">
        <v>0</v>
      </c>
      <c r="R293" s="199">
        <v>0</v>
      </c>
      <c r="S293" s="198"/>
      <c r="T293" s="199"/>
      <c r="U293" s="198"/>
      <c r="V293" s="199"/>
      <c r="W293" s="90"/>
      <c r="X293" s="190"/>
      <c r="Y293" s="1578"/>
      <c r="Z293" s="1502"/>
      <c r="AA293" s="1502"/>
      <c r="AB293" s="1502"/>
      <c r="AC293" s="1502"/>
      <c r="AD293" s="1502"/>
      <c r="AE293" s="1502"/>
      <c r="AF293" s="1507"/>
      <c r="AG293" s="1564"/>
    </row>
    <row r="294" spans="1:33" s="5" customFormat="1" ht="15" customHeight="1" thickBot="1" x14ac:dyDescent="0.3">
      <c r="A294" s="1033" t="s">
        <v>220</v>
      </c>
      <c r="B294" s="139"/>
      <c r="C294" s="1104">
        <v>0</v>
      </c>
      <c r="D294" s="1104">
        <v>0</v>
      </c>
      <c r="E294" s="1105">
        <v>0</v>
      </c>
      <c r="F294" s="1105">
        <v>0</v>
      </c>
      <c r="G294" s="1105">
        <v>0</v>
      </c>
      <c r="H294" s="1105">
        <v>0</v>
      </c>
      <c r="I294" s="1105"/>
      <c r="J294" s="1105"/>
      <c r="K294" s="1105"/>
      <c r="L294" s="1105"/>
      <c r="M294" s="1105"/>
      <c r="N294" s="1106"/>
      <c r="O294" s="79"/>
      <c r="P294" s="1202">
        <v>0</v>
      </c>
      <c r="Q294" s="1202">
        <v>0</v>
      </c>
      <c r="R294" s="129">
        <v>0</v>
      </c>
      <c r="S294" s="1202"/>
      <c r="T294" s="129"/>
      <c r="U294" s="1202"/>
      <c r="V294" s="129"/>
      <c r="W294" s="797"/>
      <c r="X294" s="79"/>
      <c r="Y294" s="1578"/>
      <c r="Z294" s="1502"/>
      <c r="AA294" s="1502"/>
      <c r="AB294" s="1502"/>
      <c r="AC294" s="1502"/>
      <c r="AD294" s="1502"/>
      <c r="AE294" s="1502"/>
      <c r="AF294" s="1507"/>
      <c r="AG294" s="1564"/>
    </row>
    <row r="295" spans="1:33" s="5" customFormat="1" ht="11" thickBot="1" x14ac:dyDescent="0.3">
      <c r="A295" s="1031">
        <v>2025</v>
      </c>
      <c r="B295" s="136" t="s">
        <v>519</v>
      </c>
      <c r="C295" s="232">
        <v>21.177284317251679</v>
      </c>
      <c r="D295" s="232">
        <v>21.177284317251679</v>
      </c>
      <c r="E295" s="232">
        <v>21.177284317251679</v>
      </c>
      <c r="F295" s="232">
        <v>21.177284317251679</v>
      </c>
      <c r="G295" s="232">
        <v>21.177284317251679</v>
      </c>
      <c r="H295" s="232">
        <v>63.531852951755042</v>
      </c>
      <c r="I295" s="232">
        <v>63.531852951755042</v>
      </c>
      <c r="J295" s="232">
        <v>63.531852951755042</v>
      </c>
      <c r="K295" s="232">
        <v>21.177284317251679</v>
      </c>
      <c r="L295" s="232">
        <v>21.177284317251679</v>
      </c>
      <c r="M295" s="232">
        <v>21.177284317251679</v>
      </c>
      <c r="N295" s="232">
        <v>21.177284317251679</v>
      </c>
      <c r="O295" s="226"/>
      <c r="P295" s="191">
        <v>63.531852951755042</v>
      </c>
      <c r="Q295" s="192">
        <v>105.88642158625839</v>
      </c>
      <c r="R295" s="193">
        <v>169.41827453801343</v>
      </c>
      <c r="S295" s="192">
        <v>148.24099022076177</v>
      </c>
      <c r="T295" s="193">
        <v>317.65926475877518</v>
      </c>
      <c r="U295" s="191">
        <v>63.531852951755042</v>
      </c>
      <c r="V295" s="194">
        <v>381.19111771053019</v>
      </c>
      <c r="W295" s="90"/>
      <c r="X295" s="190"/>
      <c r="Y295" s="1577" t="s">
        <v>519</v>
      </c>
      <c r="Z295" s="1502">
        <v>434.58086425807227</v>
      </c>
      <c r="AA295" s="1502">
        <v>425.02127235477371</v>
      </c>
      <c r="AB295" s="1502">
        <v>422.96541540481485</v>
      </c>
      <c r="AC295" s="1502">
        <v>423.57156302027965</v>
      </c>
      <c r="AD295" s="1502">
        <v>412.19662805471853</v>
      </c>
      <c r="AE295" s="1502">
        <v>397.20371074816586</v>
      </c>
      <c r="AF295" s="1507">
        <v>381.19111771053019</v>
      </c>
      <c r="AG295" s="1564">
        <v>-4.0313301724887292E-2</v>
      </c>
    </row>
    <row r="296" spans="1:33" s="5" customFormat="1" ht="15" customHeight="1" thickBot="1" x14ac:dyDescent="0.3">
      <c r="A296" s="1032">
        <v>2026</v>
      </c>
      <c r="B296" s="138"/>
      <c r="C296" s="227">
        <v>29.726954746206143</v>
      </c>
      <c r="D296" s="227">
        <v>29.726954746206143</v>
      </c>
      <c r="E296" s="227">
        <v>29.726954746206143</v>
      </c>
      <c r="F296" s="227">
        <v>29.726954746206143</v>
      </c>
      <c r="G296" s="227">
        <v>29.726954746206143</v>
      </c>
      <c r="H296" s="227">
        <v>30.270901570193708</v>
      </c>
      <c r="I296" s="227"/>
      <c r="J296" s="227"/>
      <c r="K296" s="227"/>
      <c r="L296" s="227"/>
      <c r="M296" s="227"/>
      <c r="N296" s="227"/>
      <c r="O296" s="226"/>
      <c r="P296" s="198">
        <v>89.180864238618426</v>
      </c>
      <c r="Q296" s="198">
        <v>89.724811062605994</v>
      </c>
      <c r="R296" s="199">
        <v>178.90567530122442</v>
      </c>
      <c r="S296" s="198"/>
      <c r="T296" s="199"/>
      <c r="U296" s="198"/>
      <c r="V296" s="199"/>
      <c r="W296" s="90"/>
      <c r="X296" s="190"/>
      <c r="Y296" s="1578"/>
      <c r="Z296" s="1502"/>
      <c r="AA296" s="1502"/>
      <c r="AB296" s="1502"/>
      <c r="AC296" s="1502"/>
      <c r="AD296" s="1502"/>
      <c r="AE296" s="1502"/>
      <c r="AF296" s="1507"/>
      <c r="AG296" s="1564"/>
    </row>
    <row r="297" spans="1:33" s="5" customFormat="1" ht="15" customHeight="1" thickBot="1" x14ac:dyDescent="0.3">
      <c r="A297" s="1033" t="s">
        <v>220</v>
      </c>
      <c r="B297" s="139"/>
      <c r="C297" s="1104">
        <v>0.40371892358217215</v>
      </c>
      <c r="D297" s="1104">
        <v>0.40371892358217215</v>
      </c>
      <c r="E297" s="1105">
        <v>0.40371892358217215</v>
      </c>
      <c r="F297" s="1105">
        <v>0.40371892358217215</v>
      </c>
      <c r="G297" s="1105">
        <v>0.40371892358217215</v>
      </c>
      <c r="H297" s="1105">
        <v>-0.52353189520253895</v>
      </c>
      <c r="I297" s="1105"/>
      <c r="J297" s="1105"/>
      <c r="K297" s="1105"/>
      <c r="L297" s="1105"/>
      <c r="M297" s="1105"/>
      <c r="N297" s="1106"/>
      <c r="O297" s="79"/>
      <c r="P297" s="1202">
        <v>0.40371892358217204</v>
      </c>
      <c r="Q297" s="1202">
        <v>-0.15263156768865443</v>
      </c>
      <c r="R297" s="129">
        <v>5.5999866537905493E-2</v>
      </c>
      <c r="S297" s="1202"/>
      <c r="T297" s="129"/>
      <c r="U297" s="1202"/>
      <c r="V297" s="129"/>
      <c r="W297" s="797"/>
      <c r="X297" s="79"/>
      <c r="Y297" s="1578"/>
      <c r="Z297" s="1502"/>
      <c r="AA297" s="1502"/>
      <c r="AB297" s="1502"/>
      <c r="AC297" s="1502"/>
      <c r="AD297" s="1502"/>
      <c r="AE297" s="1502"/>
      <c r="AF297" s="1507"/>
      <c r="AG297" s="1564"/>
    </row>
    <row r="298" spans="1:33" s="5" customFormat="1" ht="11" thickBot="1" x14ac:dyDescent="0.3">
      <c r="A298" s="1031">
        <v>2025</v>
      </c>
      <c r="B298" s="136" t="s">
        <v>100</v>
      </c>
      <c r="C298" s="232">
        <v>0</v>
      </c>
      <c r="D298" s="232">
        <v>0</v>
      </c>
      <c r="E298" s="232">
        <v>0</v>
      </c>
      <c r="F298" s="232">
        <v>0</v>
      </c>
      <c r="G298" s="232">
        <v>0</v>
      </c>
      <c r="H298" s="232">
        <v>0</v>
      </c>
      <c r="I298" s="232">
        <v>0</v>
      </c>
      <c r="J298" s="232">
        <v>0</v>
      </c>
      <c r="K298" s="232">
        <v>0</v>
      </c>
      <c r="L298" s="232">
        <v>0</v>
      </c>
      <c r="M298" s="232">
        <v>0</v>
      </c>
      <c r="N298" s="232">
        <v>0</v>
      </c>
      <c r="O298" s="226"/>
      <c r="P298" s="191">
        <v>0</v>
      </c>
      <c r="Q298" s="192">
        <v>0</v>
      </c>
      <c r="R298" s="193">
        <v>0</v>
      </c>
      <c r="S298" s="192">
        <v>0</v>
      </c>
      <c r="T298" s="193">
        <v>0</v>
      </c>
      <c r="U298" s="191">
        <v>0</v>
      </c>
      <c r="V298" s="194">
        <v>0</v>
      </c>
      <c r="W298" s="90"/>
      <c r="X298" s="190"/>
      <c r="Y298" s="1577" t="s">
        <v>100</v>
      </c>
      <c r="Z298" s="1502">
        <v>0</v>
      </c>
      <c r="AA298" s="1502">
        <v>0</v>
      </c>
      <c r="AB298" s="1502">
        <v>0</v>
      </c>
      <c r="AC298" s="1502">
        <v>0</v>
      </c>
      <c r="AD298" s="1502">
        <v>0</v>
      </c>
      <c r="AE298" s="1502">
        <v>0</v>
      </c>
      <c r="AF298" s="1507">
        <v>0</v>
      </c>
      <c r="AG298" s="1564">
        <v>0</v>
      </c>
    </row>
    <row r="299" spans="1:33" s="5" customFormat="1" ht="15" customHeight="1" thickBot="1" x14ac:dyDescent="0.3">
      <c r="A299" s="1032">
        <v>2026</v>
      </c>
      <c r="B299" s="138"/>
      <c r="C299" s="227">
        <v>0</v>
      </c>
      <c r="D299" s="227">
        <v>0</v>
      </c>
      <c r="E299" s="227">
        <v>0</v>
      </c>
      <c r="F299" s="227">
        <v>0</v>
      </c>
      <c r="G299" s="227">
        <v>0</v>
      </c>
      <c r="H299" s="227">
        <v>0</v>
      </c>
      <c r="I299" s="227"/>
      <c r="J299" s="227"/>
      <c r="K299" s="227"/>
      <c r="L299" s="227"/>
      <c r="M299" s="227"/>
      <c r="N299" s="227"/>
      <c r="O299" s="226"/>
      <c r="P299" s="198">
        <v>0</v>
      </c>
      <c r="Q299" s="198">
        <v>0</v>
      </c>
      <c r="R299" s="199">
        <v>0</v>
      </c>
      <c r="S299" s="198"/>
      <c r="T299" s="199"/>
      <c r="U299" s="198"/>
      <c r="V299" s="199"/>
      <c r="W299" s="90"/>
      <c r="X299" s="190"/>
      <c r="Y299" s="1578"/>
      <c r="Z299" s="1502"/>
      <c r="AA299" s="1502"/>
      <c r="AB299" s="1502"/>
      <c r="AC299" s="1502"/>
      <c r="AD299" s="1502"/>
      <c r="AE299" s="1502"/>
      <c r="AF299" s="1507"/>
      <c r="AG299" s="1564"/>
    </row>
    <row r="300" spans="1:33" s="5" customFormat="1" ht="15" customHeight="1" thickBot="1" x14ac:dyDescent="0.3">
      <c r="A300" s="1033" t="s">
        <v>220</v>
      </c>
      <c r="B300" s="139"/>
      <c r="C300" s="1104">
        <v>0</v>
      </c>
      <c r="D300" s="1104">
        <v>0</v>
      </c>
      <c r="E300" s="1105">
        <v>0</v>
      </c>
      <c r="F300" s="1105">
        <v>0</v>
      </c>
      <c r="G300" s="1105">
        <v>0</v>
      </c>
      <c r="H300" s="1105">
        <v>0</v>
      </c>
      <c r="I300" s="1105"/>
      <c r="J300" s="1105"/>
      <c r="K300" s="1105"/>
      <c r="L300" s="1105"/>
      <c r="M300" s="1105"/>
      <c r="N300" s="1106"/>
      <c r="O300" s="79"/>
      <c r="P300" s="1202">
        <v>0</v>
      </c>
      <c r="Q300" s="1202">
        <v>0</v>
      </c>
      <c r="R300" s="129">
        <v>0</v>
      </c>
      <c r="S300" s="1202"/>
      <c r="T300" s="129"/>
      <c r="U300" s="1202"/>
      <c r="V300" s="129"/>
      <c r="W300" s="797"/>
      <c r="X300" s="79"/>
      <c r="Y300" s="1578"/>
      <c r="Z300" s="1502"/>
      <c r="AA300" s="1502"/>
      <c r="AB300" s="1502"/>
      <c r="AC300" s="1502"/>
      <c r="AD300" s="1502"/>
      <c r="AE300" s="1502"/>
      <c r="AF300" s="1507"/>
      <c r="AG300" s="1564"/>
    </row>
    <row r="301" spans="1:33" s="5" customFormat="1" ht="11" thickBot="1" x14ac:dyDescent="0.3">
      <c r="A301" s="1031">
        <v>2025</v>
      </c>
      <c r="B301" s="136" t="s">
        <v>520</v>
      </c>
      <c r="C301" s="232">
        <v>1.5393903955711506E-3</v>
      </c>
      <c r="D301" s="232">
        <v>1.5393903955711506E-3</v>
      </c>
      <c r="E301" s="232">
        <v>1.5393903955711506E-3</v>
      </c>
      <c r="F301" s="232">
        <v>1.5393903955711506E-3</v>
      </c>
      <c r="G301" s="232">
        <v>1.5393903955711506E-3</v>
      </c>
      <c r="H301" s="232">
        <v>4.618171186713451E-3</v>
      </c>
      <c r="I301" s="232">
        <v>4.618171186713451E-3</v>
      </c>
      <c r="J301" s="232">
        <v>4.618171186713451E-3</v>
      </c>
      <c r="K301" s="232">
        <v>1.5393903955711506E-3</v>
      </c>
      <c r="L301" s="232">
        <v>1.5393903955711506E-3</v>
      </c>
      <c r="M301" s="232">
        <v>1.5393903955711506E-3</v>
      </c>
      <c r="N301" s="232">
        <v>1.5393903955711506E-3</v>
      </c>
      <c r="O301" s="226"/>
      <c r="P301" s="191">
        <v>4.6181711867134519E-3</v>
      </c>
      <c r="Q301" s="192">
        <v>7.6969519778557517E-3</v>
      </c>
      <c r="R301" s="193">
        <v>1.2315123164569203E-2</v>
      </c>
      <c r="S301" s="192">
        <v>1.0775732768998052E-2</v>
      </c>
      <c r="T301" s="193">
        <v>2.3090855933567255E-2</v>
      </c>
      <c r="U301" s="191">
        <v>4.6181711867134519E-3</v>
      </c>
      <c r="V301" s="194">
        <v>2.7709027120280706E-2</v>
      </c>
      <c r="W301" s="90"/>
      <c r="X301" s="190"/>
      <c r="Y301" s="1577" t="s">
        <v>520</v>
      </c>
      <c r="Z301" s="1502">
        <v>0.94783465283453938</v>
      </c>
      <c r="AA301" s="1502">
        <v>4.6340593124118673E-2</v>
      </c>
      <c r="AB301" s="1502">
        <v>0.1061540423855527</v>
      </c>
      <c r="AC301" s="1502">
        <v>0.13853469903134896</v>
      </c>
      <c r="AD301" s="1502">
        <v>8.3127342409312355E-2</v>
      </c>
      <c r="AE301" s="1502">
        <v>2.770902712028072E-2</v>
      </c>
      <c r="AF301" s="1507">
        <v>2.7709027120280706E-2</v>
      </c>
      <c r="AG301" s="1564">
        <v>-5.0083995181689584E-16</v>
      </c>
    </row>
    <row r="302" spans="1:33" s="5" customFormat="1" ht="15" customHeight="1" thickBot="1" x14ac:dyDescent="0.3">
      <c r="A302" s="1032">
        <v>2026</v>
      </c>
      <c r="B302" s="138"/>
      <c r="C302" s="227">
        <v>2.2835900481702866E-3</v>
      </c>
      <c r="D302" s="227">
        <v>2.2835900481702866E-3</v>
      </c>
      <c r="E302" s="227">
        <v>2.2835900481702866E-3</v>
      </c>
      <c r="F302" s="227">
        <v>2.2835900481702866E-3</v>
      </c>
      <c r="G302" s="227">
        <v>2.2835900481702866E-3</v>
      </c>
      <c r="H302" s="227">
        <v>2.385572228916047E-3</v>
      </c>
      <c r="I302" s="227"/>
      <c r="J302" s="227"/>
      <c r="K302" s="227"/>
      <c r="L302" s="227"/>
      <c r="M302" s="227"/>
      <c r="N302" s="227"/>
      <c r="O302" s="226"/>
      <c r="P302" s="198">
        <v>6.8507701445108598E-3</v>
      </c>
      <c r="Q302" s="198">
        <v>6.9527523252566198E-3</v>
      </c>
      <c r="R302" s="199">
        <v>1.380352246976748E-2</v>
      </c>
      <c r="S302" s="198"/>
      <c r="T302" s="199"/>
      <c r="U302" s="198"/>
      <c r="V302" s="199"/>
      <c r="W302" s="90"/>
      <c r="X302" s="190"/>
      <c r="Y302" s="1578"/>
      <c r="Z302" s="1502"/>
      <c r="AA302" s="1502"/>
      <c r="AB302" s="1502"/>
      <c r="AC302" s="1502"/>
      <c r="AD302" s="1502"/>
      <c r="AE302" s="1502"/>
      <c r="AF302" s="1507"/>
      <c r="AG302" s="1564"/>
    </row>
    <row r="303" spans="1:33" s="5" customFormat="1" ht="15" customHeight="1" thickBot="1" x14ac:dyDescent="0.3">
      <c r="A303" s="1033" t="s">
        <v>220</v>
      </c>
      <c r="B303" s="139"/>
      <c r="C303" s="1104">
        <v>0.48343789511758012</v>
      </c>
      <c r="D303" s="1104">
        <v>0.48343789511758012</v>
      </c>
      <c r="E303" s="1105">
        <v>0.48343789511758012</v>
      </c>
      <c r="F303" s="1105">
        <v>0.48343789511758012</v>
      </c>
      <c r="G303" s="1105">
        <v>0.48343789511758012</v>
      </c>
      <c r="H303" s="1105">
        <v>-0.48343789511757929</v>
      </c>
      <c r="I303" s="1105"/>
      <c r="J303" s="1105"/>
      <c r="K303" s="1105"/>
      <c r="L303" s="1105"/>
      <c r="M303" s="1105"/>
      <c r="N303" s="1106"/>
      <c r="O303" s="79"/>
      <c r="P303" s="1202">
        <v>0.48343789511758006</v>
      </c>
      <c r="Q303" s="1202">
        <v>-9.6687579023515505E-2</v>
      </c>
      <c r="R303" s="129">
        <v>0.1208594737793955</v>
      </c>
      <c r="S303" s="1202"/>
      <c r="T303" s="129"/>
      <c r="U303" s="1202"/>
      <c r="V303" s="129"/>
      <c r="W303" s="797"/>
      <c r="X303" s="79"/>
      <c r="Y303" s="1578"/>
      <c r="Z303" s="1502"/>
      <c r="AA303" s="1502"/>
      <c r="AB303" s="1502"/>
      <c r="AC303" s="1502"/>
      <c r="AD303" s="1502"/>
      <c r="AE303" s="1502"/>
      <c r="AF303" s="1507"/>
      <c r="AG303" s="1564"/>
    </row>
    <row r="304" spans="1:33" s="5" customFormat="1" ht="11" thickBot="1" x14ac:dyDescent="0.3">
      <c r="A304" s="1235">
        <v>2025</v>
      </c>
      <c r="B304" s="1178" t="s">
        <v>262</v>
      </c>
      <c r="C304" s="80">
        <v>23.187471891872864</v>
      </c>
      <c r="D304" s="80">
        <v>23.187471891872864</v>
      </c>
      <c r="E304" s="81">
        <v>23.187471891872864</v>
      </c>
      <c r="F304" s="81">
        <v>23.187471891872864</v>
      </c>
      <c r="G304" s="81">
        <v>23.187471891872864</v>
      </c>
      <c r="H304" s="81">
        <v>69.562415675618595</v>
      </c>
      <c r="I304" s="81">
        <v>69.562415675618595</v>
      </c>
      <c r="J304" s="81">
        <v>69.562415675618595</v>
      </c>
      <c r="K304" s="81">
        <v>23.187471891872864</v>
      </c>
      <c r="L304" s="81">
        <v>23.187471891872864</v>
      </c>
      <c r="M304" s="81">
        <v>23.187471891872864</v>
      </c>
      <c r="N304" s="82">
        <v>23.187471891872864</v>
      </c>
      <c r="O304" s="83"/>
      <c r="P304" s="1205">
        <v>69.562415675618595</v>
      </c>
      <c r="Q304" s="1206">
        <v>115.93735945936432</v>
      </c>
      <c r="R304" s="179">
        <v>185.49977513498291</v>
      </c>
      <c r="S304" s="1206">
        <v>162.31230324311005</v>
      </c>
      <c r="T304" s="179">
        <v>347.81207837809296</v>
      </c>
      <c r="U304" s="1205">
        <v>69.562415675618595</v>
      </c>
      <c r="V304" s="124">
        <v>417.37449405371154</v>
      </c>
      <c r="W304" s="83"/>
      <c r="X304" s="83"/>
      <c r="Y304" s="1579" t="s">
        <v>262</v>
      </c>
      <c r="Z304" s="1476">
        <v>482.55776060337109</v>
      </c>
      <c r="AA304" s="1476">
        <v>470.2760636710891</v>
      </c>
      <c r="AB304" s="1476">
        <v>466.77623973986135</v>
      </c>
      <c r="AC304" s="1476">
        <v>465.96137333110323</v>
      </c>
      <c r="AD304" s="1476">
        <v>453.00394260391022</v>
      </c>
      <c r="AE304" s="1476">
        <v>434.4274264284121</v>
      </c>
      <c r="AF304" s="1476">
        <v>417.37449405371154</v>
      </c>
      <c r="AG304" s="1563">
        <v>-3.9253811654800436E-2</v>
      </c>
    </row>
    <row r="305" spans="1:33" s="5" customFormat="1" ht="15" customHeight="1" thickBot="1" x14ac:dyDescent="0.3">
      <c r="A305" s="1236">
        <v>2026</v>
      </c>
      <c r="B305" s="1179"/>
      <c r="C305" s="84">
        <v>31.599223185543906</v>
      </c>
      <c r="D305" s="84">
        <v>31.599223185543906</v>
      </c>
      <c r="E305" s="85">
        <v>31.599223185543906</v>
      </c>
      <c r="F305" s="85">
        <v>31.599223185543906</v>
      </c>
      <c r="G305" s="85">
        <v>31.599223185543906</v>
      </c>
      <c r="H305" s="85">
        <v>35.883241690291413</v>
      </c>
      <c r="I305" s="85"/>
      <c r="J305" s="85"/>
      <c r="K305" s="85"/>
      <c r="L305" s="85"/>
      <c r="M305" s="85"/>
      <c r="N305" s="86"/>
      <c r="O305" s="83"/>
      <c r="P305" s="1207">
        <v>94.797669556631718</v>
      </c>
      <c r="Q305" s="1207">
        <v>99.081688061379239</v>
      </c>
      <c r="R305" s="124">
        <v>193.87935761801097</v>
      </c>
      <c r="S305" s="1207"/>
      <c r="T305" s="124"/>
      <c r="U305" s="1207"/>
      <c r="V305" s="124"/>
      <c r="W305" s="83"/>
      <c r="X305" s="83"/>
      <c r="Y305" s="1580"/>
      <c r="Z305" s="1476"/>
      <c r="AA305" s="1476"/>
      <c r="AB305" s="1476"/>
      <c r="AC305" s="1476"/>
      <c r="AD305" s="1476"/>
      <c r="AE305" s="1476"/>
      <c r="AF305" s="1476"/>
      <c r="AG305" s="1563"/>
    </row>
    <row r="306" spans="1:33" s="5" customFormat="1" ht="15" customHeight="1" thickBot="1" x14ac:dyDescent="0.3">
      <c r="A306" s="1237" t="s">
        <v>220</v>
      </c>
      <c r="B306" s="1180"/>
      <c r="C306" s="1118">
        <v>0.36277138503483575</v>
      </c>
      <c r="D306" s="1118">
        <v>0.36277138503483575</v>
      </c>
      <c r="E306" s="1119">
        <v>0.36277138503483575</v>
      </c>
      <c r="F306" s="1119">
        <v>0.36277138503483575</v>
      </c>
      <c r="G306" s="1119">
        <v>0.36277138503483575</v>
      </c>
      <c r="H306" s="1119">
        <v>-0.4841576253242687</v>
      </c>
      <c r="I306" s="1119"/>
      <c r="J306" s="1119"/>
      <c r="K306" s="1119"/>
      <c r="L306" s="1119"/>
      <c r="M306" s="1119"/>
      <c r="N306" s="1120"/>
      <c r="O306" s="76"/>
      <c r="P306" s="1199">
        <v>0.36277138503483569</v>
      </c>
      <c r="Q306" s="1199">
        <v>-0.14538602118062674</v>
      </c>
      <c r="R306" s="129">
        <v>4.5173006150171752E-2</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92">
        <v>82.914718335543952</v>
      </c>
      <c r="D307" s="1092">
        <v>82.914718335543952</v>
      </c>
      <c r="E307" s="1093">
        <v>82.914718335543952</v>
      </c>
      <c r="F307" s="1093">
        <v>82.914718335543952</v>
      </c>
      <c r="G307" s="1093">
        <v>82.914718335543952</v>
      </c>
      <c r="H307" s="1093">
        <v>248.74415500663184</v>
      </c>
      <c r="I307" s="1093">
        <v>248.74415500663184</v>
      </c>
      <c r="J307" s="1093">
        <v>248.74415500663184</v>
      </c>
      <c r="K307" s="1093">
        <v>82.914718335543952</v>
      </c>
      <c r="L307" s="1093">
        <v>82.914718335543952</v>
      </c>
      <c r="M307" s="1093">
        <v>82.914718335543952</v>
      </c>
      <c r="N307" s="1094">
        <v>82.914718335543952</v>
      </c>
      <c r="O307" s="90"/>
      <c r="P307" s="1064">
        <v>248.74415500663184</v>
      </c>
      <c r="Q307" s="1065">
        <v>414.57359167771972</v>
      </c>
      <c r="R307" s="1065">
        <v>663.31774668435162</v>
      </c>
      <c r="S307" s="1065">
        <v>580.40302834880765</v>
      </c>
      <c r="T307" s="1065">
        <v>1243.7207750331595</v>
      </c>
      <c r="U307" s="1064">
        <v>248.74415500663184</v>
      </c>
      <c r="V307" s="1064">
        <v>1492.4649300397914</v>
      </c>
      <c r="W307" s="90"/>
      <c r="X307" s="90"/>
      <c r="Y307" s="1522" t="s">
        <v>263</v>
      </c>
      <c r="Z307" s="1478">
        <v>2759.9471518019309</v>
      </c>
      <c r="AA307" s="1478">
        <v>2481.613783331074</v>
      </c>
      <c r="AB307" s="1478">
        <v>2319.0797241562691</v>
      </c>
      <c r="AC307" s="1478">
        <v>2146.9460691368149</v>
      </c>
      <c r="AD307" s="1478">
        <v>1985.5244910330402</v>
      </c>
      <c r="AE307" s="1478">
        <v>1710.1666250697017</v>
      </c>
      <c r="AF307" s="1626">
        <v>1492.4649300397912</v>
      </c>
      <c r="AG307" s="1570">
        <v>-0.12729852859866073</v>
      </c>
    </row>
    <row r="308" spans="1:33" s="5" customFormat="1" ht="15" customHeight="1" thickBot="1" x14ac:dyDescent="0.3">
      <c r="A308" s="1245">
        <v>2026</v>
      </c>
      <c r="B308" s="1041"/>
      <c r="C308" s="1095">
        <v>86.905442369045346</v>
      </c>
      <c r="D308" s="1095">
        <v>86.905442369045346</v>
      </c>
      <c r="E308" s="1096">
        <v>86.905442369045346</v>
      </c>
      <c r="F308" s="1096">
        <v>86.905442369045346</v>
      </c>
      <c r="G308" s="1096">
        <v>86.905442369045346</v>
      </c>
      <c r="H308" s="1096">
        <v>174.17382959492514</v>
      </c>
      <c r="I308" s="1096"/>
      <c r="J308" s="1096"/>
      <c r="K308" s="1096"/>
      <c r="L308" s="1096"/>
      <c r="M308" s="1096"/>
      <c r="N308" s="1097"/>
      <c r="O308" s="90"/>
      <c r="P308" s="1067">
        <v>260.71632710713607</v>
      </c>
      <c r="Q308" s="1067">
        <v>347.98471433301592</v>
      </c>
      <c r="R308" s="1067">
        <v>608.70104144015204</v>
      </c>
      <c r="S308" s="1067"/>
      <c r="T308" s="1067"/>
      <c r="U308" s="1067"/>
      <c r="V308" s="1067"/>
      <c r="W308" s="90"/>
      <c r="X308" s="90"/>
      <c r="Y308" s="1523"/>
      <c r="Z308" s="1478"/>
      <c r="AA308" s="1478"/>
      <c r="AB308" s="1478"/>
      <c r="AC308" s="1478"/>
      <c r="AD308" s="1478"/>
      <c r="AE308" s="1478"/>
      <c r="AF308" s="1626"/>
      <c r="AG308" s="1570"/>
    </row>
    <row r="309" spans="1:33" s="5" customFormat="1" ht="15" customHeight="1" thickBot="1" x14ac:dyDescent="0.3">
      <c r="A309" s="1246" t="s">
        <v>220</v>
      </c>
      <c r="B309" s="1045"/>
      <c r="C309" s="1046">
        <v>4.8130466021141231E-2</v>
      </c>
      <c r="D309" s="1046">
        <v>4.8130466021141231E-2</v>
      </c>
      <c r="E309" s="1047">
        <v>4.8130466021141231E-2</v>
      </c>
      <c r="F309" s="1047">
        <v>4.8130466021141231E-2</v>
      </c>
      <c r="G309" s="1047">
        <v>4.8130466021141231E-2</v>
      </c>
      <c r="H309" s="1047">
        <v>-0.29978724689920278</v>
      </c>
      <c r="I309" s="1047"/>
      <c r="J309" s="1047"/>
      <c r="K309" s="1047"/>
      <c r="L309" s="1047"/>
      <c r="M309" s="1047"/>
      <c r="N309" s="1048"/>
      <c r="O309" s="76"/>
      <c r="P309" s="1069">
        <v>4.8130466021141405E-2</v>
      </c>
      <c r="Q309" s="1069">
        <v>-0.16062016173106491</v>
      </c>
      <c r="R309" s="1069">
        <v>-8.2338676323987531E-2</v>
      </c>
      <c r="S309" s="1069"/>
      <c r="T309" s="1069"/>
      <c r="U309" s="1069"/>
      <c r="V309" s="1069"/>
      <c r="W309" s="797"/>
      <c r="X309" s="76"/>
      <c r="Y309" s="1523"/>
      <c r="Z309" s="1478"/>
      <c r="AA309" s="1478"/>
      <c r="AB309" s="1478"/>
      <c r="AC309" s="1478"/>
      <c r="AD309" s="1478"/>
      <c r="AE309" s="1478"/>
      <c r="AF309" s="1626"/>
      <c r="AG309" s="1570"/>
    </row>
    <row r="310" spans="1:33" s="5" customFormat="1" ht="8.25" customHeight="1" thickBot="1" x14ac:dyDescent="0.3">
      <c r="R310" s="23"/>
      <c r="T310" s="23"/>
      <c r="V310" s="23"/>
      <c r="W310" s="23"/>
    </row>
    <row r="311" spans="1:33" s="103" customFormat="1" ht="11" thickBot="1" x14ac:dyDescent="0.3">
      <c r="A311" s="1267">
        <v>2025</v>
      </c>
      <c r="B311" s="156" t="s">
        <v>516</v>
      </c>
      <c r="C311" s="260">
        <v>0</v>
      </c>
      <c r="D311" s="260">
        <v>0</v>
      </c>
      <c r="E311" s="260">
        <v>0</v>
      </c>
      <c r="F311" s="260">
        <v>0</v>
      </c>
      <c r="G311" s="260">
        <v>0</v>
      </c>
      <c r="H311" s="260">
        <v>0</v>
      </c>
      <c r="I311" s="260">
        <v>0</v>
      </c>
      <c r="J311" s="260">
        <v>0</v>
      </c>
      <c r="K311" s="260">
        <v>0</v>
      </c>
      <c r="L311" s="260">
        <v>0</v>
      </c>
      <c r="M311" s="260">
        <v>0</v>
      </c>
      <c r="N311" s="260">
        <v>0</v>
      </c>
      <c r="O311" s="261"/>
      <c r="P311" s="216">
        <v>0</v>
      </c>
      <c r="Q311" s="215">
        <v>0</v>
      </c>
      <c r="R311" s="29">
        <v>0</v>
      </c>
      <c r="S311" s="215">
        <v>0</v>
      </c>
      <c r="T311" s="29">
        <v>0</v>
      </c>
      <c r="U311" s="215">
        <v>0</v>
      </c>
      <c r="V311" s="29">
        <v>0</v>
      </c>
      <c r="W311" s="97"/>
      <c r="X311" s="212"/>
      <c r="Y311" s="1591" t="s">
        <v>516</v>
      </c>
      <c r="Z311" s="1543">
        <v>0</v>
      </c>
      <c r="AA311" s="1543">
        <v>0</v>
      </c>
      <c r="AB311" s="1543">
        <v>0</v>
      </c>
      <c r="AC311" s="1543">
        <v>0</v>
      </c>
      <c r="AD311" s="1543">
        <v>0</v>
      </c>
      <c r="AE311" s="1543">
        <v>0</v>
      </c>
      <c r="AF311" s="1502">
        <v>0</v>
      </c>
      <c r="AG311" s="1547">
        <v>0</v>
      </c>
    </row>
    <row r="312" spans="1:33" s="103" customFormat="1" ht="15" customHeight="1" thickBot="1" x14ac:dyDescent="0.3">
      <c r="A312" s="1267">
        <v>2026</v>
      </c>
      <c r="B312" s="156"/>
      <c r="C312" s="260">
        <v>0</v>
      </c>
      <c r="D312" s="260">
        <v>0</v>
      </c>
      <c r="E312" s="260">
        <v>0</v>
      </c>
      <c r="F312" s="260">
        <v>0</v>
      </c>
      <c r="G312" s="260">
        <v>0</v>
      </c>
      <c r="H312" s="260">
        <v>0</v>
      </c>
      <c r="I312" s="260"/>
      <c r="J312" s="260"/>
      <c r="K312" s="260"/>
      <c r="L312" s="260"/>
      <c r="M312" s="260"/>
      <c r="N312" s="260"/>
      <c r="O312" s="261"/>
      <c r="P312" s="216">
        <v>0</v>
      </c>
      <c r="Q312" s="215">
        <v>0</v>
      </c>
      <c r="R312" s="29">
        <v>0</v>
      </c>
      <c r="S312" s="215"/>
      <c r="T312" s="29"/>
      <c r="U312" s="215"/>
      <c r="V312" s="29"/>
      <c r="W312" s="97"/>
      <c r="X312" s="212"/>
      <c r="Y312" s="1592"/>
      <c r="Z312" s="1543"/>
      <c r="AA312" s="1543"/>
      <c r="AB312" s="1543"/>
      <c r="AC312" s="1543"/>
      <c r="AD312" s="1543"/>
      <c r="AE312" s="1543"/>
      <c r="AF312" s="1502"/>
      <c r="AG312" s="1547"/>
    </row>
    <row r="313" spans="1:33" s="103" customFormat="1" ht="15" customHeight="1" thickBot="1" x14ac:dyDescent="0.3">
      <c r="A313" s="1267" t="s">
        <v>220</v>
      </c>
      <c r="B313" s="156"/>
      <c r="C313" s="164">
        <v>0</v>
      </c>
      <c r="D313" s="164">
        <v>0</v>
      </c>
      <c r="E313" s="164">
        <v>0</v>
      </c>
      <c r="F313" s="164">
        <v>0</v>
      </c>
      <c r="G313" s="164">
        <v>0</v>
      </c>
      <c r="H313" s="164">
        <v>0</v>
      </c>
      <c r="I313" s="164"/>
      <c r="J313" s="164"/>
      <c r="K313" s="164"/>
      <c r="L313" s="164"/>
      <c r="M313" s="164"/>
      <c r="N313" s="164"/>
      <c r="O313" s="261"/>
      <c r="P313" s="163">
        <v>0</v>
      </c>
      <c r="Q313" s="163">
        <v>0</v>
      </c>
      <c r="R313" s="1275">
        <v>0</v>
      </c>
      <c r="S313" s="163"/>
      <c r="T313" s="1275"/>
      <c r="U313" s="164"/>
      <c r="V313" s="268"/>
      <c r="W313" s="798"/>
      <c r="X313" s="116"/>
      <c r="Y313" s="1592"/>
      <c r="Z313" s="1543"/>
      <c r="AA313" s="1543"/>
      <c r="AB313" s="1543"/>
      <c r="AC313" s="1543"/>
      <c r="AD313" s="1543"/>
      <c r="AE313" s="1543"/>
      <c r="AF313" s="1502"/>
      <c r="AG313" s="1547"/>
    </row>
    <row r="314" spans="1:33" s="103" customFormat="1" ht="11" thickBot="1" x14ac:dyDescent="0.3">
      <c r="A314" s="1267">
        <v>2025</v>
      </c>
      <c r="B314" s="156" t="s">
        <v>517</v>
      </c>
      <c r="C314" s="260">
        <v>0</v>
      </c>
      <c r="D314" s="260">
        <v>0</v>
      </c>
      <c r="E314" s="260">
        <v>0</v>
      </c>
      <c r="F314" s="260">
        <v>0</v>
      </c>
      <c r="G314" s="260">
        <v>0</v>
      </c>
      <c r="H314" s="260">
        <v>0</v>
      </c>
      <c r="I314" s="260">
        <v>0</v>
      </c>
      <c r="J314" s="260">
        <v>0</v>
      </c>
      <c r="K314" s="260">
        <v>0</v>
      </c>
      <c r="L314" s="260">
        <v>0</v>
      </c>
      <c r="M314" s="260">
        <v>0</v>
      </c>
      <c r="N314" s="260">
        <v>0</v>
      </c>
      <c r="O314" s="261"/>
      <c r="P314" s="216">
        <v>0</v>
      </c>
      <c r="Q314" s="215">
        <v>0</v>
      </c>
      <c r="R314" s="29">
        <v>0</v>
      </c>
      <c r="S314" s="215">
        <v>0</v>
      </c>
      <c r="T314" s="29">
        <v>0</v>
      </c>
      <c r="U314" s="215">
        <v>0</v>
      </c>
      <c r="V314" s="29">
        <v>0</v>
      </c>
      <c r="W314" s="97"/>
      <c r="X314" s="212"/>
      <c r="Y314" s="1591" t="s">
        <v>517</v>
      </c>
      <c r="Z314" s="1543">
        <v>0</v>
      </c>
      <c r="AA314" s="1543">
        <v>0</v>
      </c>
      <c r="AB314" s="1543">
        <v>0</v>
      </c>
      <c r="AC314" s="1543">
        <v>0</v>
      </c>
      <c r="AD314" s="1543">
        <v>0</v>
      </c>
      <c r="AE314" s="1543">
        <v>0</v>
      </c>
      <c r="AF314" s="1502">
        <v>0</v>
      </c>
      <c r="AG314" s="1547">
        <v>0</v>
      </c>
    </row>
    <row r="315" spans="1:33" s="103" customFormat="1" ht="15" customHeight="1" thickBot="1" x14ac:dyDescent="0.3">
      <c r="A315" s="1267">
        <v>2026</v>
      </c>
      <c r="B315" s="156"/>
      <c r="C315" s="260">
        <v>0</v>
      </c>
      <c r="D315" s="260">
        <v>0</v>
      </c>
      <c r="E315" s="260">
        <v>0</v>
      </c>
      <c r="F315" s="260">
        <v>0</v>
      </c>
      <c r="G315" s="260">
        <v>0</v>
      </c>
      <c r="H315" s="260">
        <v>0</v>
      </c>
      <c r="I315" s="260"/>
      <c r="J315" s="260"/>
      <c r="K315" s="260"/>
      <c r="L315" s="260"/>
      <c r="M315" s="260"/>
      <c r="N315" s="260"/>
      <c r="O315" s="261"/>
      <c r="P315" s="216">
        <v>0</v>
      </c>
      <c r="Q315" s="215">
        <v>0</v>
      </c>
      <c r="R315" s="29">
        <v>0</v>
      </c>
      <c r="S315" s="215"/>
      <c r="T315" s="29"/>
      <c r="U315" s="215"/>
      <c r="V315" s="29"/>
      <c r="W315" s="97"/>
      <c r="X315" s="212"/>
      <c r="Y315" s="1592"/>
      <c r="Z315" s="1543"/>
      <c r="AA315" s="1543"/>
      <c r="AB315" s="1543"/>
      <c r="AC315" s="1543"/>
      <c r="AD315" s="1543"/>
      <c r="AE315" s="1543"/>
      <c r="AF315" s="1502"/>
      <c r="AG315" s="1547"/>
    </row>
    <row r="316" spans="1:33" s="103" customFormat="1" ht="15" customHeight="1" thickBot="1" x14ac:dyDescent="0.3">
      <c r="A316" s="1267" t="s">
        <v>220</v>
      </c>
      <c r="B316" s="156"/>
      <c r="C316" s="164">
        <v>0</v>
      </c>
      <c r="D316" s="164">
        <v>0</v>
      </c>
      <c r="E316" s="164">
        <v>0</v>
      </c>
      <c r="F316" s="164">
        <v>0</v>
      </c>
      <c r="G316" s="164">
        <v>0</v>
      </c>
      <c r="H316" s="164">
        <v>0</v>
      </c>
      <c r="I316" s="164"/>
      <c r="J316" s="164"/>
      <c r="K316" s="164"/>
      <c r="L316" s="164"/>
      <c r="M316" s="164"/>
      <c r="N316" s="164"/>
      <c r="O316" s="116"/>
      <c r="P316" s="163">
        <v>0</v>
      </c>
      <c r="Q316" s="163">
        <v>0</v>
      </c>
      <c r="R316" s="1275">
        <v>0</v>
      </c>
      <c r="S316" s="163"/>
      <c r="T316" s="1275"/>
      <c r="U316" s="164"/>
      <c r="V316" s="268"/>
      <c r="W316" s="798"/>
      <c r="X316" s="116"/>
      <c r="Y316" s="1592"/>
      <c r="Z316" s="1543"/>
      <c r="AA316" s="1543"/>
      <c r="AB316" s="1543"/>
      <c r="AC316" s="1543"/>
      <c r="AD316" s="1543"/>
      <c r="AE316" s="1543"/>
      <c r="AF316" s="1502"/>
      <c r="AG316" s="1547"/>
    </row>
    <row r="317" spans="1:33" s="103" customFormat="1" ht="11" thickBot="1" x14ac:dyDescent="0.3">
      <c r="A317" s="1267">
        <v>2025</v>
      </c>
      <c r="B317" s="156" t="s">
        <v>518</v>
      </c>
      <c r="C317" s="260">
        <v>8.8865368839448084E-3</v>
      </c>
      <c r="D317" s="260">
        <v>8.8865368839448084E-3</v>
      </c>
      <c r="E317" s="260">
        <v>8.8865368839448084E-3</v>
      </c>
      <c r="F317" s="260">
        <v>8.8865368839448084E-3</v>
      </c>
      <c r="G317" s="260">
        <v>8.8865368839448084E-3</v>
      </c>
      <c r="H317" s="260">
        <v>2.6659610651834423E-2</v>
      </c>
      <c r="I317" s="260">
        <v>2.6659610651834423E-2</v>
      </c>
      <c r="J317" s="260">
        <v>2.6659610651834423E-2</v>
      </c>
      <c r="K317" s="260">
        <v>8.8865368839448084E-3</v>
      </c>
      <c r="L317" s="260">
        <v>8.8865368839448084E-3</v>
      </c>
      <c r="M317" s="260">
        <v>8.8865368839448084E-3</v>
      </c>
      <c r="N317" s="260">
        <v>8.8865368839448084E-3</v>
      </c>
      <c r="O317" s="261"/>
      <c r="P317" s="216">
        <v>2.6659610651834427E-2</v>
      </c>
      <c r="Q317" s="215">
        <v>4.443268441972404E-2</v>
      </c>
      <c r="R317" s="29">
        <v>7.1092295071558467E-2</v>
      </c>
      <c r="S317" s="215">
        <v>6.2205758187613654E-2</v>
      </c>
      <c r="T317" s="29">
        <v>0.13329805325917213</v>
      </c>
      <c r="U317" s="215">
        <v>2.6659610651834427E-2</v>
      </c>
      <c r="V317" s="29">
        <v>0.15995766391100655</v>
      </c>
      <c r="W317" s="97"/>
      <c r="X317" s="212"/>
      <c r="Y317" s="1591" t="s">
        <v>518</v>
      </c>
      <c r="Z317" s="1543">
        <v>5.4716254086865526</v>
      </c>
      <c r="AA317" s="1543">
        <v>0.26751329045974021</v>
      </c>
      <c r="AB317" s="1543">
        <v>0.61280219478636644</v>
      </c>
      <c r="AC317" s="1543">
        <v>0.79972807170302584</v>
      </c>
      <c r="AD317" s="1543">
        <v>0.47987449870413335</v>
      </c>
      <c r="AE317" s="1543">
        <v>0.15995766391100655</v>
      </c>
      <c r="AF317" s="1502">
        <v>0.15995766391100655</v>
      </c>
      <c r="AG317" s="1547">
        <v>0</v>
      </c>
    </row>
    <row r="318" spans="1:33" s="103" customFormat="1" ht="15" customHeight="1" thickBot="1" x14ac:dyDescent="0.3">
      <c r="A318" s="1267">
        <v>2026</v>
      </c>
      <c r="B318" s="156"/>
      <c r="C318" s="260">
        <v>1.318262557000382E-2</v>
      </c>
      <c r="D318" s="260">
        <v>1.318262557000382E-2</v>
      </c>
      <c r="E318" s="260">
        <v>1.318262557000382E-2</v>
      </c>
      <c r="F318" s="260">
        <v>1.318262557000382E-2</v>
      </c>
      <c r="G318" s="260">
        <v>1.318262557000382E-2</v>
      </c>
      <c r="H318" s="260">
        <v>1.3771344593657388E-2</v>
      </c>
      <c r="I318" s="260"/>
      <c r="J318" s="260"/>
      <c r="K318" s="260"/>
      <c r="L318" s="260"/>
      <c r="M318" s="260"/>
      <c r="N318" s="260"/>
      <c r="O318" s="261"/>
      <c r="P318" s="216">
        <v>3.9547876710011462E-2</v>
      </c>
      <c r="Q318" s="215">
        <v>4.0136595733665029E-2</v>
      </c>
      <c r="R318" s="29">
        <v>7.9684472443676491E-2</v>
      </c>
      <c r="S318" s="215"/>
      <c r="T318" s="29"/>
      <c r="U318" s="215"/>
      <c r="V318" s="29"/>
      <c r="W318" s="97"/>
      <c r="X318" s="212"/>
      <c r="Y318" s="1592"/>
      <c r="Z318" s="1543"/>
      <c r="AA318" s="1543"/>
      <c r="AB318" s="1543"/>
      <c r="AC318" s="1543"/>
      <c r="AD318" s="1543"/>
      <c r="AE318" s="1543"/>
      <c r="AF318" s="1502"/>
      <c r="AG318" s="1547"/>
    </row>
    <row r="319" spans="1:33" s="103" customFormat="1" ht="15" customHeight="1" thickBot="1" x14ac:dyDescent="0.3">
      <c r="A319" s="1267" t="s">
        <v>220</v>
      </c>
      <c r="B319" s="156"/>
      <c r="C319" s="164">
        <v>0.48343789511757945</v>
      </c>
      <c r="D319" s="164">
        <v>0.48343789511757945</v>
      </c>
      <c r="E319" s="164">
        <v>0.48343789511757945</v>
      </c>
      <c r="F319" s="164">
        <v>0.48343789511757945</v>
      </c>
      <c r="G319" s="164">
        <v>0.48343789511757945</v>
      </c>
      <c r="H319" s="164">
        <v>-0.48343789511757951</v>
      </c>
      <c r="I319" s="164"/>
      <c r="J319" s="164"/>
      <c r="K319" s="164"/>
      <c r="L319" s="164"/>
      <c r="M319" s="164"/>
      <c r="N319" s="164"/>
      <c r="O319" s="116"/>
      <c r="P319" s="163">
        <v>0.48343789511757945</v>
      </c>
      <c r="Q319" s="163">
        <v>-9.6687579023515893E-2</v>
      </c>
      <c r="R319" s="1275">
        <v>0.12085947377939486</v>
      </c>
      <c r="S319" s="163"/>
      <c r="T319" s="1275"/>
      <c r="U319" s="164"/>
      <c r="V319" s="268"/>
      <c r="W319" s="798"/>
      <c r="X319" s="116"/>
      <c r="Y319" s="1592"/>
      <c r="Z319" s="1543"/>
      <c r="AA319" s="1543"/>
      <c r="AB319" s="1543"/>
      <c r="AC319" s="1543"/>
      <c r="AD319" s="1543"/>
      <c r="AE319" s="1543"/>
      <c r="AF319" s="1502"/>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216">
        <v>0</v>
      </c>
      <c r="Q320" s="215">
        <v>0</v>
      </c>
      <c r="R320" s="29">
        <v>0</v>
      </c>
      <c r="S320" s="215">
        <v>0</v>
      </c>
      <c r="T320" s="29">
        <v>0</v>
      </c>
      <c r="U320" s="215">
        <v>0</v>
      </c>
      <c r="V320" s="29">
        <v>0</v>
      </c>
      <c r="W320" s="97"/>
      <c r="X320" s="212"/>
      <c r="Y320" s="1591" t="s">
        <v>264</v>
      </c>
      <c r="Z320" s="1543">
        <v>0</v>
      </c>
      <c r="AA320" s="1543">
        <v>0</v>
      </c>
      <c r="AB320" s="1543">
        <v>0</v>
      </c>
      <c r="AC320" s="1543">
        <v>0</v>
      </c>
      <c r="AD320" s="1543">
        <v>0</v>
      </c>
      <c r="AE320" s="1543">
        <v>0</v>
      </c>
      <c r="AF320" s="1502">
        <v>0</v>
      </c>
      <c r="AG320" s="1547">
        <v>0</v>
      </c>
    </row>
    <row r="321" spans="1:33" s="103" customFormat="1" ht="15" customHeight="1" thickBot="1" x14ac:dyDescent="0.3">
      <c r="A321" s="1267">
        <v>2026</v>
      </c>
      <c r="B321" s="156"/>
      <c r="C321" s="260">
        <v>0</v>
      </c>
      <c r="D321" s="260">
        <v>0</v>
      </c>
      <c r="E321" s="260">
        <v>0</v>
      </c>
      <c r="F321" s="260">
        <v>0</v>
      </c>
      <c r="G321" s="260">
        <v>0</v>
      </c>
      <c r="H321" s="260">
        <v>0</v>
      </c>
      <c r="I321" s="260"/>
      <c r="J321" s="260"/>
      <c r="K321" s="260"/>
      <c r="L321" s="260"/>
      <c r="M321" s="260"/>
      <c r="N321" s="260"/>
      <c r="O321" s="261"/>
      <c r="P321" s="216">
        <v>0</v>
      </c>
      <c r="Q321" s="215">
        <v>0</v>
      </c>
      <c r="R321" s="29">
        <v>0</v>
      </c>
      <c r="S321" s="215"/>
      <c r="T321" s="29"/>
      <c r="U321" s="215"/>
      <c r="V321" s="29"/>
      <c r="W321" s="97"/>
      <c r="X321" s="212"/>
      <c r="Y321" s="1592"/>
      <c r="Z321" s="1543"/>
      <c r="AA321" s="1543"/>
      <c r="AB321" s="1543"/>
      <c r="AC321" s="1543"/>
      <c r="AD321" s="1543"/>
      <c r="AE321" s="1543"/>
      <c r="AF321" s="1502"/>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5">
        <v>0</v>
      </c>
      <c r="R322" s="1275">
        <v>0</v>
      </c>
      <c r="S322" s="165"/>
      <c r="T322" s="1275"/>
      <c r="U322" s="164"/>
      <c r="V322" s="268"/>
      <c r="W322" s="798"/>
      <c r="X322" s="116"/>
      <c r="Y322" s="1592"/>
      <c r="Z322" s="1543"/>
      <c r="AA322" s="1543"/>
      <c r="AB322" s="1543"/>
      <c r="AC322" s="1543"/>
      <c r="AD322" s="1543"/>
      <c r="AE322" s="1543"/>
      <c r="AF322" s="1502"/>
      <c r="AG322" s="1547"/>
    </row>
    <row r="323" spans="1:33" s="103" customFormat="1" ht="11" thickBot="1" x14ac:dyDescent="0.3">
      <c r="A323" s="1269">
        <v>2025</v>
      </c>
      <c r="B323" s="1058" t="s">
        <v>521</v>
      </c>
      <c r="C323" s="1255">
        <v>8.8865368839448084E-3</v>
      </c>
      <c r="D323" s="1255">
        <v>8.8865368839448084E-3</v>
      </c>
      <c r="E323" s="1255">
        <v>8.8865368839448084E-3</v>
      </c>
      <c r="F323" s="1255">
        <v>8.8865368839448084E-3</v>
      </c>
      <c r="G323" s="1255">
        <v>8.8865368839448084E-3</v>
      </c>
      <c r="H323" s="1255">
        <v>2.6659610651834423E-2</v>
      </c>
      <c r="I323" s="1255">
        <v>2.6659610651834423E-2</v>
      </c>
      <c r="J323" s="1255">
        <v>2.6659610651834423E-2</v>
      </c>
      <c r="K323" s="1255">
        <v>8.8865368839448084E-3</v>
      </c>
      <c r="L323" s="1255">
        <v>8.8865368839448084E-3</v>
      </c>
      <c r="M323" s="1255">
        <v>8.8865368839448084E-3</v>
      </c>
      <c r="N323" s="1255">
        <v>8.8865368839448084E-3</v>
      </c>
      <c r="O323" s="97"/>
      <c r="P323" s="1255">
        <v>2.6659610651834427E-2</v>
      </c>
      <c r="Q323" s="1255">
        <v>4.443268441972404E-2</v>
      </c>
      <c r="R323" s="1255">
        <v>7.1092295071558467E-2</v>
      </c>
      <c r="S323" s="1255">
        <v>6.2205758187613654E-2</v>
      </c>
      <c r="T323" s="1255">
        <v>0.13329805325917213</v>
      </c>
      <c r="U323" s="1255">
        <v>2.6659610651834427E-2</v>
      </c>
      <c r="V323" s="1255">
        <v>0.15995766391100655</v>
      </c>
      <c r="W323" s="97"/>
      <c r="X323" s="97"/>
      <c r="Y323" s="1593" t="s">
        <v>521</v>
      </c>
      <c r="Z323" s="1474">
        <v>5.4716254086865526</v>
      </c>
      <c r="AA323" s="1474">
        <v>0.26751329045974021</v>
      </c>
      <c r="AB323" s="1474">
        <v>0.61280219478636644</v>
      </c>
      <c r="AC323" s="1474">
        <v>0.79972807170302584</v>
      </c>
      <c r="AD323" s="1474">
        <v>0.47987449870413335</v>
      </c>
      <c r="AE323" s="1474">
        <v>0.15995766391100655</v>
      </c>
      <c r="AF323" s="1605">
        <v>0.15995766391100655</v>
      </c>
      <c r="AG323" s="1567">
        <v>0</v>
      </c>
    </row>
    <row r="324" spans="1:33" s="103" customFormat="1" ht="15" customHeight="1" thickBot="1" x14ac:dyDescent="0.3">
      <c r="A324" s="1269">
        <v>2026</v>
      </c>
      <c r="B324" s="1058"/>
      <c r="C324" s="1255">
        <v>1.318262557000382E-2</v>
      </c>
      <c r="D324" s="1255">
        <v>1.318262557000382E-2</v>
      </c>
      <c r="E324" s="1255">
        <v>1.318262557000382E-2</v>
      </c>
      <c r="F324" s="1255">
        <v>1.318262557000382E-2</v>
      </c>
      <c r="G324" s="1255">
        <v>1.318262557000382E-2</v>
      </c>
      <c r="H324" s="1255">
        <v>1.3771344593657388E-2</v>
      </c>
      <c r="I324" s="1255"/>
      <c r="J324" s="1255"/>
      <c r="K324" s="1255"/>
      <c r="L324" s="1255"/>
      <c r="M324" s="1255"/>
      <c r="N324" s="1255"/>
      <c r="O324" s="97"/>
      <c r="P324" s="1255">
        <v>3.9547876710011462E-2</v>
      </c>
      <c r="Q324" s="1255">
        <v>4.0136595733665029E-2</v>
      </c>
      <c r="R324" s="1255">
        <v>7.9684472443676491E-2</v>
      </c>
      <c r="S324" s="1255"/>
      <c r="T324" s="1255"/>
      <c r="U324" s="1255"/>
      <c r="V324" s="1255"/>
      <c r="W324" s="97"/>
      <c r="X324" s="97"/>
      <c r="Y324" s="1594"/>
      <c r="Z324" s="1474"/>
      <c r="AA324" s="1474"/>
      <c r="AB324" s="1474"/>
      <c r="AC324" s="1474"/>
      <c r="AD324" s="1474"/>
      <c r="AE324" s="1474"/>
      <c r="AF324" s="1605"/>
      <c r="AG324" s="1568"/>
    </row>
    <row r="325" spans="1:33" s="103" customFormat="1" ht="15" customHeight="1" thickBot="1" x14ac:dyDescent="0.3">
      <c r="A325" s="1269" t="s">
        <v>220</v>
      </c>
      <c r="B325" s="1058"/>
      <c r="C325" s="1273">
        <v>0.48343789511757945</v>
      </c>
      <c r="D325" s="1273">
        <v>0.48343789511757945</v>
      </c>
      <c r="E325" s="1273">
        <v>0.48343789511757945</v>
      </c>
      <c r="F325" s="1273">
        <v>0.48343789511757945</v>
      </c>
      <c r="G325" s="1273">
        <v>0.48343789511757945</v>
      </c>
      <c r="H325" s="1273">
        <v>-0.48343789511757951</v>
      </c>
      <c r="I325" s="1273"/>
      <c r="J325" s="1273"/>
      <c r="K325" s="1273"/>
      <c r="L325" s="1273"/>
      <c r="M325" s="1273"/>
      <c r="N325" s="1273"/>
      <c r="O325" s="113"/>
      <c r="P325" s="1273">
        <v>0.48343789511757945</v>
      </c>
      <c r="Q325" s="1273">
        <v>-9.6687579023515893E-2</v>
      </c>
      <c r="R325" s="1273">
        <v>0.12085947377939486</v>
      </c>
      <c r="S325" s="1273"/>
      <c r="T325" s="1273"/>
      <c r="U325" s="1273"/>
      <c r="V325" s="1273"/>
      <c r="W325" s="798"/>
      <c r="X325" s="113"/>
      <c r="Y325" s="1594"/>
      <c r="Z325" s="1474"/>
      <c r="AA325" s="1474"/>
      <c r="AB325" s="1474"/>
      <c r="AC325" s="1474"/>
      <c r="AD325" s="1474"/>
      <c r="AE325" s="1474"/>
      <c r="AF325" s="1605"/>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5" customHeight="1" thickBot="1" x14ac:dyDescent="0.35">
      <c r="B328" s="48" t="s">
        <v>532</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532</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2">
        <v>0</v>
      </c>
      <c r="D329" s="232">
        <v>0</v>
      </c>
      <c r="E329" s="232">
        <v>0</v>
      </c>
      <c r="F329" s="232">
        <v>0</v>
      </c>
      <c r="G329" s="232">
        <v>0</v>
      </c>
      <c r="H329" s="232">
        <v>0</v>
      </c>
      <c r="I329" s="232">
        <v>0</v>
      </c>
      <c r="J329" s="232">
        <v>0</v>
      </c>
      <c r="K329" s="232">
        <v>0</v>
      </c>
      <c r="L329" s="232">
        <v>0</v>
      </c>
      <c r="M329" s="232">
        <v>0</v>
      </c>
      <c r="N329" s="232">
        <v>0</v>
      </c>
      <c r="O329" s="226"/>
      <c r="P329" s="191">
        <v>0</v>
      </c>
      <c r="Q329" s="192">
        <v>0</v>
      </c>
      <c r="R329" s="193">
        <v>0</v>
      </c>
      <c r="S329" s="192">
        <v>0</v>
      </c>
      <c r="T329" s="193">
        <v>0</v>
      </c>
      <c r="U329" s="191">
        <v>0</v>
      </c>
      <c r="V329" s="194">
        <v>0</v>
      </c>
      <c r="W329" s="90"/>
      <c r="X329" s="190"/>
      <c r="Y329" s="1595" t="s">
        <v>266</v>
      </c>
      <c r="Z329" s="1543">
        <v>0</v>
      </c>
      <c r="AA329" s="1543">
        <v>0</v>
      </c>
      <c r="AB329" s="1543">
        <v>0</v>
      </c>
      <c r="AC329" s="1543">
        <v>0</v>
      </c>
      <c r="AD329" s="1543">
        <v>0</v>
      </c>
      <c r="AE329" s="1543">
        <v>0</v>
      </c>
      <c r="AF329" s="1502">
        <v>0</v>
      </c>
      <c r="AG329" s="1540">
        <v>0</v>
      </c>
    </row>
    <row r="330" spans="1:33" s="5" customFormat="1" ht="15" customHeight="1" thickBot="1" x14ac:dyDescent="0.3">
      <c r="A330" s="1032">
        <v>2026</v>
      </c>
      <c r="B330" s="145"/>
      <c r="C330" s="227">
        <v>0</v>
      </c>
      <c r="D330" s="227">
        <v>0</v>
      </c>
      <c r="E330" s="227">
        <v>0</v>
      </c>
      <c r="F330" s="227">
        <v>0</v>
      </c>
      <c r="G330" s="227">
        <v>0</v>
      </c>
      <c r="H330" s="227">
        <v>0</v>
      </c>
      <c r="I330" s="227"/>
      <c r="J330" s="227"/>
      <c r="K330" s="227"/>
      <c r="L330" s="227"/>
      <c r="M330" s="227"/>
      <c r="N330" s="227"/>
      <c r="O330" s="226"/>
      <c r="P330" s="198">
        <v>0</v>
      </c>
      <c r="Q330" s="198">
        <v>0</v>
      </c>
      <c r="R330" s="199">
        <v>0</v>
      </c>
      <c r="S330" s="198"/>
      <c r="T330" s="199"/>
      <c r="U330" s="198"/>
      <c r="V330" s="199"/>
      <c r="W330" s="90"/>
      <c r="X330" s="190"/>
      <c r="Y330" s="1596"/>
      <c r="Z330" s="1543"/>
      <c r="AA330" s="1543"/>
      <c r="AB330" s="1543"/>
      <c r="AC330" s="1543"/>
      <c r="AD330" s="1543"/>
      <c r="AE330" s="1543"/>
      <c r="AF330" s="1502"/>
      <c r="AG330" s="1540"/>
    </row>
    <row r="331" spans="1:33" s="5" customFormat="1" ht="15" customHeight="1" thickBot="1" x14ac:dyDescent="0.3">
      <c r="A331" s="1033" t="s">
        <v>220</v>
      </c>
      <c r="B331" s="146"/>
      <c r="C331" s="200">
        <v>0</v>
      </c>
      <c r="D331" s="200">
        <v>0</v>
      </c>
      <c r="E331" s="201">
        <v>0</v>
      </c>
      <c r="F331" s="201">
        <v>0</v>
      </c>
      <c r="G331" s="201">
        <v>0</v>
      </c>
      <c r="H331" s="201">
        <v>0</v>
      </c>
      <c r="I331" s="201"/>
      <c r="J331" s="201"/>
      <c r="K331" s="201"/>
      <c r="L331" s="201"/>
      <c r="M331" s="201"/>
      <c r="N331" s="202"/>
      <c r="O331" s="79"/>
      <c r="P331" s="78">
        <v>0</v>
      </c>
      <c r="Q331" s="78">
        <v>0</v>
      </c>
      <c r="R331" s="129">
        <v>0</v>
      </c>
      <c r="S331" s="78"/>
      <c r="T331" s="129"/>
      <c r="U331" s="78"/>
      <c r="V331" s="129"/>
      <c r="W331" s="797"/>
      <c r="X331" s="79"/>
      <c r="Y331" s="1596"/>
      <c r="Z331" s="1543"/>
      <c r="AA331" s="1543"/>
      <c r="AB331" s="1543"/>
      <c r="AC331" s="1543"/>
      <c r="AD331" s="1543"/>
      <c r="AE331" s="1543"/>
      <c r="AF331" s="1502"/>
      <c r="AG331" s="1540"/>
    </row>
    <row r="332" spans="1:33" s="5" customFormat="1" ht="11" thickBot="1" x14ac:dyDescent="0.3">
      <c r="A332" s="1031">
        <v>2025</v>
      </c>
      <c r="B332" s="144" t="s">
        <v>109</v>
      </c>
      <c r="C332" s="232">
        <v>0</v>
      </c>
      <c r="D332" s="232">
        <v>0</v>
      </c>
      <c r="E332" s="232">
        <v>0</v>
      </c>
      <c r="F332" s="232">
        <v>0</v>
      </c>
      <c r="G332" s="232">
        <v>0</v>
      </c>
      <c r="H332" s="232">
        <v>0</v>
      </c>
      <c r="I332" s="232">
        <v>0</v>
      </c>
      <c r="J332" s="232">
        <v>0</v>
      </c>
      <c r="K332" s="232">
        <v>0</v>
      </c>
      <c r="L332" s="232">
        <v>0</v>
      </c>
      <c r="M332" s="232">
        <v>0</v>
      </c>
      <c r="N332" s="232">
        <v>0</v>
      </c>
      <c r="O332" s="226"/>
      <c r="P332" s="191">
        <v>0</v>
      </c>
      <c r="Q332" s="192">
        <v>0</v>
      </c>
      <c r="R332" s="193">
        <v>0</v>
      </c>
      <c r="S332" s="192">
        <v>0</v>
      </c>
      <c r="T332" s="193">
        <v>0</v>
      </c>
      <c r="U332" s="191">
        <v>0</v>
      </c>
      <c r="V332" s="194">
        <v>0</v>
      </c>
      <c r="W332" s="90"/>
      <c r="X332" s="190"/>
      <c r="Y332" s="1595" t="s">
        <v>109</v>
      </c>
      <c r="Z332" s="1543">
        <v>0</v>
      </c>
      <c r="AA332" s="1543">
        <v>0</v>
      </c>
      <c r="AB332" s="1543">
        <v>0</v>
      </c>
      <c r="AC332" s="1543">
        <v>0</v>
      </c>
      <c r="AD332" s="1543">
        <v>0</v>
      </c>
      <c r="AE332" s="1543">
        <v>0</v>
      </c>
      <c r="AF332" s="1502">
        <v>0</v>
      </c>
      <c r="AG332" s="1540">
        <v>0</v>
      </c>
    </row>
    <row r="333" spans="1:33" s="5" customFormat="1" ht="15" customHeight="1" thickBot="1" x14ac:dyDescent="0.3">
      <c r="A333" s="1032">
        <v>2026</v>
      </c>
      <c r="B333" s="145"/>
      <c r="C333" s="227">
        <v>0</v>
      </c>
      <c r="D333" s="227">
        <v>0</v>
      </c>
      <c r="E333" s="227">
        <v>0</v>
      </c>
      <c r="F333" s="227">
        <v>0</v>
      </c>
      <c r="G333" s="227">
        <v>0</v>
      </c>
      <c r="H333" s="227">
        <v>0</v>
      </c>
      <c r="I333" s="227"/>
      <c r="J333" s="227"/>
      <c r="K333" s="227"/>
      <c r="L333" s="227"/>
      <c r="M333" s="227"/>
      <c r="N333" s="227"/>
      <c r="O333" s="226"/>
      <c r="P333" s="198">
        <v>0</v>
      </c>
      <c r="Q333" s="198">
        <v>0</v>
      </c>
      <c r="R333" s="199">
        <v>0</v>
      </c>
      <c r="S333" s="198"/>
      <c r="T333" s="199"/>
      <c r="U333" s="198"/>
      <c r="V333" s="199"/>
      <c r="W333" s="90"/>
      <c r="X333" s="190"/>
      <c r="Y333" s="1596"/>
      <c r="Z333" s="1543"/>
      <c r="AA333" s="1543"/>
      <c r="AB333" s="1543"/>
      <c r="AC333" s="1543"/>
      <c r="AD333" s="1543"/>
      <c r="AE333" s="1543"/>
      <c r="AF333" s="1502"/>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543"/>
      <c r="AA334" s="1543"/>
      <c r="AB334" s="1543"/>
      <c r="AC334" s="1543"/>
      <c r="AD334" s="1543"/>
      <c r="AE334" s="1543"/>
      <c r="AF334" s="1502"/>
      <c r="AG334" s="1540"/>
    </row>
    <row r="335" spans="1:33" s="5" customFormat="1" ht="11" thickBot="1" x14ac:dyDescent="0.3">
      <c r="A335" s="1031">
        <v>2025</v>
      </c>
      <c r="B335" s="144" t="s">
        <v>111</v>
      </c>
      <c r="C335" s="232">
        <v>0</v>
      </c>
      <c r="D335" s="232">
        <v>0</v>
      </c>
      <c r="E335" s="232">
        <v>0</v>
      </c>
      <c r="F335" s="232">
        <v>0</v>
      </c>
      <c r="G335" s="232">
        <v>0</v>
      </c>
      <c r="H335" s="232">
        <v>0</v>
      </c>
      <c r="I335" s="232">
        <v>0</v>
      </c>
      <c r="J335" s="232">
        <v>0</v>
      </c>
      <c r="K335" s="232">
        <v>0</v>
      </c>
      <c r="L335" s="232">
        <v>0</v>
      </c>
      <c r="M335" s="232">
        <v>0</v>
      </c>
      <c r="N335" s="232">
        <v>0</v>
      </c>
      <c r="O335" s="226"/>
      <c r="P335" s="191">
        <v>0</v>
      </c>
      <c r="Q335" s="192">
        <v>0</v>
      </c>
      <c r="R335" s="193">
        <v>0</v>
      </c>
      <c r="S335" s="192">
        <v>0</v>
      </c>
      <c r="T335" s="193">
        <v>0</v>
      </c>
      <c r="U335" s="191">
        <v>0</v>
      </c>
      <c r="V335" s="194">
        <v>0</v>
      </c>
      <c r="W335" s="90"/>
      <c r="X335" s="190"/>
      <c r="Y335" s="1595" t="s">
        <v>111</v>
      </c>
      <c r="Z335" s="1543">
        <v>0</v>
      </c>
      <c r="AA335" s="1543">
        <v>0</v>
      </c>
      <c r="AB335" s="1543">
        <v>0</v>
      </c>
      <c r="AC335" s="1543">
        <v>0</v>
      </c>
      <c r="AD335" s="1543">
        <v>0</v>
      </c>
      <c r="AE335" s="1543">
        <v>0</v>
      </c>
      <c r="AF335" s="1502">
        <v>0</v>
      </c>
      <c r="AG335" s="1540">
        <v>0</v>
      </c>
    </row>
    <row r="336" spans="1:33" s="5" customFormat="1" ht="15" customHeight="1" thickBot="1" x14ac:dyDescent="0.3">
      <c r="A336" s="1032">
        <v>2026</v>
      </c>
      <c r="B336" s="145"/>
      <c r="C336" s="227">
        <v>0</v>
      </c>
      <c r="D336" s="227">
        <v>0</v>
      </c>
      <c r="E336" s="227">
        <v>0</v>
      </c>
      <c r="F336" s="227">
        <v>0</v>
      </c>
      <c r="G336" s="227">
        <v>0</v>
      </c>
      <c r="H336" s="227">
        <v>0</v>
      </c>
      <c r="I336" s="227"/>
      <c r="J336" s="227"/>
      <c r="K336" s="227"/>
      <c r="L336" s="227"/>
      <c r="M336" s="227"/>
      <c r="N336" s="227"/>
      <c r="O336" s="226"/>
      <c r="P336" s="198">
        <v>0</v>
      </c>
      <c r="Q336" s="198">
        <v>0</v>
      </c>
      <c r="R336" s="199">
        <v>0</v>
      </c>
      <c r="S336" s="198"/>
      <c r="T336" s="199"/>
      <c r="U336" s="198"/>
      <c r="V336" s="199"/>
      <c r="W336" s="90"/>
      <c r="X336" s="190"/>
      <c r="Y336" s="1596"/>
      <c r="Z336" s="1543"/>
      <c r="AA336" s="1543"/>
      <c r="AB336" s="1543"/>
      <c r="AC336" s="1543"/>
      <c r="AD336" s="1543"/>
      <c r="AE336" s="1543"/>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543"/>
      <c r="AA337" s="1543"/>
      <c r="AB337" s="1543"/>
      <c r="AC337" s="1543"/>
      <c r="AD337" s="1543"/>
      <c r="AE337" s="1543"/>
      <c r="AF337" s="1502"/>
      <c r="AG337" s="1540"/>
    </row>
    <row r="338" spans="1:33" s="5" customFormat="1" ht="11" thickBot="1" x14ac:dyDescent="0.3">
      <c r="A338" s="1031">
        <v>2025</v>
      </c>
      <c r="B338" s="144" t="s">
        <v>113</v>
      </c>
      <c r="C338" s="232">
        <v>0</v>
      </c>
      <c r="D338" s="232">
        <v>0</v>
      </c>
      <c r="E338" s="232">
        <v>0</v>
      </c>
      <c r="F338" s="232">
        <v>0</v>
      </c>
      <c r="G338" s="232">
        <v>0</v>
      </c>
      <c r="H338" s="232">
        <v>0</v>
      </c>
      <c r="I338" s="232">
        <v>0</v>
      </c>
      <c r="J338" s="232">
        <v>0</v>
      </c>
      <c r="K338" s="232">
        <v>0</v>
      </c>
      <c r="L338" s="232">
        <v>0</v>
      </c>
      <c r="M338" s="232">
        <v>0</v>
      </c>
      <c r="N338" s="232">
        <v>0</v>
      </c>
      <c r="O338" s="226"/>
      <c r="P338" s="191">
        <v>0</v>
      </c>
      <c r="Q338" s="192">
        <v>0</v>
      </c>
      <c r="R338" s="193">
        <v>0</v>
      </c>
      <c r="S338" s="192">
        <v>0</v>
      </c>
      <c r="T338" s="193">
        <v>0</v>
      </c>
      <c r="U338" s="191">
        <v>0</v>
      </c>
      <c r="V338" s="194">
        <v>0</v>
      </c>
      <c r="W338" s="90"/>
      <c r="X338" s="190"/>
      <c r="Y338" s="1595" t="s">
        <v>113</v>
      </c>
      <c r="Z338" s="1543">
        <v>0</v>
      </c>
      <c r="AA338" s="1543">
        <v>0</v>
      </c>
      <c r="AB338" s="1543">
        <v>0</v>
      </c>
      <c r="AC338" s="1543">
        <v>0</v>
      </c>
      <c r="AD338" s="1543">
        <v>0</v>
      </c>
      <c r="AE338" s="1543">
        <v>0</v>
      </c>
      <c r="AF338" s="1502">
        <v>0</v>
      </c>
      <c r="AG338" s="1540">
        <v>0</v>
      </c>
    </row>
    <row r="339" spans="1:33" s="5" customFormat="1" ht="15" customHeight="1" thickBot="1" x14ac:dyDescent="0.3">
      <c r="A339" s="1032">
        <v>2026</v>
      </c>
      <c r="B339" s="145"/>
      <c r="C339" s="227">
        <v>0</v>
      </c>
      <c r="D339" s="227">
        <v>0</v>
      </c>
      <c r="E339" s="227">
        <v>0</v>
      </c>
      <c r="F339" s="227">
        <v>0</v>
      </c>
      <c r="G339" s="227">
        <v>0</v>
      </c>
      <c r="H339" s="227">
        <v>0</v>
      </c>
      <c r="I339" s="227"/>
      <c r="J339" s="227"/>
      <c r="K339" s="227"/>
      <c r="L339" s="227"/>
      <c r="M339" s="227"/>
      <c r="N339" s="227"/>
      <c r="O339" s="226"/>
      <c r="P339" s="198">
        <v>0</v>
      </c>
      <c r="Q339" s="198">
        <v>0</v>
      </c>
      <c r="R339" s="199">
        <v>0</v>
      </c>
      <c r="S339" s="198"/>
      <c r="T339" s="199"/>
      <c r="U339" s="198"/>
      <c r="V339" s="199"/>
      <c r="W339" s="90"/>
      <c r="X339" s="190"/>
      <c r="Y339" s="1596"/>
      <c r="Z339" s="1543"/>
      <c r="AA339" s="1543"/>
      <c r="AB339" s="1543"/>
      <c r="AC339" s="1543"/>
      <c r="AD339" s="1543"/>
      <c r="AE339" s="1543"/>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543"/>
      <c r="AA340" s="1543"/>
      <c r="AB340" s="1543"/>
      <c r="AC340" s="1543"/>
      <c r="AD340" s="1543"/>
      <c r="AE340" s="1543"/>
      <c r="AF340" s="1502"/>
      <c r="AG340" s="1540"/>
    </row>
    <row r="341" spans="1:33" s="5" customFormat="1" ht="11" thickBot="1" x14ac:dyDescent="0.3">
      <c r="A341" s="1031">
        <v>2025</v>
      </c>
      <c r="B341" s="144" t="s">
        <v>115</v>
      </c>
      <c r="C341" s="232">
        <v>0</v>
      </c>
      <c r="D341" s="232">
        <v>0</v>
      </c>
      <c r="E341" s="232">
        <v>0</v>
      </c>
      <c r="F341" s="232">
        <v>0</v>
      </c>
      <c r="G341" s="232">
        <v>0</v>
      </c>
      <c r="H341" s="232">
        <v>0</v>
      </c>
      <c r="I341" s="232">
        <v>0</v>
      </c>
      <c r="J341" s="232">
        <v>0</v>
      </c>
      <c r="K341" s="232">
        <v>0</v>
      </c>
      <c r="L341" s="232">
        <v>0</v>
      </c>
      <c r="M341" s="232">
        <v>0</v>
      </c>
      <c r="N341" s="232">
        <v>0</v>
      </c>
      <c r="O341" s="226"/>
      <c r="P341" s="191">
        <v>0</v>
      </c>
      <c r="Q341" s="192">
        <v>0</v>
      </c>
      <c r="R341" s="193">
        <v>0</v>
      </c>
      <c r="S341" s="192">
        <v>0</v>
      </c>
      <c r="T341" s="193">
        <v>0</v>
      </c>
      <c r="U341" s="191">
        <v>0</v>
      </c>
      <c r="V341" s="194">
        <v>0</v>
      </c>
      <c r="W341" s="90"/>
      <c r="X341" s="190"/>
      <c r="Y341" s="1595" t="s">
        <v>115</v>
      </c>
      <c r="Z341" s="1543">
        <v>0</v>
      </c>
      <c r="AA341" s="1543">
        <v>0</v>
      </c>
      <c r="AB341" s="1543">
        <v>0</v>
      </c>
      <c r="AC341" s="1543">
        <v>0</v>
      </c>
      <c r="AD341" s="1543">
        <v>0</v>
      </c>
      <c r="AE341" s="1543">
        <v>0</v>
      </c>
      <c r="AF341" s="1502">
        <v>0</v>
      </c>
      <c r="AG341" s="1540">
        <v>0</v>
      </c>
    </row>
    <row r="342" spans="1:33" s="5" customFormat="1" ht="15" customHeight="1" thickBot="1" x14ac:dyDescent="0.3">
      <c r="A342" s="1032">
        <v>2026</v>
      </c>
      <c r="B342" s="145"/>
      <c r="C342" s="227">
        <v>0</v>
      </c>
      <c r="D342" s="227">
        <v>0</v>
      </c>
      <c r="E342" s="227">
        <v>0</v>
      </c>
      <c r="F342" s="227">
        <v>0</v>
      </c>
      <c r="G342" s="227">
        <v>0</v>
      </c>
      <c r="H342" s="227">
        <v>0</v>
      </c>
      <c r="I342" s="227"/>
      <c r="J342" s="227"/>
      <c r="K342" s="227"/>
      <c r="L342" s="227"/>
      <c r="M342" s="227"/>
      <c r="N342" s="227"/>
      <c r="O342" s="226"/>
      <c r="P342" s="198">
        <v>0</v>
      </c>
      <c r="Q342" s="198">
        <v>0</v>
      </c>
      <c r="R342" s="199">
        <v>0</v>
      </c>
      <c r="S342" s="198"/>
      <c r="T342" s="199"/>
      <c r="U342" s="198"/>
      <c r="V342" s="199"/>
      <c r="W342" s="90"/>
      <c r="X342" s="190"/>
      <c r="Y342" s="1596"/>
      <c r="Z342" s="1543"/>
      <c r="AA342" s="1543"/>
      <c r="AB342" s="1543"/>
      <c r="AC342" s="1543"/>
      <c r="AD342" s="1543"/>
      <c r="AE342" s="1543"/>
      <c r="AF342" s="1502"/>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543"/>
      <c r="AA343" s="1543"/>
      <c r="AB343" s="1543"/>
      <c r="AC343" s="1543"/>
      <c r="AD343" s="1543"/>
      <c r="AE343" s="1543"/>
      <c r="AF343" s="1502"/>
      <c r="AG343" s="1540"/>
    </row>
    <row r="344" spans="1:33" s="5" customFormat="1" ht="11" thickBot="1" x14ac:dyDescent="0.3">
      <c r="A344" s="1031">
        <v>2025</v>
      </c>
      <c r="B344" s="144" t="s">
        <v>117</v>
      </c>
      <c r="C344" s="232">
        <v>0</v>
      </c>
      <c r="D344" s="232">
        <v>0</v>
      </c>
      <c r="E344" s="232">
        <v>0</v>
      </c>
      <c r="F344" s="232">
        <v>0</v>
      </c>
      <c r="G344" s="232">
        <v>0</v>
      </c>
      <c r="H344" s="232">
        <v>0</v>
      </c>
      <c r="I344" s="232">
        <v>0</v>
      </c>
      <c r="J344" s="232">
        <v>0</v>
      </c>
      <c r="K344" s="232">
        <v>0</v>
      </c>
      <c r="L344" s="232">
        <v>0</v>
      </c>
      <c r="M344" s="232">
        <v>0</v>
      </c>
      <c r="N344" s="232">
        <v>0</v>
      </c>
      <c r="O344" s="226"/>
      <c r="P344" s="191">
        <v>0</v>
      </c>
      <c r="Q344" s="192">
        <v>0</v>
      </c>
      <c r="R344" s="193">
        <v>0</v>
      </c>
      <c r="S344" s="192">
        <v>0</v>
      </c>
      <c r="T344" s="193">
        <v>0</v>
      </c>
      <c r="U344" s="191">
        <v>0</v>
      </c>
      <c r="V344" s="194">
        <v>0</v>
      </c>
      <c r="W344" s="90"/>
      <c r="X344" s="190"/>
      <c r="Y344" s="1595" t="s">
        <v>117</v>
      </c>
      <c r="Z344" s="1543">
        <v>0</v>
      </c>
      <c r="AA344" s="1543">
        <v>0</v>
      </c>
      <c r="AB344" s="1543">
        <v>0</v>
      </c>
      <c r="AC344" s="1543">
        <v>0</v>
      </c>
      <c r="AD344" s="1543">
        <v>0</v>
      </c>
      <c r="AE344" s="1543">
        <v>0</v>
      </c>
      <c r="AF344" s="1502">
        <v>0</v>
      </c>
      <c r="AG344" s="1540">
        <v>0</v>
      </c>
    </row>
    <row r="345" spans="1:33" s="5" customFormat="1" ht="15" customHeight="1" thickBot="1" x14ac:dyDescent="0.3">
      <c r="A345" s="1032">
        <v>2026</v>
      </c>
      <c r="B345" s="145"/>
      <c r="C345" s="227">
        <v>0</v>
      </c>
      <c r="D345" s="227">
        <v>0</v>
      </c>
      <c r="E345" s="227">
        <v>0</v>
      </c>
      <c r="F345" s="227">
        <v>0</v>
      </c>
      <c r="G345" s="227">
        <v>0</v>
      </c>
      <c r="H345" s="227">
        <v>0</v>
      </c>
      <c r="I345" s="227"/>
      <c r="J345" s="227"/>
      <c r="K345" s="227"/>
      <c r="L345" s="227"/>
      <c r="M345" s="227"/>
      <c r="N345" s="227"/>
      <c r="O345" s="226"/>
      <c r="P345" s="198">
        <v>0</v>
      </c>
      <c r="Q345" s="198">
        <v>0</v>
      </c>
      <c r="R345" s="199">
        <v>0</v>
      </c>
      <c r="S345" s="198"/>
      <c r="T345" s="199"/>
      <c r="U345" s="198"/>
      <c r="V345" s="199"/>
      <c r="W345" s="90"/>
      <c r="X345" s="190"/>
      <c r="Y345" s="1596"/>
      <c r="Z345" s="1543"/>
      <c r="AA345" s="1543"/>
      <c r="AB345" s="1543"/>
      <c r="AC345" s="1543"/>
      <c r="AD345" s="1543"/>
      <c r="AE345" s="1543"/>
      <c r="AF345" s="1502"/>
      <c r="AG345" s="1540"/>
    </row>
    <row r="346" spans="1:33" s="5" customFormat="1" ht="15" customHeight="1" thickBot="1" x14ac:dyDescent="0.3">
      <c r="A346" s="1033" t="s">
        <v>220</v>
      </c>
      <c r="B346" s="146"/>
      <c r="C346" s="200">
        <v>0</v>
      </c>
      <c r="D346" s="200">
        <v>0</v>
      </c>
      <c r="E346" s="201">
        <v>0</v>
      </c>
      <c r="F346" s="201">
        <v>0</v>
      </c>
      <c r="G346" s="201">
        <v>0</v>
      </c>
      <c r="H346" s="201">
        <v>0</v>
      </c>
      <c r="I346" s="201"/>
      <c r="J346" s="201"/>
      <c r="K346" s="201"/>
      <c r="L346" s="201"/>
      <c r="M346" s="201"/>
      <c r="N346" s="202"/>
      <c r="O346" s="79"/>
      <c r="P346" s="78">
        <v>0</v>
      </c>
      <c r="Q346" s="78">
        <v>0</v>
      </c>
      <c r="R346" s="129">
        <v>0</v>
      </c>
      <c r="S346" s="78"/>
      <c r="T346" s="129"/>
      <c r="U346" s="78"/>
      <c r="V346" s="129"/>
      <c r="W346" s="797"/>
      <c r="X346" s="79"/>
      <c r="Y346" s="1596"/>
      <c r="Z346" s="1543"/>
      <c r="AA346" s="1543"/>
      <c r="AB346" s="1543"/>
      <c r="AC346" s="1543"/>
      <c r="AD346" s="1543"/>
      <c r="AE346" s="1543"/>
      <c r="AF346" s="1502"/>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191">
        <v>0</v>
      </c>
      <c r="Q347" s="192">
        <v>0</v>
      </c>
      <c r="R347" s="193">
        <v>0</v>
      </c>
      <c r="S347" s="192">
        <v>0</v>
      </c>
      <c r="T347" s="193">
        <v>0</v>
      </c>
      <c r="U347" s="191">
        <v>0</v>
      </c>
      <c r="V347" s="194">
        <v>0</v>
      </c>
      <c r="W347" s="90"/>
      <c r="X347" s="190"/>
      <c r="Y347" s="1595" t="s">
        <v>119</v>
      </c>
      <c r="Z347" s="1543">
        <v>0</v>
      </c>
      <c r="AA347" s="1543">
        <v>0</v>
      </c>
      <c r="AB347" s="1543">
        <v>0</v>
      </c>
      <c r="AC347" s="1543">
        <v>0</v>
      </c>
      <c r="AD347" s="1543">
        <v>0</v>
      </c>
      <c r="AE347" s="1543">
        <v>0</v>
      </c>
      <c r="AF347" s="1502">
        <v>0</v>
      </c>
      <c r="AG347" s="1540">
        <v>0</v>
      </c>
    </row>
    <row r="348" spans="1:33" s="5" customFormat="1" ht="15" customHeight="1" thickBot="1" x14ac:dyDescent="0.3">
      <c r="A348" s="1032">
        <v>2026</v>
      </c>
      <c r="B348" s="145"/>
      <c r="C348" s="227">
        <v>0</v>
      </c>
      <c r="D348" s="227">
        <v>0</v>
      </c>
      <c r="E348" s="227">
        <v>0</v>
      </c>
      <c r="F348" s="227">
        <v>0</v>
      </c>
      <c r="G348" s="227">
        <v>0</v>
      </c>
      <c r="H348" s="227">
        <v>0</v>
      </c>
      <c r="I348" s="227"/>
      <c r="J348" s="227"/>
      <c r="K348" s="227"/>
      <c r="L348" s="227"/>
      <c r="M348" s="227"/>
      <c r="N348" s="227"/>
      <c r="O348" s="226"/>
      <c r="P348" s="198">
        <v>0</v>
      </c>
      <c r="Q348" s="198">
        <v>0</v>
      </c>
      <c r="R348" s="199">
        <v>0</v>
      </c>
      <c r="S348" s="198"/>
      <c r="T348" s="199"/>
      <c r="U348" s="198"/>
      <c r="V348" s="199"/>
      <c r="W348" s="90"/>
      <c r="X348" s="190"/>
      <c r="Y348" s="1596"/>
      <c r="Z348" s="1543"/>
      <c r="AA348" s="1543"/>
      <c r="AB348" s="1543"/>
      <c r="AC348" s="1543"/>
      <c r="AD348" s="1543"/>
      <c r="AE348" s="1543"/>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96"/>
      <c r="Z349" s="1543"/>
      <c r="AA349" s="1543"/>
      <c r="AB349" s="1543"/>
      <c r="AC349" s="1543"/>
      <c r="AD349" s="1543"/>
      <c r="AE349" s="1543"/>
      <c r="AF349" s="1502"/>
      <c r="AG349" s="1540"/>
    </row>
    <row r="350" spans="1:33" s="5" customFormat="1" ht="11" thickBot="1" x14ac:dyDescent="0.3">
      <c r="A350" s="1031">
        <v>2025</v>
      </c>
      <c r="B350" s="144" t="s">
        <v>121</v>
      </c>
      <c r="C350" s="232">
        <v>0</v>
      </c>
      <c r="D350" s="232">
        <v>0</v>
      </c>
      <c r="E350" s="232">
        <v>0</v>
      </c>
      <c r="F350" s="232">
        <v>0</v>
      </c>
      <c r="G350" s="232">
        <v>0</v>
      </c>
      <c r="H350" s="232">
        <v>0</v>
      </c>
      <c r="I350" s="232">
        <v>0</v>
      </c>
      <c r="J350" s="232">
        <v>0</v>
      </c>
      <c r="K350" s="232">
        <v>0</v>
      </c>
      <c r="L350" s="232">
        <v>0</v>
      </c>
      <c r="M350" s="232">
        <v>0</v>
      </c>
      <c r="N350" s="232">
        <v>0</v>
      </c>
      <c r="O350" s="226"/>
      <c r="P350" s="191">
        <v>0</v>
      </c>
      <c r="Q350" s="191">
        <v>0</v>
      </c>
      <c r="R350" s="194">
        <v>0</v>
      </c>
      <c r="S350" s="191">
        <v>0</v>
      </c>
      <c r="T350" s="194">
        <v>0</v>
      </c>
      <c r="U350" s="191">
        <v>0</v>
      </c>
      <c r="V350" s="194">
        <v>0</v>
      </c>
      <c r="W350" s="90"/>
      <c r="X350" s="190"/>
      <c r="Y350" s="1595" t="s">
        <v>121</v>
      </c>
      <c r="Z350" s="1543">
        <v>0</v>
      </c>
      <c r="AA350" s="1543">
        <v>0</v>
      </c>
      <c r="AB350" s="1543">
        <v>0</v>
      </c>
      <c r="AC350" s="1543">
        <v>0</v>
      </c>
      <c r="AD350" s="1543">
        <v>0</v>
      </c>
      <c r="AE350" s="1543">
        <v>0</v>
      </c>
      <c r="AF350" s="1502">
        <v>0</v>
      </c>
      <c r="AG350" s="1540">
        <v>0</v>
      </c>
    </row>
    <row r="351" spans="1:33" s="5" customFormat="1" ht="15" customHeight="1" thickBot="1" x14ac:dyDescent="0.3">
      <c r="A351" s="1032">
        <v>2026</v>
      </c>
      <c r="B351" s="145"/>
      <c r="C351" s="227">
        <v>0</v>
      </c>
      <c r="D351" s="227">
        <v>0</v>
      </c>
      <c r="E351" s="227">
        <v>0</v>
      </c>
      <c r="F351" s="227">
        <v>0</v>
      </c>
      <c r="G351" s="227">
        <v>0</v>
      </c>
      <c r="H351" s="227">
        <v>0</v>
      </c>
      <c r="I351" s="227"/>
      <c r="J351" s="227"/>
      <c r="K351" s="227"/>
      <c r="L351" s="227"/>
      <c r="M351" s="227"/>
      <c r="N351" s="227"/>
      <c r="O351" s="226"/>
      <c r="P351" s="198">
        <v>0</v>
      </c>
      <c r="Q351" s="198">
        <v>0</v>
      </c>
      <c r="R351" s="199">
        <v>0</v>
      </c>
      <c r="S351" s="198"/>
      <c r="T351" s="199"/>
      <c r="U351" s="198"/>
      <c r="V351" s="199"/>
      <c r="W351" s="90"/>
      <c r="X351" s="190"/>
      <c r="Y351" s="1596"/>
      <c r="Z351" s="1543"/>
      <c r="AA351" s="1543"/>
      <c r="AB351" s="1543"/>
      <c r="AC351" s="1543"/>
      <c r="AD351" s="1543"/>
      <c r="AE351" s="1543"/>
      <c r="AF351" s="1502"/>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96"/>
      <c r="Z352" s="1543"/>
      <c r="AA352" s="1543"/>
      <c r="AB352" s="1543"/>
      <c r="AC352" s="1543"/>
      <c r="AD352" s="1543"/>
      <c r="AE352" s="1543"/>
      <c r="AF352" s="1502"/>
      <c r="AG352" s="1540"/>
    </row>
    <row r="353" spans="1:33" s="5" customFormat="1" ht="11" thickBot="1" x14ac:dyDescent="0.3">
      <c r="A353" s="1283">
        <v>2025</v>
      </c>
      <c r="B353" s="1037" t="s">
        <v>267</v>
      </c>
      <c r="C353" s="1049">
        <v>0</v>
      </c>
      <c r="D353" s="1049">
        <v>0</v>
      </c>
      <c r="E353" s="1049">
        <v>0</v>
      </c>
      <c r="F353" s="1049">
        <v>0</v>
      </c>
      <c r="G353" s="1049">
        <v>0</v>
      </c>
      <c r="H353" s="1049">
        <v>0</v>
      </c>
      <c r="I353" s="1049">
        <v>0</v>
      </c>
      <c r="J353" s="1049">
        <v>0</v>
      </c>
      <c r="K353" s="1049">
        <v>0</v>
      </c>
      <c r="L353" s="1049">
        <v>0</v>
      </c>
      <c r="M353" s="1049">
        <v>0</v>
      </c>
      <c r="N353" s="1049">
        <v>0</v>
      </c>
      <c r="O353" s="83"/>
      <c r="P353" s="1074">
        <v>0</v>
      </c>
      <c r="Q353" s="1074">
        <v>0</v>
      </c>
      <c r="R353" s="1074">
        <v>0</v>
      </c>
      <c r="S353" s="1074">
        <v>0</v>
      </c>
      <c r="T353" s="1074">
        <v>0</v>
      </c>
      <c r="U353" s="1074">
        <v>0</v>
      </c>
      <c r="V353" s="1074">
        <v>0</v>
      </c>
      <c r="W353" s="83"/>
      <c r="X353" s="83"/>
      <c r="Y353" s="1538" t="s">
        <v>267</v>
      </c>
      <c r="Z353" s="1475">
        <v>0</v>
      </c>
      <c r="AA353" s="1475">
        <v>0</v>
      </c>
      <c r="AB353" s="1475">
        <v>0</v>
      </c>
      <c r="AC353" s="1475">
        <v>0</v>
      </c>
      <c r="AD353" s="1475">
        <v>0</v>
      </c>
      <c r="AE353" s="1475">
        <v>0</v>
      </c>
      <c r="AF353" s="1625">
        <v>0</v>
      </c>
      <c r="AG353" s="1544">
        <v>0</v>
      </c>
    </row>
    <row r="354" spans="1:33" s="5" customFormat="1" ht="15" customHeight="1" thickBot="1" x14ac:dyDescent="0.3">
      <c r="A354" s="1284">
        <v>2026</v>
      </c>
      <c r="B354" s="1041"/>
      <c r="C354" s="1052">
        <v>0</v>
      </c>
      <c r="D354" s="1052">
        <v>0</v>
      </c>
      <c r="E354" s="1052">
        <v>0</v>
      </c>
      <c r="F354" s="1052">
        <v>0</v>
      </c>
      <c r="G354" s="1052">
        <v>0</v>
      </c>
      <c r="H354" s="1052">
        <v>0</v>
      </c>
      <c r="I354" s="1052"/>
      <c r="J354" s="1052"/>
      <c r="K354" s="1052"/>
      <c r="L354" s="1052"/>
      <c r="M354" s="1052"/>
      <c r="N354" s="1052"/>
      <c r="O354" s="83"/>
      <c r="P354" s="1076">
        <v>0</v>
      </c>
      <c r="Q354" s="1076">
        <v>0</v>
      </c>
      <c r="R354" s="1076">
        <v>0</v>
      </c>
      <c r="S354" s="1076"/>
      <c r="T354" s="1076"/>
      <c r="U354" s="1076"/>
      <c r="V354" s="1076"/>
      <c r="W354" s="83"/>
      <c r="X354" s="83"/>
      <c r="Y354" s="1539"/>
      <c r="Z354" s="1475"/>
      <c r="AA354" s="1475"/>
      <c r="AB354" s="1475"/>
      <c r="AC354" s="1475"/>
      <c r="AD354" s="1475"/>
      <c r="AE354" s="1475"/>
      <c r="AF354" s="1625"/>
      <c r="AG354" s="1545"/>
    </row>
    <row r="355" spans="1:33" s="5" customFormat="1" ht="15" customHeight="1" thickBot="1" x14ac:dyDescent="0.3">
      <c r="A355" s="1285" t="s">
        <v>220</v>
      </c>
      <c r="B355" s="1045"/>
      <c r="C355" s="1046">
        <v>0</v>
      </c>
      <c r="D355" s="1046">
        <v>0</v>
      </c>
      <c r="E355" s="1047">
        <v>0</v>
      </c>
      <c r="F355" s="1047">
        <v>0</v>
      </c>
      <c r="G355" s="1047">
        <v>0</v>
      </c>
      <c r="H355" s="1047">
        <v>0</v>
      </c>
      <c r="I355" s="1047"/>
      <c r="J355" s="1047"/>
      <c r="K355" s="1047"/>
      <c r="L355" s="1047"/>
      <c r="M355" s="1047"/>
      <c r="N355" s="1048"/>
      <c r="O355" s="76"/>
      <c r="P355" s="1069">
        <v>0</v>
      </c>
      <c r="Q355" s="1069">
        <v>0</v>
      </c>
      <c r="R355" s="1069">
        <v>0</v>
      </c>
      <c r="S355" s="1069"/>
      <c r="T355" s="1069"/>
      <c r="U355" s="1069"/>
      <c r="V355" s="1069"/>
      <c r="W355" s="797"/>
      <c r="X355" s="76"/>
      <c r="Y355" s="1539"/>
      <c r="Z355" s="1475"/>
      <c r="AA355" s="1475"/>
      <c r="AB355" s="1475"/>
      <c r="AC355" s="1475"/>
      <c r="AD355" s="1475"/>
      <c r="AE355" s="1475"/>
      <c r="AF355" s="1625"/>
      <c r="AG355" s="1546"/>
    </row>
    <row r="356" spans="1:33" s="1" customFormat="1" ht="8.25" customHeight="1" x14ac:dyDescent="0.25">
      <c r="A356" s="5"/>
      <c r="B356" s="152"/>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AF357" s="42"/>
    </row>
    <row r="358" spans="1:33" x14ac:dyDescent="0.35">
      <c r="B358" s="10"/>
      <c r="C358" s="10"/>
      <c r="D358" s="10"/>
      <c r="E358" s="10"/>
      <c r="F358" s="10"/>
      <c r="G358" s="10"/>
      <c r="H358" s="10"/>
      <c r="I358" s="10"/>
      <c r="J358" s="10"/>
      <c r="K358" s="10"/>
      <c r="L358" s="10"/>
      <c r="M358" s="10"/>
      <c r="N358" s="10"/>
      <c r="O358" s="10"/>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3" s="43" customFormat="1" ht="25.5" customHeight="1" thickBot="1" x14ac:dyDescent="0.35">
      <c r="B361" s="48" t="s">
        <v>532</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532</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213">
        <v>0</v>
      </c>
      <c r="Q362" s="213">
        <v>0</v>
      </c>
      <c r="R362" s="180">
        <v>0</v>
      </c>
      <c r="S362" s="213">
        <v>0</v>
      </c>
      <c r="T362" s="180">
        <v>0</v>
      </c>
      <c r="U362" s="213">
        <v>0</v>
      </c>
      <c r="V362" s="180">
        <v>0</v>
      </c>
      <c r="W362" s="97"/>
      <c r="X362" s="212"/>
      <c r="Y362" s="1530" t="s">
        <v>549</v>
      </c>
      <c r="Z362" s="1543">
        <v>0</v>
      </c>
      <c r="AA362" s="1543">
        <v>0</v>
      </c>
      <c r="AB362" s="1543">
        <v>0</v>
      </c>
      <c r="AC362" s="1543">
        <v>0</v>
      </c>
      <c r="AD362" s="1543">
        <v>0</v>
      </c>
      <c r="AE362" s="1543">
        <v>0</v>
      </c>
      <c r="AF362" s="1543">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61"/>
      <c r="P363" s="218">
        <v>0</v>
      </c>
      <c r="Q363" s="218">
        <v>0</v>
      </c>
      <c r="R363" s="182">
        <v>0</v>
      </c>
      <c r="S363" s="218"/>
      <c r="T363" s="182"/>
      <c r="U363" s="218"/>
      <c r="V363" s="182"/>
      <c r="W363" s="97"/>
      <c r="X363" s="212"/>
      <c r="Y363" s="1531"/>
      <c r="Z363" s="1543"/>
      <c r="AA363" s="1543"/>
      <c r="AB363" s="1543"/>
      <c r="AC363" s="1543"/>
      <c r="AD363" s="1543"/>
      <c r="AE363" s="1543"/>
      <c r="AF363" s="1543"/>
      <c r="AG363" s="1547"/>
    </row>
    <row r="364" spans="1:33" s="103" customFormat="1" ht="15" customHeight="1" thickBot="1" x14ac:dyDescent="0.3">
      <c r="A364" s="1036" t="s">
        <v>220</v>
      </c>
      <c r="B364" s="174"/>
      <c r="C364" s="219">
        <v>0</v>
      </c>
      <c r="D364" s="219">
        <v>0</v>
      </c>
      <c r="E364" s="220">
        <v>0</v>
      </c>
      <c r="F364" s="220">
        <v>0</v>
      </c>
      <c r="G364" s="220">
        <v>0</v>
      </c>
      <c r="H364" s="220">
        <v>0</v>
      </c>
      <c r="I364" s="220"/>
      <c r="J364" s="220"/>
      <c r="K364" s="220"/>
      <c r="L364" s="220"/>
      <c r="M364" s="220"/>
      <c r="N364" s="221"/>
      <c r="O364" s="116"/>
      <c r="P364" s="115">
        <v>0</v>
      </c>
      <c r="Q364" s="115">
        <v>0</v>
      </c>
      <c r="R364" s="184">
        <v>0</v>
      </c>
      <c r="S364" s="115"/>
      <c r="T364" s="184"/>
      <c r="U364" s="115"/>
      <c r="V364" s="184"/>
      <c r="W364" s="798"/>
      <c r="X364" s="116"/>
      <c r="Y364" s="1531"/>
      <c r="Z364" s="1543"/>
      <c r="AA364" s="1543"/>
      <c r="AB364" s="1543"/>
      <c r="AC364" s="1543"/>
      <c r="AD364" s="1543"/>
      <c r="AE364" s="1543"/>
      <c r="AF364" s="1543"/>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213">
        <v>0</v>
      </c>
      <c r="Q365" s="214">
        <v>0</v>
      </c>
      <c r="R365" s="181">
        <v>0</v>
      </c>
      <c r="S365" s="214">
        <v>0</v>
      </c>
      <c r="T365" s="181">
        <v>0</v>
      </c>
      <c r="U365" s="213">
        <v>0</v>
      </c>
      <c r="V365" s="180">
        <v>0</v>
      </c>
      <c r="W365" s="97"/>
      <c r="X365" s="212"/>
      <c r="Y365" s="1530" t="s">
        <v>140</v>
      </c>
      <c r="Z365" s="1543">
        <v>0</v>
      </c>
      <c r="AA365" s="1543">
        <v>0</v>
      </c>
      <c r="AB365" s="1543">
        <v>0</v>
      </c>
      <c r="AC365" s="1543">
        <v>0</v>
      </c>
      <c r="AD365" s="1543">
        <v>0</v>
      </c>
      <c r="AE365" s="1543">
        <v>0</v>
      </c>
      <c r="AF365" s="1543">
        <v>0</v>
      </c>
      <c r="AG365" s="1547">
        <v>0</v>
      </c>
    </row>
    <row r="366" spans="1:33" s="103" customFormat="1" ht="15" customHeight="1" thickBot="1" x14ac:dyDescent="0.3">
      <c r="A366" s="1035">
        <v>2026</v>
      </c>
      <c r="B366" s="156"/>
      <c r="C366" s="260">
        <v>0</v>
      </c>
      <c r="D366" s="260">
        <v>0</v>
      </c>
      <c r="E366" s="260">
        <v>0</v>
      </c>
      <c r="F366" s="260">
        <v>0</v>
      </c>
      <c r="G366" s="260">
        <v>0</v>
      </c>
      <c r="H366" s="260">
        <v>0</v>
      </c>
      <c r="I366" s="260"/>
      <c r="J366" s="260"/>
      <c r="K366" s="260"/>
      <c r="L366" s="260"/>
      <c r="M366" s="260"/>
      <c r="N366" s="260"/>
      <c r="O366" s="261"/>
      <c r="P366" s="218">
        <v>0</v>
      </c>
      <c r="Q366" s="218">
        <v>0</v>
      </c>
      <c r="R366" s="182">
        <v>0</v>
      </c>
      <c r="S366" s="218"/>
      <c r="T366" s="182"/>
      <c r="U366" s="218"/>
      <c r="V366" s="182"/>
      <c r="W366" s="97"/>
      <c r="X366" s="212"/>
      <c r="Y366" s="1531"/>
      <c r="Z366" s="1543"/>
      <c r="AA366" s="1543"/>
      <c r="AB366" s="1543"/>
      <c r="AC366" s="1543"/>
      <c r="AD366" s="1543"/>
      <c r="AE366" s="1543"/>
      <c r="AF366" s="1543"/>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543"/>
      <c r="AA367" s="1543"/>
      <c r="AB367" s="1543"/>
      <c r="AC367" s="1543"/>
      <c r="AD367" s="1543"/>
      <c r="AE367" s="1543"/>
      <c r="AF367" s="1543"/>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213">
        <v>0</v>
      </c>
      <c r="Q368" s="214">
        <v>0</v>
      </c>
      <c r="R368" s="181">
        <v>0</v>
      </c>
      <c r="S368" s="214">
        <v>0</v>
      </c>
      <c r="T368" s="181">
        <v>0</v>
      </c>
      <c r="U368" s="213">
        <v>0</v>
      </c>
      <c r="V368" s="180">
        <v>0</v>
      </c>
      <c r="W368" s="97"/>
      <c r="X368" s="212"/>
      <c r="Y368" s="1530" t="s">
        <v>124</v>
      </c>
      <c r="Z368" s="1543">
        <v>0</v>
      </c>
      <c r="AA368" s="1543">
        <v>0</v>
      </c>
      <c r="AB368" s="1543">
        <v>0</v>
      </c>
      <c r="AC368" s="1543">
        <v>0</v>
      </c>
      <c r="AD368" s="1543">
        <v>0</v>
      </c>
      <c r="AE368" s="1543">
        <v>0</v>
      </c>
      <c r="AF368" s="1543">
        <v>0</v>
      </c>
      <c r="AG368" s="1547">
        <v>0</v>
      </c>
    </row>
    <row r="369" spans="1:33" s="103" customFormat="1" ht="15" customHeight="1" thickBot="1" x14ac:dyDescent="0.3">
      <c r="A369" s="1035">
        <v>2026</v>
      </c>
      <c r="B369" s="156"/>
      <c r="C369" s="260">
        <v>0</v>
      </c>
      <c r="D369" s="260">
        <v>0</v>
      </c>
      <c r="E369" s="260">
        <v>0</v>
      </c>
      <c r="F369" s="260">
        <v>0</v>
      </c>
      <c r="G369" s="260">
        <v>0</v>
      </c>
      <c r="H369" s="260">
        <v>0</v>
      </c>
      <c r="I369" s="260"/>
      <c r="J369" s="260"/>
      <c r="K369" s="260"/>
      <c r="L369" s="260"/>
      <c r="M369" s="260"/>
      <c r="N369" s="260"/>
      <c r="O369" s="261"/>
      <c r="P369" s="218">
        <v>0</v>
      </c>
      <c r="Q369" s="218">
        <v>0</v>
      </c>
      <c r="R369" s="182">
        <v>0</v>
      </c>
      <c r="S369" s="218"/>
      <c r="T369" s="182"/>
      <c r="U369" s="218"/>
      <c r="V369" s="182"/>
      <c r="W369" s="97"/>
      <c r="X369" s="212"/>
      <c r="Y369" s="1531"/>
      <c r="Z369" s="1543"/>
      <c r="AA369" s="1543"/>
      <c r="AB369" s="1543"/>
      <c r="AC369" s="1543"/>
      <c r="AD369" s="1543"/>
      <c r="AE369" s="1543"/>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543"/>
      <c r="AA370" s="1543"/>
      <c r="AB370" s="1543"/>
      <c r="AC370" s="1543"/>
      <c r="AD370" s="1543"/>
      <c r="AE370" s="1543"/>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300">
        <v>0</v>
      </c>
      <c r="Q371" s="1301">
        <v>0</v>
      </c>
      <c r="R371" s="1301">
        <v>0</v>
      </c>
      <c r="S371" s="1301">
        <v>0</v>
      </c>
      <c r="T371" s="1301">
        <v>0</v>
      </c>
      <c r="U371" s="1300">
        <v>0</v>
      </c>
      <c r="V371" s="1300">
        <v>0</v>
      </c>
      <c r="W371" s="167"/>
      <c r="X371" s="167"/>
      <c r="Y371" s="1535" t="s">
        <v>270</v>
      </c>
      <c r="Z371" s="1501">
        <v>0</v>
      </c>
      <c r="AA371" s="1501">
        <v>0</v>
      </c>
      <c r="AB371" s="1501">
        <v>0</v>
      </c>
      <c r="AC371" s="1501">
        <v>0</v>
      </c>
      <c r="AD371" s="1501">
        <v>0</v>
      </c>
      <c r="AE371" s="1501">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302">
        <v>0</v>
      </c>
      <c r="Q372" s="1302">
        <v>0</v>
      </c>
      <c r="R372" s="1302">
        <v>0</v>
      </c>
      <c r="S372" s="1302"/>
      <c r="T372" s="1302"/>
      <c r="U372" s="1302"/>
      <c r="V372" s="1302"/>
      <c r="W372" s="167"/>
      <c r="X372" s="167"/>
      <c r="Y372" s="1535"/>
      <c r="Z372" s="1501"/>
      <c r="AA372" s="1501"/>
      <c r="AB372" s="1501"/>
      <c r="AC372" s="1501"/>
      <c r="AD372" s="1501"/>
      <c r="AE372" s="1501"/>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501"/>
      <c r="AA373" s="1501"/>
      <c r="AB373" s="1501"/>
      <c r="AC373" s="1501"/>
      <c r="AD373" s="1501"/>
      <c r="AE373" s="1501"/>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97ABE-27BA-41A3-8A53-C258FADFFDF0}">
  <sheetPr codeName="Feuil18"/>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7"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26" x14ac:dyDescent="0.6">
      <c r="A1" s="1321"/>
      <c r="B1" s="1314" t="s">
        <v>5</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35">
      <c r="A3" s="7"/>
      <c r="B3" s="8" t="s">
        <v>274</v>
      </c>
      <c r="C3" s="9"/>
      <c r="D3" s="9"/>
      <c r="E3" s="9"/>
      <c r="F3" s="9"/>
      <c r="G3" s="7"/>
      <c r="H3" s="8" t="s">
        <v>275</v>
      </c>
      <c r="I3" s="7"/>
      <c r="J3" s="7"/>
      <c r="K3" s="7"/>
      <c r="L3" s="7"/>
      <c r="M3" s="7"/>
      <c r="N3" s="7"/>
      <c r="O3" s="7"/>
      <c r="P3" s="7"/>
      <c r="Q3" s="7"/>
      <c r="R3" s="7"/>
      <c r="S3" s="7"/>
      <c r="T3" s="7"/>
      <c r="U3" s="7"/>
      <c r="V3" s="8" t="s">
        <v>274</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991.24416920774638</v>
      </c>
      <c r="AJ5" s="14">
        <v>991.2832170210288</v>
      </c>
      <c r="AK5" s="14">
        <v>991.51483098493259</v>
      </c>
      <c r="AL5" s="14">
        <v>991.26590117525757</v>
      </c>
      <c r="AM5" s="14">
        <v>991.27856847182852</v>
      </c>
      <c r="AN5" s="14">
        <v>1626.5902881385252</v>
      </c>
      <c r="AO5" s="14">
        <v>1626.4768635380383</v>
      </c>
      <c r="AP5" s="14">
        <v>1626.439210289516</v>
      </c>
      <c r="AQ5" s="14">
        <v>991.36177750251341</v>
      </c>
      <c r="AR5" s="14">
        <v>991.28095085329346</v>
      </c>
      <c r="AS5" s="14">
        <v>991.25323387868684</v>
      </c>
      <c r="AT5" s="14">
        <v>991.40361444531595</v>
      </c>
      <c r="AU5" s="7"/>
      <c r="AV5" s="14">
        <v>6583.1769749993191</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880.41453309322992</v>
      </c>
      <c r="AJ6" s="14">
        <v>880.43484718492437</v>
      </c>
      <c r="AK6" s="14">
        <v>880.58186975357353</v>
      </c>
      <c r="AL6" s="14">
        <v>880.37808564638999</v>
      </c>
      <c r="AM6" s="14">
        <v>880.38666151623465</v>
      </c>
      <c r="AN6" s="14">
        <v>1474.7380340302368</v>
      </c>
      <c r="AO6" s="14">
        <v>1474.6560272748475</v>
      </c>
      <c r="AP6" s="14">
        <v>1474.599051339567</v>
      </c>
      <c r="AQ6" s="14">
        <v>880.52253545408598</v>
      </c>
      <c r="AR6" s="14">
        <v>880.43034485325597</v>
      </c>
      <c r="AS6" s="14">
        <v>880.43709835075856</v>
      </c>
      <c r="AT6" s="14">
        <v>880.583531328356</v>
      </c>
      <c r="AU6" s="7"/>
      <c r="AV6" s="14">
        <v>5876.9340312245895</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791.17272663794142</v>
      </c>
      <c r="AJ7" s="14">
        <v>791.15235992860562</v>
      </c>
      <c r="AK7" s="14">
        <v>791.26558031732225</v>
      </c>
      <c r="AL7" s="14">
        <v>791.18480779961556</v>
      </c>
      <c r="AM7" s="14">
        <v>791.18105847357879</v>
      </c>
      <c r="AN7" s="14">
        <v>1355.9633700933705</v>
      </c>
      <c r="AO7" s="14">
        <v>1355.81927562482</v>
      </c>
      <c r="AP7" s="14">
        <v>1355.8253856376207</v>
      </c>
      <c r="AQ7" s="14">
        <v>791.34764889835026</v>
      </c>
      <c r="AR7" s="14">
        <v>791.20984959450345</v>
      </c>
      <c r="AS7" s="14">
        <v>791.23484510141554</v>
      </c>
      <c r="AT7" s="14">
        <v>791.36727500007385</v>
      </c>
      <c r="AU7" s="7"/>
      <c r="AV7" s="14">
        <v>5311.9199032504348</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718.16443333712573</v>
      </c>
      <c r="AJ8" s="14">
        <v>718.16965527640423</v>
      </c>
      <c r="AK8" s="14">
        <v>718.21995166932743</v>
      </c>
      <c r="AL8" s="14">
        <v>718.14919853650076</v>
      </c>
      <c r="AM8" s="14">
        <v>718.16670446627222</v>
      </c>
      <c r="AN8" s="14">
        <v>1263.8775130510473</v>
      </c>
      <c r="AO8" s="14">
        <v>1263.8356712264799</v>
      </c>
      <c r="AP8" s="14">
        <v>1263.8502760788745</v>
      </c>
      <c r="AQ8" s="14">
        <v>718.23972872824538</v>
      </c>
      <c r="AR8" s="14">
        <v>718.18455852532907</v>
      </c>
      <c r="AS8" s="14">
        <v>718.18757564580096</v>
      </c>
      <c r="AT8" s="14">
        <v>718.24566350367922</v>
      </c>
      <c r="AU8" s="7"/>
      <c r="AV8" s="14">
        <v>4854.7474563366777</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651.96823227448101</v>
      </c>
      <c r="AJ9" s="14">
        <v>651.96372826141123</v>
      </c>
      <c r="AK9" s="14">
        <v>651.99001373961619</v>
      </c>
      <c r="AL9" s="14">
        <v>651.96177314319755</v>
      </c>
      <c r="AM9" s="14">
        <v>651.96905776883784</v>
      </c>
      <c r="AN9" s="14">
        <v>1176.6670371906303</v>
      </c>
      <c r="AO9" s="14">
        <v>1176.6420623657461</v>
      </c>
      <c r="AP9" s="14">
        <v>1176.6399551827826</v>
      </c>
      <c r="AQ9" s="14">
        <v>651.98148363126211</v>
      </c>
      <c r="AR9" s="14">
        <v>651.96288828469721</v>
      </c>
      <c r="AS9" s="14">
        <v>651.97495208819294</v>
      </c>
      <c r="AT9" s="14">
        <v>651.98574868543915</v>
      </c>
      <c r="AU9" s="7"/>
      <c r="AV9" s="14">
        <v>4436.5198423781749</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589.37555001584155</v>
      </c>
      <c r="AJ10" s="14">
        <v>589.37720992573247</v>
      </c>
      <c r="AK10" s="14">
        <v>589.40470467316527</v>
      </c>
      <c r="AL10" s="14">
        <v>589.36861823213712</v>
      </c>
      <c r="AM10" s="14">
        <v>589.37312654740083</v>
      </c>
      <c r="AN10" s="14">
        <v>1074.2104232796391</v>
      </c>
      <c r="AO10" s="14">
        <v>1074.1973631086175</v>
      </c>
      <c r="AP10" s="14">
        <v>1074.191606541116</v>
      </c>
      <c r="AQ10" s="14">
        <v>589.3931251417664</v>
      </c>
      <c r="AR10" s="14">
        <v>589.37574256538892</v>
      </c>
      <c r="AS10" s="14">
        <v>589.37450759243006</v>
      </c>
      <c r="AT10" s="14">
        <v>589.4051229704578</v>
      </c>
      <c r="AV10" s="14">
        <v>4021.1096326739162</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533.45928500332593</v>
      </c>
      <c r="AJ11" s="14">
        <v>533.45697459955693</v>
      </c>
      <c r="AK11" s="14">
        <v>533.4815325982396</v>
      </c>
      <c r="AL11" s="14">
        <v>533.45258616021408</v>
      </c>
      <c r="AM11" s="14">
        <v>533.45111228194753</v>
      </c>
      <c r="AN11" s="14">
        <v>984.08636226963927</v>
      </c>
      <c r="AO11" s="14">
        <v>984.07299777887192</v>
      </c>
      <c r="AP11" s="14">
        <v>984.06978445868754</v>
      </c>
      <c r="AQ11" s="14">
        <v>533.47413665054228</v>
      </c>
      <c r="AR11" s="14">
        <v>533.45725344139112</v>
      </c>
      <c r="AS11" s="14">
        <v>533.4624717671453</v>
      </c>
      <c r="AT11" s="14">
        <v>533.47796740621675</v>
      </c>
      <c r="AU11" s="7"/>
      <c r="AV11" s="14">
        <v>3651.3878529129233</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495.93535173610655</v>
      </c>
      <c r="AJ12" s="14">
        <v>495.93298158051596</v>
      </c>
      <c r="AK12" s="14">
        <v>495.94750127316775</v>
      </c>
      <c r="AL12" s="14">
        <v>495.93345959508883</v>
      </c>
      <c r="AM12" s="14">
        <v>495.93057822946889</v>
      </c>
      <c r="AN12" s="14">
        <v>846.82648000819563</v>
      </c>
      <c r="AO12" s="14"/>
      <c r="AP12" s="14"/>
      <c r="AQ12" s="14"/>
      <c r="AR12" s="14"/>
      <c r="AS12" s="14"/>
      <c r="AT12" s="14"/>
      <c r="AU12" s="7"/>
      <c r="AV12" s="14">
        <v>3326.5063524225438</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-7.034076324491273E-2</v>
      </c>
      <c r="AJ13" s="17">
        <v>-7.0341179899669717E-2</v>
      </c>
      <c r="AK13" s="17">
        <v>-7.0356758447228968E-2</v>
      </c>
      <c r="AL13" s="17">
        <v>-7.0332635998988244E-2</v>
      </c>
      <c r="AM13" s="17">
        <v>-7.0335468777966897E-2</v>
      </c>
      <c r="AN13" s="17">
        <v>-0.13947950863263206</v>
      </c>
      <c r="AO13" s="17"/>
      <c r="AP13" s="17"/>
      <c r="AQ13" s="17"/>
      <c r="AR13" s="17"/>
      <c r="AS13" s="17"/>
      <c r="AT13" s="17"/>
      <c r="AU13" s="7"/>
      <c r="AV13" s="287">
        <v>-8.8974799056529344E-2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-0.49968396572513135</v>
      </c>
      <c r="AJ14" s="17">
        <v>-0.49970606476030416</v>
      </c>
      <c r="AK14" s="17">
        <v>-0.49980828750638795</v>
      </c>
      <c r="AL14" s="17">
        <v>-0.49969684319101082</v>
      </c>
      <c r="AM14" s="17">
        <v>-0.49970614315408463</v>
      </c>
      <c r="AN14" s="17">
        <v>-0.47938550587480366</v>
      </c>
      <c r="AO14" s="17"/>
      <c r="AP14" s="17"/>
      <c r="AQ14" s="17"/>
      <c r="AR14" s="17"/>
      <c r="AS14" s="17"/>
      <c r="AT14" s="17"/>
      <c r="AU14" s="7"/>
      <c r="AV14" s="287">
        <v>-0.49469589454218071</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x14ac:dyDescent="0.35">
      <c r="A19" s="10"/>
      <c r="B19" s="10"/>
      <c r="C19" s="10"/>
      <c r="D19" s="10"/>
      <c r="E19" s="10"/>
      <c r="F19" s="10"/>
      <c r="G19" s="7"/>
      <c r="H19" s="8" t="s">
        <v>323</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0.96970732193268694</v>
      </c>
      <c r="X21" s="14">
        <v>0.96970732193268694</v>
      </c>
      <c r="Y21" s="14">
        <v>0</v>
      </c>
      <c r="Z21" s="27">
        <v>0</v>
      </c>
      <c r="AA21" s="17">
        <v>2.9150923497455307E-4</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617.89013722634127</v>
      </c>
      <c r="X22" s="14">
        <v>536.846680508183</v>
      </c>
      <c r="Y22" s="14">
        <v>-81.043456718158268</v>
      </c>
      <c r="Z22" s="27">
        <v>-0.13116159627010038</v>
      </c>
      <c r="AA22" s="17">
        <v>0.1613845348941606</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0</v>
      </c>
      <c r="X23" s="14">
        <v>0</v>
      </c>
      <c r="Y23" s="14">
        <v>0</v>
      </c>
      <c r="Z23" s="27" t="e">
        <v>#DIV/0!</v>
      </c>
      <c r="AA23" s="17">
        <v>0</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2356.8730675867046</v>
      </c>
      <c r="X24" s="14">
        <v>2166.8886109586151</v>
      </c>
      <c r="Y24" s="14">
        <v>-189.98445662808945</v>
      </c>
      <c r="Z24" s="27">
        <v>-8.0608692610935617E-2</v>
      </c>
      <c r="AA24" s="17">
        <v>0.65140071335819572</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12.337194093593553</v>
      </c>
      <c r="X25" s="14">
        <v>13.100312193661393</v>
      </c>
      <c r="Y25" s="14">
        <v>0.76311810006784064</v>
      </c>
      <c r="Z25" s="27">
        <v>6.1855077765543998E-2</v>
      </c>
      <c r="AA25" s="17">
        <v>3.9381593797712207E-3</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663.3177466843515</v>
      </c>
      <c r="X26" s="14">
        <v>608.70104144015193</v>
      </c>
      <c r="Y26" s="14">
        <v>-54.616705244199579</v>
      </c>
      <c r="Z26" s="27">
        <v>-8.2338676323987503E-2</v>
      </c>
      <c r="AA26" s="17">
        <v>0.1829850831328978</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3651.3878529129233</v>
      </c>
      <c r="X27" s="29">
        <v>3326.5063524225443</v>
      </c>
      <c r="Y27" s="29">
        <v>-324.88150049037944</v>
      </c>
      <c r="Z27" s="30">
        <v>-8.8974799056529275E-2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35">
      <c r="B42" s="8" t="s">
        <v>276</v>
      </c>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0.16161788698878116</v>
      </c>
      <c r="U43" s="14">
        <v>0.16161788698878116</v>
      </c>
      <c r="V43" s="14">
        <v>0.16161788698878116</v>
      </c>
      <c r="W43" s="14">
        <v>0.16161788698878116</v>
      </c>
      <c r="X43" s="14">
        <v>0.16161788698878116</v>
      </c>
      <c r="Y43" s="14">
        <v>0.16161788698878116</v>
      </c>
      <c r="Z43" s="14">
        <v>0.16161788698878116</v>
      </c>
      <c r="AA43" s="14">
        <v>0.16161788698878116</v>
      </c>
      <c r="AB43" s="14">
        <v>0.16161788698878116</v>
      </c>
      <c r="AC43" s="14">
        <v>0.16161788698878116</v>
      </c>
      <c r="AD43" s="14">
        <v>0.16161788698878116</v>
      </c>
      <c r="AE43" s="14">
        <v>0.16161788698878116</v>
      </c>
      <c r="AF43" s="7"/>
      <c r="AG43" s="7"/>
      <c r="AH43" s="14">
        <v>0.96970732193268694</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0.16161788698878116</v>
      </c>
      <c r="U44" s="14">
        <v>0.16161788698878116</v>
      </c>
      <c r="V44" s="14">
        <v>0.16161788698878116</v>
      </c>
      <c r="W44" s="14">
        <v>0.16161788698878116</v>
      </c>
      <c r="X44" s="14">
        <v>0.16161788698878116</v>
      </c>
      <c r="Y44" s="14">
        <v>0.16161788698878116</v>
      </c>
      <c r="Z44" s="14"/>
      <c r="AA44" s="14"/>
      <c r="AB44" s="14"/>
      <c r="AC44" s="14"/>
      <c r="AD44" s="14"/>
      <c r="AE44" s="14"/>
      <c r="AF44" s="7"/>
      <c r="AG44" s="7"/>
      <c r="AH44" s="14">
        <v>0.96970732193268694</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0</v>
      </c>
      <c r="U45" s="17">
        <v>0</v>
      </c>
      <c r="V45" s="17">
        <v>0</v>
      </c>
      <c r="W45" s="17">
        <v>0</v>
      </c>
      <c r="X45" s="17">
        <v>0</v>
      </c>
      <c r="Y45" s="17">
        <v>0</v>
      </c>
      <c r="Z45" s="17"/>
      <c r="AA45" s="17"/>
      <c r="AB45" s="17"/>
      <c r="AC45" s="17"/>
      <c r="AD45" s="17"/>
      <c r="AE45" s="17"/>
      <c r="AF45" s="7"/>
      <c r="AG45" s="7"/>
      <c r="AH45" s="17">
        <v>0</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97.222947049722066</v>
      </c>
      <c r="U46" s="14">
        <v>97.220636645953064</v>
      </c>
      <c r="V46" s="14">
        <v>97.245194644635802</v>
      </c>
      <c r="W46" s="14">
        <v>97.216248206610189</v>
      </c>
      <c r="X46" s="14">
        <v>97.214774328343736</v>
      </c>
      <c r="Y46" s="14">
        <v>131.77033635107648</v>
      </c>
      <c r="Z46" s="14">
        <v>131.75697186030914</v>
      </c>
      <c r="AA46" s="14">
        <v>131.75375854012464</v>
      </c>
      <c r="AB46" s="14">
        <v>97.237798696938441</v>
      </c>
      <c r="AC46" s="14">
        <v>97.220915487787252</v>
      </c>
      <c r="AD46" s="14">
        <v>97.226133813541409</v>
      </c>
      <c r="AE46" s="14">
        <v>97.241629452612926</v>
      </c>
      <c r="AF46" s="7"/>
      <c r="AG46" s="7"/>
      <c r="AH46" s="14">
        <v>617.89013722634127</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84.231899111930943</v>
      </c>
      <c r="U47" s="14">
        <v>84.229528956340317</v>
      </c>
      <c r="V47" s="14">
        <v>84.244048648992162</v>
      </c>
      <c r="W47" s="14">
        <v>84.230006970913209</v>
      </c>
      <c r="X47" s="14">
        <v>84.227125605293224</v>
      </c>
      <c r="Y47" s="14">
        <v>115.68407121471306</v>
      </c>
      <c r="Z47" s="14"/>
      <c r="AA47" s="14"/>
      <c r="AB47" s="14"/>
      <c r="AC47" s="14"/>
      <c r="AD47" s="14"/>
      <c r="AE47" s="14"/>
      <c r="AF47" s="7"/>
      <c r="AG47" s="7"/>
      <c r="AH47" s="14">
        <v>536.846680508183</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-0.13362121116475928</v>
      </c>
      <c r="U48" s="17">
        <v>-0.1336250012116488</v>
      </c>
      <c r="V48" s="17">
        <v>-0.13369448272640999</v>
      </c>
      <c r="W48" s="17">
        <v>-0.13358097514828787</v>
      </c>
      <c r="X48" s="17">
        <v>-0.13359747849832596</v>
      </c>
      <c r="Y48" s="17">
        <v>-0.12207804564985469</v>
      </c>
      <c r="Z48" s="17"/>
      <c r="AA48" s="17"/>
      <c r="AB48" s="17"/>
      <c r="AC48" s="17"/>
      <c r="AD48" s="17"/>
      <c r="AE48" s="17"/>
      <c r="AF48" s="7"/>
      <c r="AG48" s="7"/>
      <c r="AH48" s="17">
        <v>-0.13116159627010035</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0</v>
      </c>
      <c r="U49" s="14">
        <v>0</v>
      </c>
      <c r="V49" s="14">
        <v>0</v>
      </c>
      <c r="W49" s="14">
        <v>0</v>
      </c>
      <c r="X49" s="14">
        <v>0</v>
      </c>
      <c r="Y49" s="14">
        <v>0</v>
      </c>
      <c r="Z49" s="14">
        <v>0</v>
      </c>
      <c r="AA49" s="14">
        <v>0</v>
      </c>
      <c r="AB49" s="14">
        <v>0</v>
      </c>
      <c r="AC49" s="14">
        <v>0</v>
      </c>
      <c r="AD49" s="14">
        <v>0</v>
      </c>
      <c r="AE49" s="14">
        <v>0</v>
      </c>
      <c r="AF49" s="7"/>
      <c r="AG49" s="7"/>
      <c r="AH49" s="14">
        <v>0</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0</v>
      </c>
      <c r="U50" s="14">
        <v>0</v>
      </c>
      <c r="V50" s="14">
        <v>0</v>
      </c>
      <c r="W50" s="14">
        <v>0</v>
      </c>
      <c r="X50" s="14">
        <v>0</v>
      </c>
      <c r="Y50" s="14">
        <v>0</v>
      </c>
      <c r="Z50" s="14"/>
      <c r="AA50" s="14"/>
      <c r="AB50" s="14"/>
      <c r="AC50" s="14"/>
      <c r="AD50" s="14"/>
      <c r="AE50" s="14"/>
      <c r="AF50" s="7"/>
      <c r="AG50" s="7"/>
      <c r="AH50" s="14">
        <v>0</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351.10380271547223</v>
      </c>
      <c r="U52" s="14">
        <v>351.10380271547223</v>
      </c>
      <c r="V52" s="14">
        <v>351.10380271547223</v>
      </c>
      <c r="W52" s="14">
        <v>351.10380271547223</v>
      </c>
      <c r="X52" s="14">
        <v>351.10380271547223</v>
      </c>
      <c r="Y52" s="14">
        <v>601.35405400934326</v>
      </c>
      <c r="Z52" s="14">
        <v>601.35405400934326</v>
      </c>
      <c r="AA52" s="14">
        <v>601.35405400934326</v>
      </c>
      <c r="AB52" s="14">
        <v>351.10380271547223</v>
      </c>
      <c r="AC52" s="14">
        <v>351.10380271547223</v>
      </c>
      <c r="AD52" s="14">
        <v>351.10380271547223</v>
      </c>
      <c r="AE52" s="14">
        <v>351.10380271547223</v>
      </c>
      <c r="AF52" s="7"/>
      <c r="AG52" s="7"/>
      <c r="AH52" s="14">
        <v>2356.8730675867046</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322.45300700253131</v>
      </c>
      <c r="U53" s="14">
        <v>322.45300700253131</v>
      </c>
      <c r="V53" s="14">
        <v>322.45300700253131</v>
      </c>
      <c r="W53" s="14">
        <v>322.45300700253131</v>
      </c>
      <c r="X53" s="14">
        <v>322.45300700253131</v>
      </c>
      <c r="Y53" s="14">
        <v>554.62357594595846</v>
      </c>
      <c r="Z53" s="14"/>
      <c r="AA53" s="14"/>
      <c r="AB53" s="14"/>
      <c r="AC53" s="14"/>
      <c r="AD53" s="14"/>
      <c r="AE53" s="14"/>
      <c r="AF53" s="7"/>
      <c r="AG53" s="7"/>
      <c r="AH53" s="14">
        <v>2166.8886109586151</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-8.1602066088013792E-2</v>
      </c>
      <c r="U54" s="17">
        <v>-8.1602066088013792E-2</v>
      </c>
      <c r="V54" s="17">
        <v>-8.1602066088013792E-2</v>
      </c>
      <c r="W54" s="17">
        <v>-8.1602066088013792E-2</v>
      </c>
      <c r="X54" s="17">
        <v>-8.1602066088013792E-2</v>
      </c>
      <c r="Y54" s="17">
        <v>-7.7708760341472213E-2</v>
      </c>
      <c r="Z54" s="17"/>
      <c r="AA54" s="17"/>
      <c r="AB54" s="17"/>
      <c r="AC54" s="17"/>
      <c r="AD54" s="17"/>
      <c r="AE54" s="17"/>
      <c r="AF54" s="7"/>
      <c r="AG54" s="7"/>
      <c r="AH54" s="17">
        <v>-8.0608692610935576E-2</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2.0561990155989256</v>
      </c>
      <c r="U55" s="14">
        <v>2.0561990155989256</v>
      </c>
      <c r="V55" s="14">
        <v>2.0561990155989256</v>
      </c>
      <c r="W55" s="14">
        <v>2.0561990155989256</v>
      </c>
      <c r="X55" s="14">
        <v>2.0561990155989256</v>
      </c>
      <c r="Y55" s="14">
        <v>2.0561990155989256</v>
      </c>
      <c r="Z55" s="14">
        <v>2.0561990155989256</v>
      </c>
      <c r="AA55" s="14">
        <v>2.0561990155989256</v>
      </c>
      <c r="AB55" s="14">
        <v>2.0561990155989256</v>
      </c>
      <c r="AC55" s="14">
        <v>2.0561990155989256</v>
      </c>
      <c r="AD55" s="14">
        <v>2.0561990155989256</v>
      </c>
      <c r="AE55" s="14">
        <v>2.0561990155989256</v>
      </c>
      <c r="AF55" s="7"/>
      <c r="AG55" s="7"/>
      <c r="AH55" s="14">
        <v>12.337194093593553</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2.1833853656102322</v>
      </c>
      <c r="U56" s="14">
        <v>2.1833853656102322</v>
      </c>
      <c r="V56" s="14">
        <v>2.1833853656102322</v>
      </c>
      <c r="W56" s="14">
        <v>2.1833853656102322</v>
      </c>
      <c r="X56" s="14">
        <v>2.1833853656102322</v>
      </c>
      <c r="Y56" s="14">
        <v>2.1833853656102322</v>
      </c>
      <c r="Z56" s="14"/>
      <c r="AA56" s="14"/>
      <c r="AB56" s="14"/>
      <c r="AC56" s="14"/>
      <c r="AD56" s="14"/>
      <c r="AE56" s="14"/>
      <c r="AF56" s="7"/>
      <c r="AG56" s="7"/>
      <c r="AH56" s="14">
        <v>13.100312193661393</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6.1855077765544032E-2</v>
      </c>
      <c r="U57" s="17">
        <v>6.1855077765544032E-2</v>
      </c>
      <c r="V57" s="17">
        <v>6.1855077765544032E-2</v>
      </c>
      <c r="W57" s="17">
        <v>6.1855077765544032E-2</v>
      </c>
      <c r="X57" s="17">
        <v>6.1855077765544032E-2</v>
      </c>
      <c r="Y57" s="17">
        <v>6.1855077765544032E-2</v>
      </c>
      <c r="Z57" s="17"/>
      <c r="AA57" s="17"/>
      <c r="AB57" s="17"/>
      <c r="AC57" s="17"/>
      <c r="AD57" s="17"/>
      <c r="AE57" s="17"/>
      <c r="AF57" s="7"/>
      <c r="AG57" s="7"/>
      <c r="AH57" s="17">
        <v>6.1855077765544109E-2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82.914718335543952</v>
      </c>
      <c r="U58" s="14">
        <v>82.914718335543952</v>
      </c>
      <c r="V58" s="14">
        <v>82.914718335543952</v>
      </c>
      <c r="W58" s="14">
        <v>82.914718335543952</v>
      </c>
      <c r="X58" s="14">
        <v>82.914718335543952</v>
      </c>
      <c r="Y58" s="14">
        <v>248.74415500663184</v>
      </c>
      <c r="Z58" s="14">
        <v>248.74415500663184</v>
      </c>
      <c r="AA58" s="14">
        <v>248.74415500663184</v>
      </c>
      <c r="AB58" s="14">
        <v>82.914718335543952</v>
      </c>
      <c r="AC58" s="14">
        <v>82.914718335543952</v>
      </c>
      <c r="AD58" s="14">
        <v>82.914718335543952</v>
      </c>
      <c r="AE58" s="14">
        <v>82.914718335543952</v>
      </c>
      <c r="AF58" s="7"/>
      <c r="AG58" s="7"/>
      <c r="AH58" s="14">
        <v>663.3177466843515</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86.905442369045346</v>
      </c>
      <c r="U59" s="14">
        <v>86.905442369045346</v>
      </c>
      <c r="V59" s="14">
        <v>86.905442369045346</v>
      </c>
      <c r="W59" s="14">
        <v>86.905442369045346</v>
      </c>
      <c r="X59" s="14">
        <v>86.905442369045346</v>
      </c>
      <c r="Y59" s="14">
        <v>174.17382959492514</v>
      </c>
      <c r="Z59" s="14"/>
      <c r="AA59" s="14"/>
      <c r="AB59" s="14"/>
      <c r="AC59" s="14"/>
      <c r="AD59" s="14"/>
      <c r="AE59" s="14"/>
      <c r="AF59" s="7"/>
      <c r="AG59" s="7"/>
      <c r="AH59" s="14">
        <v>608.70104144015193</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4.8130466021141231E-2</v>
      </c>
      <c r="U60" s="17">
        <v>4.8130466021141231E-2</v>
      </c>
      <c r="V60" s="17">
        <v>4.8130466021141231E-2</v>
      </c>
      <c r="W60" s="17">
        <v>4.8130466021141231E-2</v>
      </c>
      <c r="X60" s="17">
        <v>4.8130466021141231E-2</v>
      </c>
      <c r="Y60" s="17">
        <v>-0.29978724689920278</v>
      </c>
      <c r="Z60" s="17"/>
      <c r="AA60" s="17"/>
      <c r="AB60" s="17"/>
      <c r="AC60" s="17"/>
      <c r="AD60" s="17"/>
      <c r="AE60" s="17"/>
      <c r="AF60" s="7"/>
      <c r="AG60" s="7"/>
      <c r="AH60" s="17">
        <v>-8.2338676323987545E-2</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59.727246443671092</v>
      </c>
      <c r="U61" s="14">
        <v>59.727246443671092</v>
      </c>
      <c r="V61" s="14">
        <v>59.727246443671092</v>
      </c>
      <c r="W61" s="14">
        <v>59.727246443671092</v>
      </c>
      <c r="X61" s="14">
        <v>59.727246443671092</v>
      </c>
      <c r="Y61" s="14">
        <v>179.18173933101326</v>
      </c>
      <c r="Z61" s="14">
        <v>179.18173933101326</v>
      </c>
      <c r="AA61" s="14">
        <v>179.18173933101326</v>
      </c>
      <c r="AB61" s="14">
        <v>59.727246443671092</v>
      </c>
      <c r="AC61" s="14">
        <v>59.727246443671092</v>
      </c>
      <c r="AD61" s="14">
        <v>59.727246443671092</v>
      </c>
      <c r="AE61" s="14">
        <v>59.727246443671092</v>
      </c>
      <c r="AF61" s="7"/>
      <c r="AG61" s="7"/>
      <c r="AH61" s="14">
        <v>477.81797154936874</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55.306219183501447</v>
      </c>
      <c r="U62" s="14">
        <v>55.306219183501447</v>
      </c>
      <c r="V62" s="14">
        <v>55.306219183501447</v>
      </c>
      <c r="W62" s="14">
        <v>55.306219183501447</v>
      </c>
      <c r="X62" s="14">
        <v>55.306219183501447</v>
      </c>
      <c r="Y62" s="14">
        <v>138.29058790463372</v>
      </c>
      <c r="Z62" s="14"/>
      <c r="AA62" s="14"/>
      <c r="AB62" s="14"/>
      <c r="AC62" s="14"/>
      <c r="AD62" s="14"/>
      <c r="AE62" s="14"/>
      <c r="AF62" s="7"/>
      <c r="AG62" s="7"/>
      <c r="AH62" s="14">
        <v>414.8216838221411</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-7.4020275894337864E-2</v>
      </c>
      <c r="U63" s="17">
        <v>-7.4020275894337864E-2</v>
      </c>
      <c r="V63" s="17">
        <v>-7.4020275894337864E-2</v>
      </c>
      <c r="W63" s="17">
        <v>-7.4020275894337864E-2</v>
      </c>
      <c r="X63" s="17">
        <v>-7.4020275894337864E-2</v>
      </c>
      <c r="Y63" s="17">
        <v>-0.22821048383082632</v>
      </c>
      <c r="Z63" s="17"/>
      <c r="AA63" s="17"/>
      <c r="AB63" s="17"/>
      <c r="AC63" s="17"/>
      <c r="AD63" s="17"/>
      <c r="AE63" s="17"/>
      <c r="AF63" s="7"/>
      <c r="AG63" s="7"/>
      <c r="AH63" s="17">
        <v>-0.13184160387052077</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x14ac:dyDescent="0.35">
      <c r="A66" s="7"/>
      <c r="B66" s="8" t="s">
        <v>277</v>
      </c>
      <c r="C66" s="32"/>
      <c r="D66" s="32"/>
      <c r="E66" s="32"/>
      <c r="F66" s="32"/>
      <c r="G66" s="32"/>
      <c r="H66" s="7"/>
      <c r="I66" s="7"/>
      <c r="J66" s="7"/>
      <c r="K66" s="7"/>
      <c r="L66" s="7"/>
      <c r="M66" s="7"/>
      <c r="N66" s="7"/>
      <c r="O66" s="8"/>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x14ac:dyDescent="0.35">
      <c r="A82" s="7"/>
      <c r="B82" s="8" t="s">
        <v>311</v>
      </c>
      <c r="C82" s="32"/>
      <c r="D82" s="32"/>
      <c r="E82" s="32"/>
      <c r="F82" s="32"/>
      <c r="G82" s="32"/>
      <c r="H82" s="7"/>
      <c r="I82" s="7"/>
      <c r="J82" s="7"/>
      <c r="K82" s="7"/>
      <c r="L82" s="7"/>
      <c r="M82" s="7"/>
      <c r="N82" s="7"/>
      <c r="O82" s="8" t="s">
        <v>278</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x14ac:dyDescent="0.35">
      <c r="A100" s="7"/>
      <c r="B100" s="8" t="s">
        <v>279</v>
      </c>
      <c r="C100" s="32"/>
      <c r="D100" s="32"/>
      <c r="E100" s="32"/>
      <c r="F100" s="32"/>
      <c r="G100" s="32"/>
      <c r="H100" s="7"/>
      <c r="I100" s="7"/>
      <c r="J100" s="7"/>
      <c r="K100" s="7"/>
      <c r="L100" s="7"/>
      <c r="M100" s="7"/>
      <c r="N100" s="7"/>
      <c r="O100" s="8" t="s">
        <v>280</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28:87" s="7" customFormat="1" x14ac:dyDescent="0.35">
      <c r="AB113" s="16"/>
      <c r="CI113" s="2"/>
    </row>
    <row r="114" spans="28:87" s="7" customFormat="1" x14ac:dyDescent="0.35">
      <c r="AB114" s="16"/>
      <c r="CI114" s="2"/>
    </row>
    <row r="115" spans="28:87" s="7" customFormat="1" x14ac:dyDescent="0.35">
      <c r="AB115" s="16"/>
      <c r="CI115" s="2"/>
    </row>
    <row r="116" spans="28:87" s="7" customFormat="1" x14ac:dyDescent="0.35">
      <c r="AB116" s="16"/>
      <c r="CI116" s="2"/>
    </row>
    <row r="117" spans="28:87" s="7" customFormat="1" x14ac:dyDescent="0.35">
      <c r="AB117" s="16"/>
      <c r="CI117" s="2"/>
    </row>
    <row r="118" spans="28:87" s="7" customFormat="1" x14ac:dyDescent="0.35">
      <c r="AB118" s="16"/>
      <c r="CI118" s="2"/>
    </row>
    <row r="119" spans="28:87" s="7" customFormat="1" x14ac:dyDescent="0.35">
      <c r="AB119" s="16"/>
      <c r="CI119" s="2"/>
    </row>
    <row r="120" spans="28:87" s="7" customFormat="1" x14ac:dyDescent="0.35">
      <c r="AB120" s="16"/>
      <c r="CI120" s="2"/>
    </row>
    <row r="121" spans="28:87" s="7" customFormat="1" x14ac:dyDescent="0.35">
      <c r="AB121" s="16"/>
      <c r="CI121" s="2"/>
    </row>
    <row r="122" spans="28:87" s="7" customFormat="1" x14ac:dyDescent="0.35">
      <c r="AB122" s="16"/>
      <c r="CI122" s="2"/>
    </row>
    <row r="123" spans="28:87" s="7" customFormat="1" x14ac:dyDescent="0.35">
      <c r="AB123" s="16"/>
      <c r="CI123" s="2"/>
    </row>
    <row r="124" spans="28:87" s="7" customFormat="1" x14ac:dyDescent="0.35">
      <c r="AB124" s="16"/>
      <c r="CI124" s="2"/>
    </row>
    <row r="125" spans="28:87" s="7" customFormat="1" x14ac:dyDescent="0.35">
      <c r="AB125" s="16"/>
      <c r="CI125" s="2"/>
    </row>
    <row r="126" spans="28:87" s="7" customFormat="1" x14ac:dyDescent="0.35">
      <c r="AB126" s="16"/>
      <c r="CI126" s="2"/>
    </row>
    <row r="127" spans="28:87" s="7" customFormat="1" x14ac:dyDescent="0.35">
      <c r="AB127" s="16"/>
      <c r="CI127" s="2"/>
    </row>
    <row r="128" spans="28:87" s="7" customFormat="1" x14ac:dyDescent="0.35">
      <c r="CI128" s="2"/>
    </row>
    <row r="129" spans="25:87" s="7" customFormat="1" x14ac:dyDescent="0.35">
      <c r="CI129" s="2"/>
    </row>
    <row r="130" spans="25:87" s="7" customFormat="1" x14ac:dyDescent="0.35">
      <c r="Y130" s="34"/>
      <c r="Z130" s="34"/>
      <c r="AA130" s="34"/>
      <c r="AB130" s="35"/>
      <c r="CI130" s="2"/>
    </row>
    <row r="131" spans="25:87" s="7" customFormat="1" x14ac:dyDescent="0.35">
      <c r="AB131" s="16"/>
      <c r="CI131" s="2"/>
    </row>
    <row r="132" spans="25:87" s="7" customFormat="1" x14ac:dyDescent="0.35">
      <c r="AB132" s="16"/>
      <c r="CI132" s="2"/>
    </row>
    <row r="133" spans="25:87" s="7" customFormat="1" x14ac:dyDescent="0.35">
      <c r="AB133" s="16"/>
      <c r="CI133" s="2"/>
    </row>
    <row r="134" spans="25:87" s="7" customFormat="1" x14ac:dyDescent="0.35">
      <c r="AB134" s="16"/>
      <c r="CI134" s="2"/>
    </row>
    <row r="135" spans="25:87" s="7" customFormat="1" x14ac:dyDescent="0.35">
      <c r="AB135" s="16"/>
      <c r="CI135" s="2"/>
    </row>
    <row r="136" spans="25:87" s="7" customFormat="1" x14ac:dyDescent="0.35">
      <c r="AB136" s="16"/>
      <c r="CI136" s="2"/>
    </row>
    <row r="137" spans="25:87" s="7" customFormat="1" x14ac:dyDescent="0.35">
      <c r="AB137" s="16"/>
      <c r="CI137" s="2"/>
    </row>
    <row r="138" spans="25:87" s="7" customFormat="1" x14ac:dyDescent="0.35">
      <c r="AB138" s="16"/>
      <c r="CI138" s="2"/>
    </row>
    <row r="139" spans="25:87" x14ac:dyDescent="0.35">
      <c r="AB139" s="286"/>
      <c r="BT139" s="7"/>
      <c r="BU139" s="7"/>
      <c r="BV139" s="7"/>
      <c r="BW139" s="7"/>
      <c r="BX139" s="7"/>
      <c r="BY139" s="7"/>
      <c r="BZ139" s="7"/>
      <c r="CA139" s="7"/>
      <c r="CB139" s="7"/>
      <c r="CC139" s="7"/>
      <c r="CD139" s="7"/>
      <c r="CE139" s="7"/>
      <c r="CF139" s="7"/>
      <c r="CG139" s="7"/>
      <c r="CH139" s="7"/>
    </row>
    <row r="140" spans="25:87" x14ac:dyDescent="0.35">
      <c r="AB140" s="286"/>
      <c r="BT140" s="7"/>
      <c r="BU140" s="7"/>
      <c r="BV140" s="7"/>
      <c r="BW140" s="7"/>
      <c r="BX140" s="7"/>
      <c r="BY140" s="7"/>
      <c r="BZ140" s="7"/>
      <c r="CA140" s="7"/>
      <c r="CB140" s="7"/>
      <c r="CC140" s="7"/>
      <c r="CD140" s="7"/>
      <c r="CE140" s="7"/>
      <c r="CF140" s="7"/>
      <c r="CG140" s="7"/>
      <c r="CH140" s="7"/>
    </row>
    <row r="141" spans="25:87" x14ac:dyDescent="0.35">
      <c r="AB141" s="286"/>
      <c r="BT141" s="7"/>
      <c r="BU141" s="7"/>
      <c r="BV141" s="7"/>
      <c r="BW141" s="7"/>
      <c r="BX141" s="7"/>
      <c r="BY141" s="7"/>
      <c r="BZ141" s="7"/>
      <c r="CA141" s="7"/>
      <c r="CB141" s="7"/>
      <c r="CC141" s="7"/>
      <c r="CD141" s="7"/>
      <c r="CE141" s="7"/>
      <c r="CF141" s="7"/>
      <c r="CG141" s="7"/>
      <c r="CH141" s="7"/>
    </row>
    <row r="142" spans="25:87" x14ac:dyDescent="0.35">
      <c r="AB142" s="286"/>
      <c r="BT142" s="7"/>
      <c r="BU142" s="7"/>
      <c r="BV142" s="7"/>
      <c r="BW142" s="7"/>
      <c r="BX142" s="7"/>
      <c r="BY142" s="7"/>
      <c r="BZ142" s="7"/>
      <c r="CA142" s="7"/>
      <c r="CB142" s="7"/>
      <c r="CC142" s="7"/>
      <c r="CD142" s="7"/>
      <c r="CE142" s="7"/>
      <c r="CF142" s="7"/>
      <c r="CG142" s="7"/>
      <c r="CH142" s="7"/>
    </row>
    <row r="143" spans="25:87" x14ac:dyDescent="0.35">
      <c r="AB143" s="286"/>
      <c r="BT143" s="7"/>
      <c r="BU143" s="7"/>
      <c r="BV143" s="7"/>
      <c r="BW143" s="7"/>
      <c r="BX143" s="7"/>
      <c r="BY143" s="7"/>
      <c r="BZ143" s="7"/>
      <c r="CA143" s="7"/>
      <c r="CB143" s="7"/>
      <c r="CC143" s="7"/>
      <c r="CD143" s="7"/>
      <c r="CE143" s="7"/>
      <c r="CF143" s="7"/>
      <c r="CG143" s="7"/>
      <c r="CH143" s="7"/>
    </row>
    <row r="144" spans="25:87" x14ac:dyDescent="0.35">
      <c r="AB144" s="286"/>
    </row>
    <row r="145" spans="25:28" x14ac:dyDescent="0.35">
      <c r="AB145" s="286"/>
    </row>
    <row r="148" spans="25:28" x14ac:dyDescent="0.35">
      <c r="Y148" s="34"/>
      <c r="Z148" s="34"/>
      <c r="AA148" s="34"/>
      <c r="AB148" s="35"/>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E6B36-AC73-4ADC-8C49-C9C8C928B521}">
  <sheetPr codeName="Feuil19">
    <tabColor theme="4"/>
  </sheetPr>
  <dimension ref="A1:CA378"/>
  <sheetViews>
    <sheetView workbookViewId="0">
      <selection activeCell="AJ22" sqref="AJ22"/>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26" x14ac:dyDescent="0.35">
      <c r="B1" s="773" t="s">
        <v>6</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533</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533</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187">
        <v>0</v>
      </c>
      <c r="D7" s="187">
        <v>0</v>
      </c>
      <c r="E7" s="188">
        <v>0</v>
      </c>
      <c r="F7" s="188">
        <v>0</v>
      </c>
      <c r="G7" s="188">
        <v>0</v>
      </c>
      <c r="H7" s="188">
        <v>0</v>
      </c>
      <c r="I7" s="188">
        <v>0</v>
      </c>
      <c r="J7" s="188">
        <v>0</v>
      </c>
      <c r="K7" s="188">
        <v>0</v>
      </c>
      <c r="L7" s="187">
        <v>0</v>
      </c>
      <c r="M7" s="187">
        <v>0</v>
      </c>
      <c r="N7" s="189">
        <v>0</v>
      </c>
      <c r="O7" s="190"/>
      <c r="P7" s="191">
        <v>0</v>
      </c>
      <c r="Q7" s="192">
        <v>0</v>
      </c>
      <c r="R7" s="193">
        <v>0</v>
      </c>
      <c r="S7" s="192">
        <v>0</v>
      </c>
      <c r="T7" s="193">
        <v>0</v>
      </c>
      <c r="U7" s="191">
        <v>0</v>
      </c>
      <c r="V7" s="194">
        <v>0</v>
      </c>
      <c r="W7" s="90"/>
      <c r="X7" s="790"/>
      <c r="Y7" s="1510" t="s">
        <v>219</v>
      </c>
      <c r="Z7" s="1484">
        <v>0</v>
      </c>
      <c r="AA7" s="1484">
        <v>0</v>
      </c>
      <c r="AB7" s="1484">
        <v>0</v>
      </c>
      <c r="AC7" s="1484">
        <v>0</v>
      </c>
      <c r="AD7" s="1484">
        <v>0</v>
      </c>
      <c r="AE7" s="1484">
        <v>0</v>
      </c>
      <c r="AF7" s="1484">
        <v>0</v>
      </c>
      <c r="AG7" s="1599">
        <v>0</v>
      </c>
    </row>
    <row r="8" spans="1:79" s="5" customFormat="1" ht="15.75" customHeight="1" thickBot="1" x14ac:dyDescent="0.3">
      <c r="A8" s="1017">
        <v>2026</v>
      </c>
      <c r="B8" s="69"/>
      <c r="C8" s="195">
        <v>0</v>
      </c>
      <c r="D8" s="195">
        <v>0</v>
      </c>
      <c r="E8" s="196">
        <v>0</v>
      </c>
      <c r="F8" s="196">
        <v>0</v>
      </c>
      <c r="G8" s="196">
        <v>0</v>
      </c>
      <c r="H8" s="196">
        <v>0</v>
      </c>
      <c r="I8" s="196"/>
      <c r="J8" s="196"/>
      <c r="K8" s="196"/>
      <c r="L8" s="196"/>
      <c r="M8" s="196"/>
      <c r="N8" s="197"/>
      <c r="O8" s="190"/>
      <c r="P8" s="198">
        <v>0</v>
      </c>
      <c r="Q8" s="198">
        <v>0</v>
      </c>
      <c r="R8" s="199">
        <v>0</v>
      </c>
      <c r="S8" s="198"/>
      <c r="T8" s="199"/>
      <c r="U8" s="198"/>
      <c r="V8" s="199"/>
      <c r="W8" s="90"/>
      <c r="X8" s="790"/>
      <c r="Y8" s="1511"/>
      <c r="Z8" s="1485"/>
      <c r="AA8" s="1485"/>
      <c r="AB8" s="1485"/>
      <c r="AC8" s="1485"/>
      <c r="AD8" s="1485"/>
      <c r="AE8" s="1485"/>
      <c r="AF8" s="1485"/>
      <c r="AG8" s="1600"/>
    </row>
    <row r="9" spans="1:79" s="5" customFormat="1" ht="16.5" customHeight="1" thickBot="1" x14ac:dyDescent="0.3">
      <c r="A9" s="1018" t="s">
        <v>220</v>
      </c>
      <c r="B9" s="75"/>
      <c r="C9" s="200">
        <v>0</v>
      </c>
      <c r="D9" s="200">
        <v>0</v>
      </c>
      <c r="E9" s="201">
        <v>0</v>
      </c>
      <c r="F9" s="201">
        <v>0</v>
      </c>
      <c r="G9" s="201">
        <v>0</v>
      </c>
      <c r="H9" s="201">
        <v>0</v>
      </c>
      <c r="I9" s="201"/>
      <c r="J9" s="201"/>
      <c r="K9" s="201"/>
      <c r="L9" s="201"/>
      <c r="M9" s="201"/>
      <c r="N9" s="202"/>
      <c r="O9" s="79"/>
      <c r="P9" s="78">
        <v>0</v>
      </c>
      <c r="Q9" s="78">
        <v>0</v>
      </c>
      <c r="R9" s="77">
        <v>0</v>
      </c>
      <c r="S9" s="78"/>
      <c r="T9" s="77"/>
      <c r="U9" s="78"/>
      <c r="V9" s="77"/>
      <c r="W9" s="795"/>
      <c r="X9" s="789"/>
      <c r="Y9" s="1511"/>
      <c r="Z9" s="1486"/>
      <c r="AA9" s="1486"/>
      <c r="AB9" s="1486"/>
      <c r="AC9" s="1486"/>
      <c r="AD9" s="1486"/>
      <c r="AE9" s="1486"/>
      <c r="AF9" s="1486"/>
      <c r="AG9" s="1601"/>
    </row>
    <row r="10" spans="1:79" s="5" customFormat="1" ht="11" thickBot="1" x14ac:dyDescent="0.3">
      <c r="A10" s="824">
        <v>2025</v>
      </c>
      <c r="B10" s="59" t="s">
        <v>221</v>
      </c>
      <c r="C10" s="269">
        <v>18.977123569876301</v>
      </c>
      <c r="D10" s="269">
        <v>18.772242929157294</v>
      </c>
      <c r="E10" s="270">
        <v>20.156640250020558</v>
      </c>
      <c r="F10" s="270">
        <v>18.536801302874981</v>
      </c>
      <c r="G10" s="270">
        <v>18.351640053890801</v>
      </c>
      <c r="H10" s="270">
        <v>19.512368960602121</v>
      </c>
      <c r="I10" s="270">
        <v>18.916523755202135</v>
      </c>
      <c r="J10" s="270">
        <v>18.03582003046807</v>
      </c>
      <c r="K10" s="270">
        <v>19.654986195467281</v>
      </c>
      <c r="L10" s="270">
        <v>18.906081697757287</v>
      </c>
      <c r="M10" s="270">
        <v>18.9940156294183</v>
      </c>
      <c r="N10" s="271">
        <v>19.338138039519208</v>
      </c>
      <c r="O10" s="272"/>
      <c r="P10" s="191">
        <v>57.906006749054157</v>
      </c>
      <c r="Q10" s="192">
        <v>56.400810317367899</v>
      </c>
      <c r="R10" s="193">
        <v>114.30681706642206</v>
      </c>
      <c r="S10" s="192">
        <v>56.607329981137489</v>
      </c>
      <c r="T10" s="193">
        <v>170.91414704755954</v>
      </c>
      <c r="U10" s="191">
        <v>57.238235366694795</v>
      </c>
      <c r="V10" s="194">
        <v>228.15238241425433</v>
      </c>
      <c r="W10" s="90"/>
      <c r="X10" s="832"/>
      <c r="Y10" s="1510" t="s">
        <v>221</v>
      </c>
      <c r="Z10" s="1484">
        <v>522.59429999205031</v>
      </c>
      <c r="AA10" s="1484">
        <v>457.11285230300552</v>
      </c>
      <c r="AB10" s="1484">
        <v>371.84725666520205</v>
      </c>
      <c r="AC10" s="1484">
        <v>318.96671342848578</v>
      </c>
      <c r="AD10" s="1484">
        <v>220.36315135282842</v>
      </c>
      <c r="AE10" s="1484">
        <v>230.20488631519117</v>
      </c>
      <c r="AF10" s="1484">
        <v>228.15238241425436</v>
      </c>
      <c r="AG10" s="1599">
        <v>-8.9159875526124682E-3</v>
      </c>
    </row>
    <row r="11" spans="1:79" s="5" customFormat="1" ht="11" thickBot="1" x14ac:dyDescent="0.3">
      <c r="A11" s="825">
        <v>2026</v>
      </c>
      <c r="B11" s="69"/>
      <c r="C11" s="273">
        <v>19.626367862713629</v>
      </c>
      <c r="D11" s="273">
        <v>19.31494151183368</v>
      </c>
      <c r="E11" s="274">
        <v>20.396225410478806</v>
      </c>
      <c r="F11" s="274">
        <v>19.482475665444881</v>
      </c>
      <c r="G11" s="274">
        <v>19.294081111938773</v>
      </c>
      <c r="H11" s="274">
        <v>20.591848386807726</v>
      </c>
      <c r="I11" s="274"/>
      <c r="J11" s="274"/>
      <c r="K11" s="274"/>
      <c r="L11" s="274"/>
      <c r="M11" s="274"/>
      <c r="N11" s="275"/>
      <c r="O11" s="272"/>
      <c r="P11" s="198">
        <v>59.337534785026115</v>
      </c>
      <c r="Q11" s="198">
        <v>59.36840516419138</v>
      </c>
      <c r="R11" s="199">
        <v>118.70593994921749</v>
      </c>
      <c r="S11" s="198"/>
      <c r="T11" s="199"/>
      <c r="U11" s="198"/>
      <c r="V11" s="199"/>
      <c r="W11" s="90"/>
      <c r="X11" s="832"/>
      <c r="Y11" s="1511"/>
      <c r="Z11" s="1485"/>
      <c r="AA11" s="1485"/>
      <c r="AB11" s="1485"/>
      <c r="AC11" s="1485"/>
      <c r="AD11" s="1485"/>
      <c r="AE11" s="1485"/>
      <c r="AF11" s="1485"/>
      <c r="AG11" s="1600"/>
    </row>
    <row r="12" spans="1:79" s="5" customFormat="1" ht="11" thickBot="1" x14ac:dyDescent="0.3">
      <c r="A12" s="826" t="s">
        <v>220</v>
      </c>
      <c r="B12" s="75"/>
      <c r="C12" s="200">
        <v>3.4211944209917959E-2</v>
      </c>
      <c r="D12" s="200">
        <v>2.8909629218225184E-2</v>
      </c>
      <c r="E12" s="201">
        <v>1.1886165426701166E-2</v>
      </c>
      <c r="F12" s="201">
        <v>5.1016048946008266E-2</v>
      </c>
      <c r="G12" s="201">
        <v>5.1354595844318653E-2</v>
      </c>
      <c r="H12" s="201">
        <v>5.5322827709193445E-2</v>
      </c>
      <c r="I12" s="201"/>
      <c r="J12" s="201"/>
      <c r="K12" s="201"/>
      <c r="L12" s="201"/>
      <c r="M12" s="201"/>
      <c r="N12" s="202"/>
      <c r="O12" s="79"/>
      <c r="P12" s="78">
        <v>2.4721580995486978E-2</v>
      </c>
      <c r="Q12" s="78">
        <v>5.2616173954324344E-2</v>
      </c>
      <c r="R12" s="77">
        <v>3.8485218954519319E-2</v>
      </c>
      <c r="S12" s="78"/>
      <c r="T12" s="77"/>
      <c r="U12" s="78"/>
      <c r="V12" s="77"/>
      <c r="W12" s="795"/>
      <c r="X12" s="831"/>
      <c r="Y12" s="1511"/>
      <c r="Z12" s="1486"/>
      <c r="AA12" s="1486"/>
      <c r="AB12" s="1486"/>
      <c r="AC12" s="1486"/>
      <c r="AD12" s="1486"/>
      <c r="AE12" s="1486"/>
      <c r="AF12" s="1486"/>
      <c r="AG12" s="1601"/>
    </row>
    <row r="13" spans="1:79" s="5" customFormat="1" ht="11" thickBot="1" x14ac:dyDescent="0.3">
      <c r="A13" s="836">
        <v>2025</v>
      </c>
      <c r="B13" s="59" t="s">
        <v>222</v>
      </c>
      <c r="C13" s="187">
        <v>0</v>
      </c>
      <c r="D13" s="187">
        <v>0</v>
      </c>
      <c r="E13" s="188">
        <v>0</v>
      </c>
      <c r="F13" s="188">
        <v>0</v>
      </c>
      <c r="G13" s="188">
        <v>0</v>
      </c>
      <c r="H13" s="188">
        <v>0</v>
      </c>
      <c r="I13" s="188">
        <v>0</v>
      </c>
      <c r="J13" s="188">
        <v>0</v>
      </c>
      <c r="K13" s="188">
        <v>0</v>
      </c>
      <c r="L13" s="188">
        <v>0</v>
      </c>
      <c r="M13" s="188">
        <v>0</v>
      </c>
      <c r="N13" s="189">
        <v>0</v>
      </c>
      <c r="O13" s="190"/>
      <c r="P13" s="191">
        <v>0</v>
      </c>
      <c r="Q13" s="192">
        <v>0</v>
      </c>
      <c r="R13" s="64">
        <v>0</v>
      </c>
      <c r="S13" s="192">
        <v>0</v>
      </c>
      <c r="T13" s="193">
        <v>0</v>
      </c>
      <c r="U13" s="191">
        <v>0</v>
      </c>
      <c r="V13" s="194">
        <v>0</v>
      </c>
      <c r="W13" s="90"/>
      <c r="X13" s="844"/>
      <c r="Y13" s="1510" t="s">
        <v>222</v>
      </c>
      <c r="Z13" s="1484">
        <v>0</v>
      </c>
      <c r="AA13" s="1484">
        <v>0</v>
      </c>
      <c r="AB13" s="1484">
        <v>0</v>
      </c>
      <c r="AC13" s="1484">
        <v>0</v>
      </c>
      <c r="AD13" s="1484">
        <v>0</v>
      </c>
      <c r="AE13" s="1484">
        <v>0</v>
      </c>
      <c r="AF13" s="1484">
        <v>0</v>
      </c>
      <c r="AG13" s="1599">
        <v>0</v>
      </c>
    </row>
    <row r="14" spans="1:79" s="5" customFormat="1" ht="11" thickBot="1" x14ac:dyDescent="0.3">
      <c r="A14" s="837">
        <v>2026</v>
      </c>
      <c r="B14" s="69"/>
      <c r="C14" s="195">
        <v>0</v>
      </c>
      <c r="D14" s="195">
        <v>0</v>
      </c>
      <c r="E14" s="196">
        <v>0</v>
      </c>
      <c r="F14" s="196">
        <v>0</v>
      </c>
      <c r="G14" s="196">
        <v>0</v>
      </c>
      <c r="H14" s="196">
        <v>0</v>
      </c>
      <c r="I14" s="196"/>
      <c r="J14" s="196"/>
      <c r="K14" s="196"/>
      <c r="L14" s="196"/>
      <c r="M14" s="196"/>
      <c r="N14" s="197"/>
      <c r="O14" s="190"/>
      <c r="P14" s="198">
        <v>0</v>
      </c>
      <c r="Q14" s="198">
        <v>0</v>
      </c>
      <c r="R14" s="73">
        <v>0</v>
      </c>
      <c r="S14" s="198"/>
      <c r="T14" s="199"/>
      <c r="U14" s="198"/>
      <c r="V14" s="199"/>
      <c r="W14" s="90"/>
      <c r="X14" s="844"/>
      <c r="Y14" s="1511"/>
      <c r="Z14" s="1485"/>
      <c r="AA14" s="1485"/>
      <c r="AB14" s="1485"/>
      <c r="AC14" s="1485"/>
      <c r="AD14" s="1485"/>
      <c r="AE14" s="1485"/>
      <c r="AF14" s="1485"/>
      <c r="AG14" s="1600"/>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486"/>
      <c r="AA15" s="1486"/>
      <c r="AB15" s="1486"/>
      <c r="AC15" s="1486"/>
      <c r="AD15" s="1486"/>
      <c r="AE15" s="1486"/>
      <c r="AF15" s="1486"/>
      <c r="AG15" s="1601"/>
    </row>
    <row r="16" spans="1:79" s="5" customFormat="1" ht="11" thickBot="1" x14ac:dyDescent="0.3">
      <c r="A16" s="848">
        <v>2025</v>
      </c>
      <c r="B16" s="59" t="s">
        <v>223</v>
      </c>
      <c r="C16" s="187">
        <v>0.31156666666666671</v>
      </c>
      <c r="D16" s="187">
        <v>0.31156666666666671</v>
      </c>
      <c r="E16" s="188">
        <v>0.31156666666666671</v>
      </c>
      <c r="F16" s="188">
        <v>0.31156666666666671</v>
      </c>
      <c r="G16" s="188">
        <v>0.31156666666666671</v>
      </c>
      <c r="H16" s="188">
        <v>0.31156666666666671</v>
      </c>
      <c r="I16" s="188">
        <v>0.31156666666666671</v>
      </c>
      <c r="J16" s="188">
        <v>0.31156666666666671</v>
      </c>
      <c r="K16" s="188">
        <v>0.31156666666666671</v>
      </c>
      <c r="L16" s="188">
        <v>0.31156666666666671</v>
      </c>
      <c r="M16" s="188">
        <v>0.31156666666666671</v>
      </c>
      <c r="N16" s="189">
        <v>0.31156666666666671</v>
      </c>
      <c r="O16" s="190"/>
      <c r="P16" s="191">
        <v>0.93470000000000009</v>
      </c>
      <c r="Q16" s="192">
        <v>0.93470000000000009</v>
      </c>
      <c r="R16" s="193">
        <v>1.8694000000000002</v>
      </c>
      <c r="S16" s="192">
        <v>0.93470000000000009</v>
      </c>
      <c r="T16" s="193">
        <v>2.8041</v>
      </c>
      <c r="U16" s="191">
        <v>0.93470000000000009</v>
      </c>
      <c r="V16" s="194">
        <v>3.7388000000000003</v>
      </c>
      <c r="W16" s="90"/>
      <c r="X16" s="856"/>
      <c r="Y16" s="1510" t="s">
        <v>223</v>
      </c>
      <c r="Z16" s="1484">
        <v>15.523209999999995</v>
      </c>
      <c r="AA16" s="1484">
        <v>14.475986499999996</v>
      </c>
      <c r="AB16" s="1484">
        <v>18.336656999999999</v>
      </c>
      <c r="AC16" s="1484">
        <v>3.7388000000000008</v>
      </c>
      <c r="AD16" s="1484">
        <v>3.7388000000000008</v>
      </c>
      <c r="AE16" s="1484">
        <v>3.7388000000000008</v>
      </c>
      <c r="AF16" s="1484">
        <v>3.7388000000000003</v>
      </c>
      <c r="AG16" s="1599">
        <v>-1.1877854120307653E-16</v>
      </c>
    </row>
    <row r="17" spans="1:33" s="5" customFormat="1" ht="11" thickBot="1" x14ac:dyDescent="0.3">
      <c r="A17" s="849">
        <v>2026</v>
      </c>
      <c r="B17" s="69"/>
      <c r="C17" s="195">
        <v>0.31156666666666671</v>
      </c>
      <c r="D17" s="195">
        <v>0.31156666666666671</v>
      </c>
      <c r="E17" s="196">
        <v>0.31156666666666671</v>
      </c>
      <c r="F17" s="196">
        <v>0.31156666666666671</v>
      </c>
      <c r="G17" s="196">
        <v>0.31156666666666671</v>
      </c>
      <c r="H17" s="196">
        <v>0.31156666666666671</v>
      </c>
      <c r="I17" s="196"/>
      <c r="J17" s="196"/>
      <c r="K17" s="196"/>
      <c r="L17" s="196"/>
      <c r="M17" s="196"/>
      <c r="N17" s="197"/>
      <c r="O17" s="190"/>
      <c r="P17" s="198">
        <v>0.93470000000000009</v>
      </c>
      <c r="Q17" s="198">
        <v>0.93470000000000009</v>
      </c>
      <c r="R17" s="199">
        <v>1.8694000000000002</v>
      </c>
      <c r="S17" s="198"/>
      <c r="T17" s="199"/>
      <c r="U17" s="198"/>
      <c r="V17" s="199"/>
      <c r="W17" s="90"/>
      <c r="X17" s="856"/>
      <c r="Y17" s="1511"/>
      <c r="Z17" s="1485"/>
      <c r="AA17" s="1485"/>
      <c r="AB17" s="1485"/>
      <c r="AC17" s="1485"/>
      <c r="AD17" s="1485"/>
      <c r="AE17" s="1485"/>
      <c r="AF17" s="1485"/>
      <c r="AG17" s="1600"/>
    </row>
    <row r="18" spans="1:33" s="5" customFormat="1" ht="11" thickBot="1" x14ac:dyDescent="0.3">
      <c r="A18" s="850" t="s">
        <v>220</v>
      </c>
      <c r="B18" s="75"/>
      <c r="C18" s="200">
        <v>0</v>
      </c>
      <c r="D18" s="200">
        <v>0</v>
      </c>
      <c r="E18" s="201">
        <v>0</v>
      </c>
      <c r="F18" s="201">
        <v>0</v>
      </c>
      <c r="G18" s="201">
        <v>0</v>
      </c>
      <c r="H18" s="201">
        <v>0</v>
      </c>
      <c r="I18" s="201"/>
      <c r="J18" s="201"/>
      <c r="K18" s="201"/>
      <c r="L18" s="201"/>
      <c r="M18" s="201"/>
      <c r="N18" s="202"/>
      <c r="O18" s="79"/>
      <c r="P18" s="78">
        <v>0</v>
      </c>
      <c r="Q18" s="78">
        <v>0</v>
      </c>
      <c r="R18" s="77">
        <v>0</v>
      </c>
      <c r="S18" s="78"/>
      <c r="T18" s="77"/>
      <c r="U18" s="78"/>
      <c r="V18" s="77"/>
      <c r="W18" s="795"/>
      <c r="X18" s="855"/>
      <c r="Y18" s="1511"/>
      <c r="Z18" s="1486"/>
      <c r="AA18" s="1486"/>
      <c r="AB18" s="1486"/>
      <c r="AC18" s="1486"/>
      <c r="AD18" s="1486"/>
      <c r="AE18" s="1486"/>
      <c r="AF18" s="1486"/>
      <c r="AG18" s="1601"/>
    </row>
    <row r="19" spans="1:33" s="5" customFormat="1" ht="11" thickBot="1" x14ac:dyDescent="0.3">
      <c r="A19" s="860">
        <v>2025</v>
      </c>
      <c r="B19" s="59" t="s">
        <v>224</v>
      </c>
      <c r="C19" s="187">
        <v>0</v>
      </c>
      <c r="D19" s="187">
        <v>0</v>
      </c>
      <c r="E19" s="188">
        <v>0</v>
      </c>
      <c r="F19" s="188">
        <v>0</v>
      </c>
      <c r="G19" s="188">
        <v>0</v>
      </c>
      <c r="H19" s="188">
        <v>0</v>
      </c>
      <c r="I19" s="188">
        <v>0</v>
      </c>
      <c r="J19" s="188">
        <v>0</v>
      </c>
      <c r="K19" s="188">
        <v>0</v>
      </c>
      <c r="L19" s="188">
        <v>0</v>
      </c>
      <c r="M19" s="188">
        <v>0</v>
      </c>
      <c r="N19" s="189">
        <v>0</v>
      </c>
      <c r="O19" s="190"/>
      <c r="P19" s="191">
        <v>0</v>
      </c>
      <c r="Q19" s="192">
        <v>0</v>
      </c>
      <c r="R19" s="193">
        <v>0</v>
      </c>
      <c r="S19" s="192">
        <v>0</v>
      </c>
      <c r="T19" s="193">
        <v>0</v>
      </c>
      <c r="U19" s="191">
        <v>0</v>
      </c>
      <c r="V19" s="194">
        <v>0</v>
      </c>
      <c r="W19" s="90"/>
      <c r="X19" s="868"/>
      <c r="Y19" s="1510" t="s">
        <v>224</v>
      </c>
      <c r="Z19" s="1484">
        <v>0</v>
      </c>
      <c r="AA19" s="1484">
        <v>0</v>
      </c>
      <c r="AB19" s="1484">
        <v>0</v>
      </c>
      <c r="AC19" s="1484">
        <v>0</v>
      </c>
      <c r="AD19" s="1484">
        <v>0</v>
      </c>
      <c r="AE19" s="1484">
        <v>0</v>
      </c>
      <c r="AF19" s="1484">
        <v>0</v>
      </c>
      <c r="AG19" s="1599">
        <v>0</v>
      </c>
    </row>
    <row r="20" spans="1:33" s="5" customFormat="1" ht="11" thickBot="1" x14ac:dyDescent="0.3">
      <c r="A20" s="861">
        <v>2026</v>
      </c>
      <c r="B20" s="69"/>
      <c r="C20" s="195">
        <v>0</v>
      </c>
      <c r="D20" s="195">
        <v>0</v>
      </c>
      <c r="E20" s="196">
        <v>0</v>
      </c>
      <c r="F20" s="196">
        <v>0</v>
      </c>
      <c r="G20" s="196">
        <v>0</v>
      </c>
      <c r="H20" s="196">
        <v>0</v>
      </c>
      <c r="I20" s="196"/>
      <c r="J20" s="196"/>
      <c r="K20" s="196"/>
      <c r="L20" s="196"/>
      <c r="M20" s="196"/>
      <c r="N20" s="197"/>
      <c r="O20" s="190"/>
      <c r="P20" s="198">
        <v>0</v>
      </c>
      <c r="Q20" s="198">
        <v>0</v>
      </c>
      <c r="R20" s="199">
        <v>0</v>
      </c>
      <c r="S20" s="198"/>
      <c r="T20" s="199"/>
      <c r="U20" s="198"/>
      <c r="V20" s="199"/>
      <c r="W20" s="90"/>
      <c r="X20" s="868"/>
      <c r="Y20" s="1511"/>
      <c r="Z20" s="1485"/>
      <c r="AA20" s="1485"/>
      <c r="AB20" s="1485"/>
      <c r="AC20" s="1485"/>
      <c r="AD20" s="1485"/>
      <c r="AE20" s="1485"/>
      <c r="AF20" s="1485"/>
      <c r="AG20" s="1600"/>
    </row>
    <row r="21" spans="1:33" s="5" customFormat="1" ht="11" thickBot="1" x14ac:dyDescent="0.3">
      <c r="A21" s="862" t="s">
        <v>220</v>
      </c>
      <c r="B21" s="75"/>
      <c r="C21" s="200">
        <v>0</v>
      </c>
      <c r="D21" s="200">
        <v>0</v>
      </c>
      <c r="E21" s="201">
        <v>0</v>
      </c>
      <c r="F21" s="201">
        <v>0</v>
      </c>
      <c r="G21" s="201">
        <v>0</v>
      </c>
      <c r="H21" s="201">
        <v>0</v>
      </c>
      <c r="I21" s="201"/>
      <c r="J21" s="201"/>
      <c r="K21" s="201"/>
      <c r="L21" s="201"/>
      <c r="M21" s="201"/>
      <c r="N21" s="202"/>
      <c r="O21" s="79"/>
      <c r="P21" s="78">
        <v>0</v>
      </c>
      <c r="Q21" s="78">
        <v>0</v>
      </c>
      <c r="R21" s="77">
        <v>0</v>
      </c>
      <c r="S21" s="78"/>
      <c r="T21" s="77"/>
      <c r="U21" s="78"/>
      <c r="V21" s="77"/>
      <c r="W21" s="795"/>
      <c r="X21" s="867"/>
      <c r="Y21" s="1511"/>
      <c r="Z21" s="1486"/>
      <c r="AA21" s="1486"/>
      <c r="AB21" s="1486"/>
      <c r="AC21" s="1486"/>
      <c r="AD21" s="1486"/>
      <c r="AE21" s="1486"/>
      <c r="AF21" s="1486"/>
      <c r="AG21" s="1601"/>
    </row>
    <row r="22" spans="1:33" s="5" customFormat="1" ht="11" thickBot="1" x14ac:dyDescent="0.3">
      <c r="A22" s="872">
        <v>2025</v>
      </c>
      <c r="B22" s="59" t="s">
        <v>225</v>
      </c>
      <c r="C22" s="187">
        <v>0</v>
      </c>
      <c r="D22" s="187">
        <v>0</v>
      </c>
      <c r="E22" s="188">
        <v>0</v>
      </c>
      <c r="F22" s="188">
        <v>0</v>
      </c>
      <c r="G22" s="188">
        <v>0</v>
      </c>
      <c r="H22" s="188">
        <v>0</v>
      </c>
      <c r="I22" s="188">
        <v>0</v>
      </c>
      <c r="J22" s="188">
        <v>0</v>
      </c>
      <c r="K22" s="188">
        <v>0</v>
      </c>
      <c r="L22" s="188">
        <v>0</v>
      </c>
      <c r="M22" s="188">
        <v>0</v>
      </c>
      <c r="N22" s="189">
        <v>0</v>
      </c>
      <c r="O22" s="190"/>
      <c r="P22" s="191">
        <v>0</v>
      </c>
      <c r="Q22" s="192">
        <v>0</v>
      </c>
      <c r="R22" s="193">
        <v>0</v>
      </c>
      <c r="S22" s="192">
        <v>0</v>
      </c>
      <c r="T22" s="193">
        <v>0</v>
      </c>
      <c r="U22" s="191">
        <v>0</v>
      </c>
      <c r="V22" s="194">
        <v>0</v>
      </c>
      <c r="W22" s="90"/>
      <c r="X22" s="880"/>
      <c r="Y22" s="1510" t="s">
        <v>225</v>
      </c>
      <c r="Z22" s="1484">
        <v>0</v>
      </c>
      <c r="AA22" s="1484">
        <v>0</v>
      </c>
      <c r="AB22" s="1484">
        <v>0</v>
      </c>
      <c r="AC22" s="1484">
        <v>0</v>
      </c>
      <c r="AD22" s="1484">
        <v>0</v>
      </c>
      <c r="AE22" s="1484">
        <v>0</v>
      </c>
      <c r="AF22" s="1484">
        <v>0</v>
      </c>
      <c r="AG22" s="1599">
        <v>0</v>
      </c>
    </row>
    <row r="23" spans="1:33" s="5" customFormat="1" ht="11" thickBot="1" x14ac:dyDescent="0.3">
      <c r="A23" s="873">
        <v>2026</v>
      </c>
      <c r="B23" s="69"/>
      <c r="C23" s="195">
        <v>0</v>
      </c>
      <c r="D23" s="195">
        <v>0</v>
      </c>
      <c r="E23" s="196">
        <v>0</v>
      </c>
      <c r="F23" s="196">
        <v>0</v>
      </c>
      <c r="G23" s="196">
        <v>0</v>
      </c>
      <c r="H23" s="196">
        <v>0</v>
      </c>
      <c r="I23" s="196"/>
      <c r="J23" s="196"/>
      <c r="K23" s="196"/>
      <c r="L23" s="196"/>
      <c r="M23" s="196"/>
      <c r="N23" s="197"/>
      <c r="O23" s="190"/>
      <c r="P23" s="198">
        <v>0</v>
      </c>
      <c r="Q23" s="198">
        <v>0</v>
      </c>
      <c r="R23" s="199">
        <v>0</v>
      </c>
      <c r="S23" s="198"/>
      <c r="T23" s="199"/>
      <c r="U23" s="198"/>
      <c r="V23" s="199"/>
      <c r="W23" s="90"/>
      <c r="X23" s="880"/>
      <c r="Y23" s="1511"/>
      <c r="Z23" s="1485"/>
      <c r="AA23" s="1485"/>
      <c r="AB23" s="1485"/>
      <c r="AC23" s="1485"/>
      <c r="AD23" s="1485"/>
      <c r="AE23" s="1485"/>
      <c r="AF23" s="1485"/>
      <c r="AG23" s="1600"/>
    </row>
    <row r="24" spans="1:33" s="5" customFormat="1" ht="11" thickBot="1" x14ac:dyDescent="0.3">
      <c r="A24" s="874" t="s">
        <v>220</v>
      </c>
      <c r="B24" s="75"/>
      <c r="C24" s="200">
        <v>0</v>
      </c>
      <c r="D24" s="200">
        <v>0</v>
      </c>
      <c r="E24" s="201">
        <v>0</v>
      </c>
      <c r="F24" s="201">
        <v>0</v>
      </c>
      <c r="G24" s="201">
        <v>0</v>
      </c>
      <c r="H24" s="201">
        <v>0</v>
      </c>
      <c r="I24" s="201"/>
      <c r="J24" s="201"/>
      <c r="K24" s="201"/>
      <c r="L24" s="201"/>
      <c r="M24" s="201"/>
      <c r="N24" s="202"/>
      <c r="O24" s="79"/>
      <c r="P24" s="78">
        <v>0</v>
      </c>
      <c r="Q24" s="78">
        <v>0</v>
      </c>
      <c r="R24" s="77">
        <v>0</v>
      </c>
      <c r="S24" s="78"/>
      <c r="T24" s="77"/>
      <c r="U24" s="78"/>
      <c r="V24" s="77"/>
      <c r="W24" s="795"/>
      <c r="X24" s="879"/>
      <c r="Y24" s="1511"/>
      <c r="Z24" s="1486"/>
      <c r="AA24" s="1486"/>
      <c r="AB24" s="1486"/>
      <c r="AC24" s="1486"/>
      <c r="AD24" s="1486"/>
      <c r="AE24" s="1486"/>
      <c r="AF24" s="1486"/>
      <c r="AG24" s="1601"/>
    </row>
    <row r="25" spans="1:33" s="103" customFormat="1" ht="11" thickBot="1" x14ac:dyDescent="0.3">
      <c r="A25" s="884">
        <v>2025</v>
      </c>
      <c r="B25" s="94" t="s">
        <v>226</v>
      </c>
      <c r="C25" s="209">
        <v>0</v>
      </c>
      <c r="D25" s="209">
        <v>0</v>
      </c>
      <c r="E25" s="210">
        <v>0</v>
      </c>
      <c r="F25" s="210">
        <v>0</v>
      </c>
      <c r="G25" s="210">
        <v>0</v>
      </c>
      <c r="H25" s="210">
        <v>0</v>
      </c>
      <c r="I25" s="210">
        <v>0</v>
      </c>
      <c r="J25" s="210">
        <v>0</v>
      </c>
      <c r="K25" s="210">
        <v>0</v>
      </c>
      <c r="L25" s="210">
        <v>0</v>
      </c>
      <c r="M25" s="210">
        <v>0</v>
      </c>
      <c r="N25" s="211">
        <v>0</v>
      </c>
      <c r="O25" s="212"/>
      <c r="P25" s="213">
        <v>0</v>
      </c>
      <c r="Q25" s="214">
        <v>0</v>
      </c>
      <c r="R25" s="98">
        <v>0</v>
      </c>
      <c r="S25" s="214">
        <v>0</v>
      </c>
      <c r="T25" s="181">
        <v>0</v>
      </c>
      <c r="U25" s="213">
        <v>0</v>
      </c>
      <c r="V25" s="180">
        <v>0</v>
      </c>
      <c r="W25" s="97"/>
      <c r="X25" s="890"/>
      <c r="Y25" s="1512" t="s">
        <v>226</v>
      </c>
      <c r="Z25" s="1487">
        <v>0</v>
      </c>
      <c r="AA25" s="1487">
        <v>0</v>
      </c>
      <c r="AB25" s="1487">
        <v>0</v>
      </c>
      <c r="AC25" s="1487">
        <v>0</v>
      </c>
      <c r="AD25" s="1487">
        <v>0</v>
      </c>
      <c r="AE25" s="1487">
        <v>0</v>
      </c>
      <c r="AF25" s="1487">
        <v>0</v>
      </c>
      <c r="AG25" s="1618">
        <v>0</v>
      </c>
    </row>
    <row r="26" spans="1:33" s="103" customFormat="1" ht="11" thickBot="1" x14ac:dyDescent="0.3">
      <c r="A26" s="885">
        <v>2026</v>
      </c>
      <c r="B26" s="104"/>
      <c r="C26" s="215">
        <v>0</v>
      </c>
      <c r="D26" s="215">
        <v>0</v>
      </c>
      <c r="E26" s="216">
        <v>0</v>
      </c>
      <c r="F26" s="216">
        <v>0</v>
      </c>
      <c r="G26" s="216">
        <v>0</v>
      </c>
      <c r="H26" s="216">
        <v>0</v>
      </c>
      <c r="I26" s="216"/>
      <c r="J26" s="216"/>
      <c r="K26" s="216"/>
      <c r="L26" s="216"/>
      <c r="M26" s="216"/>
      <c r="N26" s="217"/>
      <c r="O26" s="212"/>
      <c r="P26" s="218">
        <v>0</v>
      </c>
      <c r="Q26" s="218">
        <v>0</v>
      </c>
      <c r="R26" s="107">
        <v>0</v>
      </c>
      <c r="S26" s="218"/>
      <c r="T26" s="182"/>
      <c r="U26" s="218"/>
      <c r="V26" s="182"/>
      <c r="W26" s="97"/>
      <c r="X26" s="890"/>
      <c r="Y26" s="1513"/>
      <c r="Z26" s="1488"/>
      <c r="AA26" s="1488"/>
      <c r="AB26" s="1488"/>
      <c r="AC26" s="1488"/>
      <c r="AD26" s="1488"/>
      <c r="AE26" s="1488"/>
      <c r="AF26" s="1488"/>
      <c r="AG26" s="1619"/>
    </row>
    <row r="27" spans="1:33" s="103" customFormat="1" ht="11" thickBot="1" x14ac:dyDescent="0.3">
      <c r="A27" s="886" t="s">
        <v>220</v>
      </c>
      <c r="B27" s="109"/>
      <c r="C27" s="219">
        <v>0</v>
      </c>
      <c r="D27" s="219">
        <v>0</v>
      </c>
      <c r="E27" s="220">
        <v>0</v>
      </c>
      <c r="F27" s="220">
        <v>0</v>
      </c>
      <c r="G27" s="220">
        <v>0</v>
      </c>
      <c r="H27" s="220">
        <v>0</v>
      </c>
      <c r="I27" s="220"/>
      <c r="J27" s="220"/>
      <c r="K27" s="220"/>
      <c r="L27" s="220"/>
      <c r="M27" s="220"/>
      <c r="N27" s="221"/>
      <c r="O27" s="116"/>
      <c r="P27" s="115">
        <v>0</v>
      </c>
      <c r="Q27" s="115">
        <v>0</v>
      </c>
      <c r="R27" s="114">
        <v>0</v>
      </c>
      <c r="S27" s="115"/>
      <c r="T27" s="114"/>
      <c r="U27" s="115"/>
      <c r="V27" s="114"/>
      <c r="W27" s="796"/>
      <c r="X27" s="889"/>
      <c r="Y27" s="1513"/>
      <c r="Z27" s="1489"/>
      <c r="AA27" s="1489"/>
      <c r="AB27" s="1489"/>
      <c r="AC27" s="1489"/>
      <c r="AD27" s="1489"/>
      <c r="AE27" s="1489"/>
      <c r="AF27" s="1489"/>
      <c r="AG27" s="1620"/>
    </row>
    <row r="28" spans="1:33" s="5" customFormat="1" ht="11" thickBot="1" x14ac:dyDescent="0.3">
      <c r="A28" s="117">
        <v>2025</v>
      </c>
      <c r="B28" s="118" t="s">
        <v>227</v>
      </c>
      <c r="C28" s="815">
        <v>19.288690236542969</v>
      </c>
      <c r="D28" s="815">
        <v>19.083809595823961</v>
      </c>
      <c r="E28" s="815">
        <v>20.468206916687226</v>
      </c>
      <c r="F28" s="815">
        <v>18.848367969541648</v>
      </c>
      <c r="G28" s="815">
        <v>18.663206720557469</v>
      </c>
      <c r="H28" s="815">
        <v>19.823935627268789</v>
      </c>
      <c r="I28" s="815">
        <v>19.228090421868803</v>
      </c>
      <c r="J28" s="815">
        <v>18.347386697134738</v>
      </c>
      <c r="K28" s="815">
        <v>19.966552862133948</v>
      </c>
      <c r="L28" s="815">
        <v>19.217648364423955</v>
      </c>
      <c r="M28" s="815">
        <v>19.305582296084967</v>
      </c>
      <c r="N28" s="815">
        <v>19.649704706185876</v>
      </c>
      <c r="O28" s="83"/>
      <c r="P28" s="818">
        <v>58.840706749054156</v>
      </c>
      <c r="Q28" s="193">
        <v>57.335510317367905</v>
      </c>
      <c r="R28" s="193">
        <v>116.17621706642205</v>
      </c>
      <c r="S28" s="193">
        <v>57.542029981137489</v>
      </c>
      <c r="T28" s="193">
        <v>173.71824704755954</v>
      </c>
      <c r="U28" s="222">
        <v>58.172935366694801</v>
      </c>
      <c r="V28" s="194">
        <v>231.89118241425433</v>
      </c>
      <c r="W28" s="90"/>
      <c r="X28" s="895"/>
      <c r="Y28" s="1496" t="s">
        <v>227</v>
      </c>
      <c r="Z28" s="1638">
        <v>538.11750999205026</v>
      </c>
      <c r="AA28" s="1638">
        <v>471.5888388030055</v>
      </c>
      <c r="AB28" s="1638">
        <v>390.18391366520206</v>
      </c>
      <c r="AC28" s="1638">
        <v>322.7055134284858</v>
      </c>
      <c r="AD28" s="1638">
        <v>224.10195135282842</v>
      </c>
      <c r="AE28" s="1638">
        <v>233.94368631519117</v>
      </c>
      <c r="AF28" s="1638">
        <v>231.89118241425436</v>
      </c>
      <c r="AG28" s="1655">
        <v>-8.7734955931723004E-3</v>
      </c>
    </row>
    <row r="29" spans="1:33" s="5" customFormat="1" ht="11" thickBot="1" x14ac:dyDescent="0.3">
      <c r="A29" s="121">
        <v>2026</v>
      </c>
      <c r="B29" s="122"/>
      <c r="C29" s="123">
        <v>19.937934529380296</v>
      </c>
      <c r="D29" s="123">
        <v>19.626508178500348</v>
      </c>
      <c r="E29" s="123">
        <v>20.707792077145474</v>
      </c>
      <c r="F29" s="123">
        <v>19.794042332111548</v>
      </c>
      <c r="G29" s="123">
        <v>19.605647778605441</v>
      </c>
      <c r="H29" s="123">
        <v>20.903415053474394</v>
      </c>
      <c r="I29" s="123"/>
      <c r="J29" s="123"/>
      <c r="K29" s="123"/>
      <c r="L29" s="123"/>
      <c r="M29" s="123"/>
      <c r="N29" s="123"/>
      <c r="O29" s="83"/>
      <c r="P29" s="419">
        <v>60.272234785026114</v>
      </c>
      <c r="Q29" s="199">
        <v>60.303105164191379</v>
      </c>
      <c r="R29" s="199">
        <v>120.57533994921749</v>
      </c>
      <c r="S29" s="199"/>
      <c r="T29" s="199"/>
      <c r="U29" s="224"/>
      <c r="V29" s="199"/>
      <c r="W29" s="90"/>
      <c r="X29" s="895"/>
      <c r="Y29" s="1497"/>
      <c r="Z29" s="1639"/>
      <c r="AA29" s="1639"/>
      <c r="AB29" s="1639"/>
      <c r="AC29" s="1639"/>
      <c r="AD29" s="1639"/>
      <c r="AE29" s="1639"/>
      <c r="AF29" s="1639"/>
      <c r="AG29" s="1656"/>
    </row>
    <row r="30" spans="1:33" s="5" customFormat="1" ht="11" thickBot="1" x14ac:dyDescent="0.3">
      <c r="A30" s="126" t="s">
        <v>220</v>
      </c>
      <c r="B30" s="127"/>
      <c r="C30" s="128">
        <v>3.3659324965845297E-2</v>
      </c>
      <c r="D30" s="128">
        <v>2.8437643959471463E-2</v>
      </c>
      <c r="E30" s="128">
        <v>1.1705234436677481E-2</v>
      </c>
      <c r="F30" s="128">
        <v>5.017274514685191E-2</v>
      </c>
      <c r="G30" s="128">
        <v>5.0497273708589217E-2</v>
      </c>
      <c r="H30" s="128">
        <v>5.4453335931979555E-2</v>
      </c>
      <c r="I30" s="128"/>
      <c r="J30" s="128"/>
      <c r="K30" s="128"/>
      <c r="L30" s="128"/>
      <c r="M30" s="128"/>
      <c r="N30" s="128"/>
      <c r="O30" s="76"/>
      <c r="P30" s="129">
        <v>2.4328872222374679E-2</v>
      </c>
      <c r="Q30" s="129">
        <v>5.175840993473356E-2</v>
      </c>
      <c r="R30" s="129">
        <v>3.7865950483482388E-2</v>
      </c>
      <c r="S30" s="129"/>
      <c r="T30" s="129"/>
      <c r="U30" s="129"/>
      <c r="V30" s="129"/>
      <c r="W30" s="797"/>
      <c r="X30" s="894"/>
      <c r="Y30" s="1497"/>
      <c r="Z30" s="1640"/>
      <c r="AA30" s="1640"/>
      <c r="AB30" s="1640"/>
      <c r="AC30" s="1640"/>
      <c r="AD30" s="1640"/>
      <c r="AE30" s="1640"/>
      <c r="AF30" s="1640"/>
      <c r="AG30" s="1657"/>
    </row>
    <row r="31" spans="1:33" s="5" customFormat="1" ht="11" thickBot="1" x14ac:dyDescent="0.3">
      <c r="A31" s="899">
        <v>2025</v>
      </c>
      <c r="B31" s="59" t="s">
        <v>107</v>
      </c>
      <c r="C31" s="187">
        <v>0</v>
      </c>
      <c r="D31" s="187">
        <v>0</v>
      </c>
      <c r="E31" s="187">
        <v>0</v>
      </c>
      <c r="F31" s="187">
        <v>0</v>
      </c>
      <c r="G31" s="187">
        <v>0</v>
      </c>
      <c r="H31" s="187">
        <v>0</v>
      </c>
      <c r="I31" s="187">
        <v>0</v>
      </c>
      <c r="J31" s="187">
        <v>0</v>
      </c>
      <c r="K31" s="187">
        <v>0</v>
      </c>
      <c r="L31" s="187">
        <v>0</v>
      </c>
      <c r="M31" s="187">
        <v>0</v>
      </c>
      <c r="N31" s="187">
        <v>0</v>
      </c>
      <c r="O31" s="190"/>
      <c r="P31" s="191">
        <v>0</v>
      </c>
      <c r="Q31" s="192">
        <v>0</v>
      </c>
      <c r="R31" s="64">
        <v>0</v>
      </c>
      <c r="S31" s="192">
        <v>0</v>
      </c>
      <c r="T31" s="193">
        <v>0</v>
      </c>
      <c r="U31" s="191">
        <v>0</v>
      </c>
      <c r="V31" s="194">
        <v>0</v>
      </c>
      <c r="W31" s="90"/>
      <c r="X31" s="907"/>
      <c r="Y31" s="1510" t="s">
        <v>107</v>
      </c>
      <c r="Z31" s="1484">
        <v>0</v>
      </c>
      <c r="AA31" s="1484">
        <v>0</v>
      </c>
      <c r="AB31" s="1484">
        <v>0</v>
      </c>
      <c r="AC31" s="1484">
        <v>0</v>
      </c>
      <c r="AD31" s="1484">
        <v>0</v>
      </c>
      <c r="AE31" s="1484">
        <v>0</v>
      </c>
      <c r="AF31" s="1484">
        <v>0</v>
      </c>
      <c r="AG31" s="1599">
        <v>0</v>
      </c>
    </row>
    <row r="32" spans="1:33" s="5" customFormat="1" ht="11" thickBot="1" x14ac:dyDescent="0.3">
      <c r="A32" s="900">
        <v>2026</v>
      </c>
      <c r="B32" s="69"/>
      <c r="C32" s="195">
        <v>0</v>
      </c>
      <c r="D32" s="195">
        <v>0</v>
      </c>
      <c r="E32" s="195">
        <v>0</v>
      </c>
      <c r="F32" s="195">
        <v>0</v>
      </c>
      <c r="G32" s="195">
        <v>0</v>
      </c>
      <c r="H32" s="195">
        <v>0</v>
      </c>
      <c r="I32" s="195"/>
      <c r="J32" s="195"/>
      <c r="K32" s="195"/>
      <c r="L32" s="195"/>
      <c r="M32" s="195"/>
      <c r="N32" s="195"/>
      <c r="O32" s="190"/>
      <c r="P32" s="198">
        <v>0</v>
      </c>
      <c r="Q32" s="198">
        <v>0</v>
      </c>
      <c r="R32" s="73">
        <v>0</v>
      </c>
      <c r="S32" s="198"/>
      <c r="T32" s="199"/>
      <c r="U32" s="198"/>
      <c r="V32" s="199"/>
      <c r="W32" s="90"/>
      <c r="X32" s="907"/>
      <c r="Y32" s="1511"/>
      <c r="Z32" s="1485"/>
      <c r="AA32" s="1485"/>
      <c r="AB32" s="1485"/>
      <c r="AC32" s="1485"/>
      <c r="AD32" s="1485"/>
      <c r="AE32" s="1485"/>
      <c r="AF32" s="1485"/>
      <c r="AG32" s="1600"/>
    </row>
    <row r="33" spans="1:33" s="5" customFormat="1" ht="11" thickBot="1" x14ac:dyDescent="0.3">
      <c r="A33" s="901" t="s">
        <v>220</v>
      </c>
      <c r="B33" s="75"/>
      <c r="C33" s="200">
        <v>0</v>
      </c>
      <c r="D33" s="200">
        <v>0</v>
      </c>
      <c r="E33" s="200">
        <v>0</v>
      </c>
      <c r="F33" s="200">
        <v>0</v>
      </c>
      <c r="G33" s="200">
        <v>0</v>
      </c>
      <c r="H33" s="200">
        <v>0</v>
      </c>
      <c r="I33" s="200"/>
      <c r="J33" s="200"/>
      <c r="K33" s="200"/>
      <c r="L33" s="200"/>
      <c r="M33" s="200"/>
      <c r="N33" s="200"/>
      <c r="O33" s="79"/>
      <c r="P33" s="78">
        <v>0</v>
      </c>
      <c r="Q33" s="78">
        <v>0</v>
      </c>
      <c r="R33" s="77">
        <v>0</v>
      </c>
      <c r="S33" s="78"/>
      <c r="T33" s="77"/>
      <c r="U33" s="78"/>
      <c r="V33" s="77"/>
      <c r="W33" s="795"/>
      <c r="X33" s="906"/>
      <c r="Y33" s="1511"/>
      <c r="Z33" s="1486"/>
      <c r="AA33" s="1486"/>
      <c r="AB33" s="1486"/>
      <c r="AC33" s="1486"/>
      <c r="AD33" s="1486"/>
      <c r="AE33" s="1486"/>
      <c r="AF33" s="1486"/>
      <c r="AG33" s="1601"/>
    </row>
    <row r="34" spans="1:33" s="103" customFormat="1" ht="11" thickBot="1" x14ac:dyDescent="0.3">
      <c r="A34" s="884">
        <v>2025</v>
      </c>
      <c r="B34" s="94" t="s">
        <v>228</v>
      </c>
      <c r="C34" s="209">
        <v>0</v>
      </c>
      <c r="D34" s="209">
        <v>0</v>
      </c>
      <c r="E34" s="209">
        <v>0</v>
      </c>
      <c r="F34" s="209">
        <v>0</v>
      </c>
      <c r="G34" s="209">
        <v>0</v>
      </c>
      <c r="H34" s="209">
        <v>0</v>
      </c>
      <c r="I34" s="209">
        <v>0</v>
      </c>
      <c r="J34" s="209">
        <v>0</v>
      </c>
      <c r="K34" s="209">
        <v>0</v>
      </c>
      <c r="L34" s="209">
        <v>0</v>
      </c>
      <c r="M34" s="209">
        <v>0</v>
      </c>
      <c r="N34" s="209">
        <v>0</v>
      </c>
      <c r="O34" s="212"/>
      <c r="P34" s="213">
        <v>0</v>
      </c>
      <c r="Q34" s="214">
        <v>0</v>
      </c>
      <c r="R34" s="98">
        <v>0</v>
      </c>
      <c r="S34" s="214">
        <v>0</v>
      </c>
      <c r="T34" s="181">
        <v>0</v>
      </c>
      <c r="U34" s="213">
        <v>0</v>
      </c>
      <c r="V34" s="180">
        <v>0</v>
      </c>
      <c r="W34" s="97"/>
      <c r="X34" s="890"/>
      <c r="Y34" s="1512" t="s">
        <v>228</v>
      </c>
      <c r="Z34" s="1487">
        <v>0</v>
      </c>
      <c r="AA34" s="1487">
        <v>0</v>
      </c>
      <c r="AB34" s="1487">
        <v>0</v>
      </c>
      <c r="AC34" s="1487">
        <v>0</v>
      </c>
      <c r="AD34" s="1487">
        <v>0</v>
      </c>
      <c r="AE34" s="1487">
        <v>0</v>
      </c>
      <c r="AF34" s="1487">
        <v>0</v>
      </c>
      <c r="AG34" s="1618">
        <v>0</v>
      </c>
    </row>
    <row r="35" spans="1:33" s="103" customFormat="1" ht="11" thickBot="1" x14ac:dyDescent="0.3">
      <c r="A35" s="885">
        <v>2026</v>
      </c>
      <c r="B35" s="104"/>
      <c r="C35" s="215">
        <v>0</v>
      </c>
      <c r="D35" s="215">
        <v>0</v>
      </c>
      <c r="E35" s="215">
        <v>0</v>
      </c>
      <c r="F35" s="215">
        <v>0</v>
      </c>
      <c r="G35" s="215">
        <v>0</v>
      </c>
      <c r="H35" s="215">
        <v>0</v>
      </c>
      <c r="I35" s="215"/>
      <c r="J35" s="215"/>
      <c r="K35" s="215"/>
      <c r="L35" s="215"/>
      <c r="M35" s="215"/>
      <c r="N35" s="215"/>
      <c r="O35" s="212"/>
      <c r="P35" s="218">
        <v>0</v>
      </c>
      <c r="Q35" s="218">
        <v>0</v>
      </c>
      <c r="R35" s="107">
        <v>0</v>
      </c>
      <c r="S35" s="218"/>
      <c r="T35" s="182"/>
      <c r="U35" s="218"/>
      <c r="V35" s="182"/>
      <c r="W35" s="97"/>
      <c r="X35" s="890"/>
      <c r="Y35" s="1513"/>
      <c r="Z35" s="1488"/>
      <c r="AA35" s="1488"/>
      <c r="AB35" s="1488"/>
      <c r="AC35" s="1488"/>
      <c r="AD35" s="1488"/>
      <c r="AE35" s="1488"/>
      <c r="AF35" s="1488"/>
      <c r="AG35" s="1619"/>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89"/>
      <c r="AA36" s="1489"/>
      <c r="AB36" s="1489"/>
      <c r="AC36" s="1489"/>
      <c r="AD36" s="1489"/>
      <c r="AE36" s="1489"/>
      <c r="AF36" s="1489"/>
      <c r="AG36" s="1620"/>
    </row>
    <row r="37" spans="1:33" s="23" customFormat="1" ht="11" thickBot="1" x14ac:dyDescent="0.3">
      <c r="A37" s="130">
        <v>2025</v>
      </c>
      <c r="B37" s="118" t="s">
        <v>229</v>
      </c>
      <c r="C37" s="815">
        <v>19.288690236542969</v>
      </c>
      <c r="D37" s="815">
        <v>19.083809595823961</v>
      </c>
      <c r="E37" s="815">
        <v>20.468206916687226</v>
      </c>
      <c r="F37" s="815">
        <v>18.848367969541648</v>
      </c>
      <c r="G37" s="815">
        <v>18.663206720557469</v>
      </c>
      <c r="H37" s="815">
        <v>19.823935627268789</v>
      </c>
      <c r="I37" s="815">
        <v>19.228090421868803</v>
      </c>
      <c r="J37" s="815">
        <v>18.347386697134738</v>
      </c>
      <c r="K37" s="815">
        <v>19.966552862133948</v>
      </c>
      <c r="L37" s="815">
        <v>19.217648364423955</v>
      </c>
      <c r="M37" s="815">
        <v>19.305582296084967</v>
      </c>
      <c r="N37" s="815">
        <v>19.649704706185876</v>
      </c>
      <c r="O37" s="83"/>
      <c r="P37" s="119">
        <v>58.840706749054156</v>
      </c>
      <c r="Q37" s="193">
        <v>57.335510317367905</v>
      </c>
      <c r="R37" s="193">
        <v>116.17621706642205</v>
      </c>
      <c r="S37" s="193">
        <v>57.542029981137489</v>
      </c>
      <c r="T37" s="193">
        <v>173.71824704755954</v>
      </c>
      <c r="U37" s="222">
        <v>58.172935366694801</v>
      </c>
      <c r="V37" s="194">
        <v>231.89118241425433</v>
      </c>
      <c r="W37" s="90"/>
      <c r="X37" s="895"/>
      <c r="Y37" s="1496" t="s">
        <v>229</v>
      </c>
      <c r="Z37" s="1638">
        <v>538.11750999205026</v>
      </c>
      <c r="AA37" s="1638">
        <v>471.5888388030055</v>
      </c>
      <c r="AB37" s="1638">
        <v>390.18391366520206</v>
      </c>
      <c r="AC37" s="1638">
        <v>322.7055134284858</v>
      </c>
      <c r="AD37" s="1638">
        <v>224.10195135282842</v>
      </c>
      <c r="AE37" s="1638">
        <v>233.94368631519117</v>
      </c>
      <c r="AF37" s="1638">
        <v>231.89118241425436</v>
      </c>
      <c r="AG37" s="1655">
        <v>-8.7734955931723004E-3</v>
      </c>
    </row>
    <row r="38" spans="1:33" s="23" customFormat="1" ht="11" thickBot="1" x14ac:dyDescent="0.3">
      <c r="A38" s="131">
        <v>2026</v>
      </c>
      <c r="B38" s="122"/>
      <c r="C38" s="123">
        <v>19.937934529380296</v>
      </c>
      <c r="D38" s="123">
        <v>19.626508178500348</v>
      </c>
      <c r="E38" s="123">
        <v>20.707792077145474</v>
      </c>
      <c r="F38" s="123">
        <v>19.794042332111548</v>
      </c>
      <c r="G38" s="123">
        <v>19.605647778605441</v>
      </c>
      <c r="H38" s="123">
        <v>20.903415053474394</v>
      </c>
      <c r="I38" s="123"/>
      <c r="J38" s="123"/>
      <c r="K38" s="123"/>
      <c r="L38" s="123"/>
      <c r="M38" s="123"/>
      <c r="N38" s="123"/>
      <c r="O38" s="83"/>
      <c r="P38" s="124">
        <v>60.272234785026114</v>
      </c>
      <c r="Q38" s="199">
        <v>60.303105164191379</v>
      </c>
      <c r="R38" s="199">
        <v>120.57533994921749</v>
      </c>
      <c r="S38" s="199"/>
      <c r="T38" s="199"/>
      <c r="U38" s="224"/>
      <c r="V38" s="199"/>
      <c r="W38" s="90"/>
      <c r="X38" s="895"/>
      <c r="Y38" s="1497"/>
      <c r="Z38" s="1639"/>
      <c r="AA38" s="1639"/>
      <c r="AB38" s="1639"/>
      <c r="AC38" s="1639"/>
      <c r="AD38" s="1639"/>
      <c r="AE38" s="1639"/>
      <c r="AF38" s="1639"/>
      <c r="AG38" s="1656"/>
    </row>
    <row r="39" spans="1:33" s="23" customFormat="1" ht="11" thickBot="1" x14ac:dyDescent="0.3">
      <c r="A39" s="132" t="s">
        <v>220</v>
      </c>
      <c r="B39" s="127"/>
      <c r="C39" s="128">
        <v>3.3659324965845297E-2</v>
      </c>
      <c r="D39" s="128">
        <v>2.8437643959471463E-2</v>
      </c>
      <c r="E39" s="128">
        <v>1.1705234436677481E-2</v>
      </c>
      <c r="F39" s="128">
        <v>5.017274514685191E-2</v>
      </c>
      <c r="G39" s="128">
        <v>5.0497273708589217E-2</v>
      </c>
      <c r="H39" s="128">
        <v>5.4453335931979555E-2</v>
      </c>
      <c r="I39" s="128"/>
      <c r="J39" s="128"/>
      <c r="K39" s="128"/>
      <c r="L39" s="128"/>
      <c r="M39" s="128"/>
      <c r="N39" s="128"/>
      <c r="O39" s="76"/>
      <c r="P39" s="129">
        <v>2.4328872222374679E-2</v>
      </c>
      <c r="Q39" s="129">
        <v>5.175840993473356E-2</v>
      </c>
      <c r="R39" s="129">
        <v>3.7865950483482388E-2</v>
      </c>
      <c r="S39" s="129"/>
      <c r="T39" s="129"/>
      <c r="U39" s="129"/>
      <c r="V39" s="129"/>
      <c r="W39" s="797"/>
      <c r="X39" s="894"/>
      <c r="Y39" s="1497"/>
      <c r="Z39" s="1640"/>
      <c r="AA39" s="1640"/>
      <c r="AB39" s="1640"/>
      <c r="AC39" s="1640"/>
      <c r="AD39" s="1640"/>
      <c r="AE39" s="1640"/>
      <c r="AF39" s="1640"/>
      <c r="AG39" s="1657"/>
    </row>
    <row r="40" spans="1:33" s="103" customFormat="1" ht="11" thickBot="1" x14ac:dyDescent="0.3">
      <c r="A40" s="884">
        <v>2025</v>
      </c>
      <c r="B40" s="94" t="s">
        <v>230</v>
      </c>
      <c r="C40" s="820">
        <v>0</v>
      </c>
      <c r="D40" s="820">
        <v>0</v>
      </c>
      <c r="E40" s="820">
        <v>0</v>
      </c>
      <c r="F40" s="820">
        <v>0</v>
      </c>
      <c r="G40" s="820">
        <v>0</v>
      </c>
      <c r="H40" s="820">
        <v>0</v>
      </c>
      <c r="I40" s="820">
        <v>0</v>
      </c>
      <c r="J40" s="820">
        <v>0</v>
      </c>
      <c r="K40" s="820">
        <v>0</v>
      </c>
      <c r="L40" s="820">
        <v>0</v>
      </c>
      <c r="M40" s="820">
        <v>0</v>
      </c>
      <c r="N40" s="820">
        <v>0</v>
      </c>
      <c r="O40" s="212"/>
      <c r="P40" s="213">
        <v>0</v>
      </c>
      <c r="Q40" s="214">
        <v>0</v>
      </c>
      <c r="R40" s="98">
        <v>0</v>
      </c>
      <c r="S40" s="214">
        <v>0</v>
      </c>
      <c r="T40" s="181">
        <v>0</v>
      </c>
      <c r="U40" s="213">
        <v>0</v>
      </c>
      <c r="V40" s="180">
        <v>0</v>
      </c>
      <c r="W40" s="97"/>
      <c r="X40" s="890"/>
      <c r="Y40" s="1575" t="s">
        <v>230</v>
      </c>
      <c r="Z40" s="1487">
        <v>0</v>
      </c>
      <c r="AA40" s="1487">
        <v>0</v>
      </c>
      <c r="AB40" s="1487">
        <v>0</v>
      </c>
      <c r="AC40" s="1487">
        <v>0</v>
      </c>
      <c r="AD40" s="1487">
        <v>0</v>
      </c>
      <c r="AE40" s="1487">
        <v>0</v>
      </c>
      <c r="AF40" s="1487">
        <v>0</v>
      </c>
      <c r="AG40" s="1618">
        <v>0</v>
      </c>
    </row>
    <row r="41" spans="1:33" s="103" customFormat="1" ht="11" thickBot="1" x14ac:dyDescent="0.3">
      <c r="A41" s="885">
        <v>2026</v>
      </c>
      <c r="B41" s="104"/>
      <c r="C41" s="215">
        <v>0</v>
      </c>
      <c r="D41" s="215">
        <v>0</v>
      </c>
      <c r="E41" s="215">
        <v>0</v>
      </c>
      <c r="F41" s="215">
        <v>0</v>
      </c>
      <c r="G41" s="215">
        <v>0</v>
      </c>
      <c r="H41" s="215">
        <v>0</v>
      </c>
      <c r="I41" s="215"/>
      <c r="J41" s="215"/>
      <c r="K41" s="215"/>
      <c r="L41" s="215"/>
      <c r="M41" s="215"/>
      <c r="N41" s="215"/>
      <c r="O41" s="212"/>
      <c r="P41" s="218">
        <v>0</v>
      </c>
      <c r="Q41" s="218">
        <v>0</v>
      </c>
      <c r="R41" s="107">
        <v>0</v>
      </c>
      <c r="S41" s="218"/>
      <c r="T41" s="182"/>
      <c r="U41" s="218"/>
      <c r="V41" s="182"/>
      <c r="W41" s="97"/>
      <c r="X41" s="890"/>
      <c r="Y41" s="1576"/>
      <c r="Z41" s="1488"/>
      <c r="AA41" s="1488"/>
      <c r="AB41" s="1488"/>
      <c r="AC41" s="1488"/>
      <c r="AD41" s="1488"/>
      <c r="AE41" s="1488"/>
      <c r="AF41" s="1488"/>
      <c r="AG41" s="1619"/>
    </row>
    <row r="42" spans="1:33" s="103" customFormat="1" ht="11" thickBot="1" x14ac:dyDescent="0.3">
      <c r="A42" s="886" t="s">
        <v>220</v>
      </c>
      <c r="B42" s="109"/>
      <c r="C42" s="219">
        <v>0</v>
      </c>
      <c r="D42" s="219">
        <v>0</v>
      </c>
      <c r="E42" s="219">
        <v>0</v>
      </c>
      <c r="F42" s="219">
        <v>0</v>
      </c>
      <c r="G42" s="219">
        <v>0</v>
      </c>
      <c r="H42" s="219">
        <v>0</v>
      </c>
      <c r="I42" s="219"/>
      <c r="J42" s="219"/>
      <c r="K42" s="219"/>
      <c r="L42" s="219"/>
      <c r="M42" s="219"/>
      <c r="N42" s="219"/>
      <c r="O42" s="116"/>
      <c r="P42" s="115">
        <v>0</v>
      </c>
      <c r="Q42" s="115">
        <v>0</v>
      </c>
      <c r="R42" s="114">
        <v>0</v>
      </c>
      <c r="S42" s="115"/>
      <c r="T42" s="114"/>
      <c r="U42" s="115"/>
      <c r="V42" s="114"/>
      <c r="W42" s="796"/>
      <c r="X42" s="889"/>
      <c r="Y42" s="1576"/>
      <c r="Z42" s="1489"/>
      <c r="AA42" s="1489"/>
      <c r="AB42" s="1489"/>
      <c r="AC42" s="1489"/>
      <c r="AD42" s="1489"/>
      <c r="AE42" s="1489"/>
      <c r="AF42" s="1489"/>
      <c r="AG42" s="1620"/>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5.5" customHeight="1" thickBot="1" x14ac:dyDescent="0.35">
      <c r="B48" s="48" t="s">
        <v>533</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90"/>
      <c r="X48" s="55"/>
      <c r="Y48" s="48" t="s">
        <v>533</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25">
        <v>0</v>
      </c>
      <c r="D49" s="225">
        <v>0</v>
      </c>
      <c r="E49" s="225">
        <v>0</v>
      </c>
      <c r="F49" s="225">
        <v>0</v>
      </c>
      <c r="G49" s="225">
        <v>0</v>
      </c>
      <c r="H49" s="225">
        <v>0</v>
      </c>
      <c r="I49" s="225">
        <v>0</v>
      </c>
      <c r="J49" s="225">
        <v>0</v>
      </c>
      <c r="K49" s="225">
        <v>0</v>
      </c>
      <c r="L49" s="225">
        <v>0</v>
      </c>
      <c r="M49" s="225">
        <v>0</v>
      </c>
      <c r="N49" s="225">
        <v>0</v>
      </c>
      <c r="O49" s="226"/>
      <c r="P49" s="995">
        <v>0</v>
      </c>
      <c r="Q49" s="191">
        <v>0</v>
      </c>
      <c r="R49" s="194">
        <v>0</v>
      </c>
      <c r="S49" s="191">
        <v>0</v>
      </c>
      <c r="T49" s="194">
        <v>0</v>
      </c>
      <c r="U49" s="191">
        <v>0</v>
      </c>
      <c r="V49" s="194">
        <v>0</v>
      </c>
      <c r="W49" s="90"/>
      <c r="X49" s="190"/>
      <c r="Y49" s="1577" t="s">
        <v>4</v>
      </c>
      <c r="Z49" s="1473">
        <v>0</v>
      </c>
      <c r="AA49" s="1473">
        <v>0</v>
      </c>
      <c r="AB49" s="1473">
        <v>0</v>
      </c>
      <c r="AC49" s="1473">
        <v>0</v>
      </c>
      <c r="AD49" s="1473">
        <v>0</v>
      </c>
      <c r="AE49" s="1473">
        <v>0</v>
      </c>
      <c r="AF49" s="1502">
        <v>0</v>
      </c>
      <c r="AG49" s="1557">
        <v>0</v>
      </c>
    </row>
    <row r="50" spans="1:33" s="5" customFormat="1" ht="15" customHeight="1" thickBot="1" x14ac:dyDescent="0.3">
      <c r="A50" s="918">
        <v>2026</v>
      </c>
      <c r="B50" s="138"/>
      <c r="C50" s="227">
        <v>0</v>
      </c>
      <c r="D50" s="227">
        <v>0</v>
      </c>
      <c r="E50" s="227">
        <v>0</v>
      </c>
      <c r="F50" s="227">
        <v>0</v>
      </c>
      <c r="G50" s="227">
        <v>0</v>
      </c>
      <c r="H50" s="227">
        <v>0</v>
      </c>
      <c r="I50" s="227"/>
      <c r="J50" s="227"/>
      <c r="K50" s="227"/>
      <c r="L50" s="227"/>
      <c r="M50" s="227"/>
      <c r="N50" s="228"/>
      <c r="O50" s="226"/>
      <c r="P50" s="996">
        <v>0</v>
      </c>
      <c r="Q50" s="198">
        <v>0</v>
      </c>
      <c r="R50" s="199">
        <v>0</v>
      </c>
      <c r="S50" s="198"/>
      <c r="T50" s="199"/>
      <c r="U50" s="198"/>
      <c r="V50" s="199"/>
      <c r="W50" s="90"/>
      <c r="X50" s="190"/>
      <c r="Y50" s="1578"/>
      <c r="Z50" s="1473"/>
      <c r="AA50" s="1473"/>
      <c r="AB50" s="1473"/>
      <c r="AC50" s="1473"/>
      <c r="AD50" s="1473"/>
      <c r="AE50" s="1473"/>
      <c r="AF50" s="1502"/>
      <c r="AG50" s="1557"/>
    </row>
    <row r="51" spans="1:33" s="5" customFormat="1" ht="15" customHeight="1" thickBot="1" x14ac:dyDescent="0.3">
      <c r="A51" s="919" t="s">
        <v>220</v>
      </c>
      <c r="B51" s="139"/>
      <c r="C51" s="200">
        <v>0</v>
      </c>
      <c r="D51" s="200">
        <v>0</v>
      </c>
      <c r="E51" s="201">
        <v>0</v>
      </c>
      <c r="F51" s="201">
        <v>0</v>
      </c>
      <c r="G51" s="201">
        <v>0</v>
      </c>
      <c r="H51" s="201">
        <v>0</v>
      </c>
      <c r="I51" s="201"/>
      <c r="J51" s="201"/>
      <c r="K51" s="201"/>
      <c r="L51" s="201"/>
      <c r="M51" s="201"/>
      <c r="N51" s="202"/>
      <c r="O51" s="79"/>
      <c r="P51" s="990">
        <v>0</v>
      </c>
      <c r="Q51" s="78">
        <v>0</v>
      </c>
      <c r="R51" s="129">
        <v>0</v>
      </c>
      <c r="S51" s="78"/>
      <c r="T51" s="129"/>
      <c r="U51" s="78"/>
      <c r="V51" s="129"/>
      <c r="W51" s="90"/>
      <c r="X51" s="79"/>
      <c r="Y51" s="1578"/>
      <c r="Z51" s="1473"/>
      <c r="AA51" s="1473"/>
      <c r="AB51" s="1473"/>
      <c r="AC51" s="1473"/>
      <c r="AD51" s="1473"/>
      <c r="AE51" s="1473"/>
      <c r="AF51" s="1502"/>
      <c r="AG51" s="1557"/>
    </row>
    <row r="52" spans="1:33" s="5" customFormat="1" ht="11" thickBot="1" x14ac:dyDescent="0.3">
      <c r="A52" s="917">
        <v>2025</v>
      </c>
      <c r="B52" s="136" t="s">
        <v>10</v>
      </c>
      <c r="C52" s="225">
        <v>0</v>
      </c>
      <c r="D52" s="225">
        <v>0</v>
      </c>
      <c r="E52" s="229">
        <v>0</v>
      </c>
      <c r="F52" s="229">
        <v>0</v>
      </c>
      <c r="G52" s="229">
        <v>0</v>
      </c>
      <c r="H52" s="229">
        <v>0</v>
      </c>
      <c r="I52" s="229">
        <v>0</v>
      </c>
      <c r="J52" s="229">
        <v>0</v>
      </c>
      <c r="K52" s="229">
        <v>0</v>
      </c>
      <c r="L52" s="229">
        <v>0</v>
      </c>
      <c r="M52" s="229">
        <v>0</v>
      </c>
      <c r="N52" s="230">
        <v>0</v>
      </c>
      <c r="O52" s="226"/>
      <c r="P52" s="995">
        <v>0</v>
      </c>
      <c r="Q52" s="191">
        <v>0</v>
      </c>
      <c r="R52" s="194">
        <v>0</v>
      </c>
      <c r="S52" s="191">
        <v>0</v>
      </c>
      <c r="T52" s="194">
        <v>0</v>
      </c>
      <c r="U52" s="191">
        <v>0</v>
      </c>
      <c r="V52" s="194">
        <v>0</v>
      </c>
      <c r="W52" s="90"/>
      <c r="X52" s="190"/>
      <c r="Y52" s="1577" t="s">
        <v>10</v>
      </c>
      <c r="Z52" s="1473">
        <v>0</v>
      </c>
      <c r="AA52" s="1473">
        <v>0</v>
      </c>
      <c r="AB52" s="1473">
        <v>0</v>
      </c>
      <c r="AC52" s="1473">
        <v>0</v>
      </c>
      <c r="AD52" s="1473">
        <v>0</v>
      </c>
      <c r="AE52" s="1473">
        <v>0</v>
      </c>
      <c r="AF52" s="1502">
        <v>0</v>
      </c>
      <c r="AG52" s="1540">
        <v>0</v>
      </c>
    </row>
    <row r="53" spans="1:33" s="5" customFormat="1" ht="15" customHeight="1" thickBot="1" x14ac:dyDescent="0.3">
      <c r="A53" s="918">
        <v>2026</v>
      </c>
      <c r="B53" s="138"/>
      <c r="C53" s="227">
        <v>0</v>
      </c>
      <c r="D53" s="227">
        <v>0</v>
      </c>
      <c r="E53" s="231">
        <v>0</v>
      </c>
      <c r="F53" s="231">
        <v>0</v>
      </c>
      <c r="G53" s="231">
        <v>0</v>
      </c>
      <c r="H53" s="231">
        <v>0</v>
      </c>
      <c r="I53" s="231"/>
      <c r="J53" s="231"/>
      <c r="K53" s="231"/>
      <c r="L53" s="231"/>
      <c r="M53" s="231"/>
      <c r="N53" s="228"/>
      <c r="O53" s="226"/>
      <c r="P53" s="996">
        <v>0</v>
      </c>
      <c r="Q53" s="198">
        <v>0</v>
      </c>
      <c r="R53" s="199">
        <v>0</v>
      </c>
      <c r="S53" s="198"/>
      <c r="T53" s="199"/>
      <c r="U53" s="198"/>
      <c r="V53" s="199"/>
      <c r="W53" s="90"/>
      <c r="X53" s="190"/>
      <c r="Y53" s="1578"/>
      <c r="Z53" s="1473"/>
      <c r="AA53" s="1473"/>
      <c r="AB53" s="1473"/>
      <c r="AC53" s="1473"/>
      <c r="AD53" s="1473"/>
      <c r="AE53" s="1473"/>
      <c r="AF53" s="1502"/>
      <c r="AG53" s="1540"/>
    </row>
    <row r="54" spans="1:33" s="5" customFormat="1" ht="15" customHeight="1" thickBot="1" x14ac:dyDescent="0.3">
      <c r="A54" s="919" t="s">
        <v>220</v>
      </c>
      <c r="B54" s="139"/>
      <c r="C54" s="200">
        <v>0</v>
      </c>
      <c r="D54" s="200">
        <v>0</v>
      </c>
      <c r="E54" s="201">
        <v>0</v>
      </c>
      <c r="F54" s="201">
        <v>0</v>
      </c>
      <c r="G54" s="201">
        <v>0</v>
      </c>
      <c r="H54" s="201">
        <v>0</v>
      </c>
      <c r="I54" s="201"/>
      <c r="J54" s="201"/>
      <c r="K54" s="201"/>
      <c r="L54" s="201"/>
      <c r="M54" s="201"/>
      <c r="N54" s="202"/>
      <c r="O54" s="79"/>
      <c r="P54" s="990">
        <v>0</v>
      </c>
      <c r="Q54" s="78">
        <v>0</v>
      </c>
      <c r="R54" s="129">
        <v>0</v>
      </c>
      <c r="S54" s="78"/>
      <c r="T54" s="129"/>
      <c r="U54" s="78"/>
      <c r="V54" s="129"/>
      <c r="W54" s="90"/>
      <c r="X54" s="79"/>
      <c r="Y54" s="1578"/>
      <c r="Z54" s="1473"/>
      <c r="AA54" s="1473"/>
      <c r="AB54" s="1473"/>
      <c r="AC54" s="1473"/>
      <c r="AD54" s="1473"/>
      <c r="AE54" s="1473"/>
      <c r="AF54" s="1502"/>
      <c r="AG54" s="1540"/>
    </row>
    <row r="55" spans="1:33" s="5" customFormat="1" ht="11" thickBot="1" x14ac:dyDescent="0.3">
      <c r="A55" s="917">
        <v>2025</v>
      </c>
      <c r="B55" s="136" t="s">
        <v>12</v>
      </c>
      <c r="C55" s="225">
        <v>0</v>
      </c>
      <c r="D55" s="225">
        <v>0</v>
      </c>
      <c r="E55" s="229">
        <v>0</v>
      </c>
      <c r="F55" s="229">
        <v>0</v>
      </c>
      <c r="G55" s="229">
        <v>0</v>
      </c>
      <c r="H55" s="229">
        <v>0</v>
      </c>
      <c r="I55" s="229">
        <v>0</v>
      </c>
      <c r="J55" s="229">
        <v>0</v>
      </c>
      <c r="K55" s="229">
        <v>0</v>
      </c>
      <c r="L55" s="229">
        <v>0</v>
      </c>
      <c r="M55" s="229">
        <v>0</v>
      </c>
      <c r="N55" s="230">
        <v>0</v>
      </c>
      <c r="O55" s="226"/>
      <c r="P55" s="995">
        <v>0</v>
      </c>
      <c r="Q55" s="191">
        <v>0</v>
      </c>
      <c r="R55" s="194">
        <v>0</v>
      </c>
      <c r="S55" s="191">
        <v>0</v>
      </c>
      <c r="T55" s="194">
        <v>0</v>
      </c>
      <c r="U55" s="191">
        <v>0</v>
      </c>
      <c r="V55" s="194">
        <v>0</v>
      </c>
      <c r="W55" s="90"/>
      <c r="X55" s="190"/>
      <c r="Y55" s="1577" t="s">
        <v>12</v>
      </c>
      <c r="Z55" s="1473">
        <v>0</v>
      </c>
      <c r="AA55" s="1473">
        <v>0</v>
      </c>
      <c r="AB55" s="1473">
        <v>0</v>
      </c>
      <c r="AC55" s="1473">
        <v>0</v>
      </c>
      <c r="AD55" s="1473">
        <v>0</v>
      </c>
      <c r="AE55" s="1473">
        <v>0</v>
      </c>
      <c r="AF55" s="1502">
        <v>0</v>
      </c>
      <c r="AG55" s="1540">
        <v>0</v>
      </c>
    </row>
    <row r="56" spans="1:33" s="5" customFormat="1" ht="15" customHeight="1" thickBot="1" x14ac:dyDescent="0.3">
      <c r="A56" s="918">
        <v>2026</v>
      </c>
      <c r="B56" s="138"/>
      <c r="C56" s="227">
        <v>0</v>
      </c>
      <c r="D56" s="227">
        <v>0</v>
      </c>
      <c r="E56" s="231">
        <v>0</v>
      </c>
      <c r="F56" s="231">
        <v>0</v>
      </c>
      <c r="G56" s="231">
        <v>0</v>
      </c>
      <c r="H56" s="231">
        <v>0</v>
      </c>
      <c r="I56" s="231"/>
      <c r="J56" s="231"/>
      <c r="K56" s="231"/>
      <c r="L56" s="231"/>
      <c r="M56" s="231"/>
      <c r="N56" s="228"/>
      <c r="O56" s="226"/>
      <c r="P56" s="996">
        <v>0</v>
      </c>
      <c r="Q56" s="198">
        <v>0</v>
      </c>
      <c r="R56" s="199">
        <v>0</v>
      </c>
      <c r="S56" s="198"/>
      <c r="T56" s="199"/>
      <c r="U56" s="198"/>
      <c r="V56" s="199"/>
      <c r="W56" s="90"/>
      <c r="X56" s="190"/>
      <c r="Y56" s="1578"/>
      <c r="Z56" s="1473"/>
      <c r="AA56" s="1473"/>
      <c r="AB56" s="1473"/>
      <c r="AC56" s="1473"/>
      <c r="AD56" s="1473"/>
      <c r="AE56" s="1473"/>
      <c r="AF56" s="1502"/>
      <c r="AG56" s="1540"/>
    </row>
    <row r="57" spans="1:33" s="5" customFormat="1" ht="15" customHeight="1" thickBot="1" x14ac:dyDescent="0.3">
      <c r="A57" s="919" t="s">
        <v>220</v>
      </c>
      <c r="B57" s="139"/>
      <c r="C57" s="200">
        <v>0</v>
      </c>
      <c r="D57" s="200">
        <v>0</v>
      </c>
      <c r="E57" s="201">
        <v>0</v>
      </c>
      <c r="F57" s="201">
        <v>0</v>
      </c>
      <c r="G57" s="201">
        <v>0</v>
      </c>
      <c r="H57" s="201">
        <v>0</v>
      </c>
      <c r="I57" s="201"/>
      <c r="J57" s="201"/>
      <c r="K57" s="201"/>
      <c r="L57" s="201"/>
      <c r="M57" s="201"/>
      <c r="N57" s="202"/>
      <c r="O57" s="79"/>
      <c r="P57" s="990">
        <v>0</v>
      </c>
      <c r="Q57" s="78">
        <v>0</v>
      </c>
      <c r="R57" s="129">
        <v>0</v>
      </c>
      <c r="S57" s="78"/>
      <c r="T57" s="129"/>
      <c r="U57" s="78"/>
      <c r="V57" s="129"/>
      <c r="W57" s="797"/>
      <c r="X57" s="79"/>
      <c r="Y57" s="1578"/>
      <c r="Z57" s="1473"/>
      <c r="AA57" s="1473"/>
      <c r="AB57" s="1473"/>
      <c r="AC57" s="1473"/>
      <c r="AD57" s="1473"/>
      <c r="AE57" s="1473"/>
      <c r="AF57" s="1502"/>
      <c r="AG57" s="1540"/>
    </row>
    <row r="58" spans="1:33" s="5" customFormat="1" ht="11" thickBot="1" x14ac:dyDescent="0.3">
      <c r="A58" s="917">
        <v>2025</v>
      </c>
      <c r="B58" s="136" t="s">
        <v>14</v>
      </c>
      <c r="C58" s="225">
        <v>0</v>
      </c>
      <c r="D58" s="225">
        <v>0</v>
      </c>
      <c r="E58" s="229">
        <v>0</v>
      </c>
      <c r="F58" s="229">
        <v>0</v>
      </c>
      <c r="G58" s="229">
        <v>0</v>
      </c>
      <c r="H58" s="229">
        <v>0</v>
      </c>
      <c r="I58" s="229">
        <v>0</v>
      </c>
      <c r="J58" s="229">
        <v>0</v>
      </c>
      <c r="K58" s="229">
        <v>0</v>
      </c>
      <c r="L58" s="229">
        <v>0</v>
      </c>
      <c r="M58" s="229">
        <v>0</v>
      </c>
      <c r="N58" s="230">
        <v>0</v>
      </c>
      <c r="O58" s="226"/>
      <c r="P58" s="995">
        <v>0</v>
      </c>
      <c r="Q58" s="191">
        <v>0</v>
      </c>
      <c r="R58" s="194">
        <v>0</v>
      </c>
      <c r="S58" s="191">
        <v>0</v>
      </c>
      <c r="T58" s="194">
        <v>0</v>
      </c>
      <c r="U58" s="191">
        <v>0</v>
      </c>
      <c r="V58" s="194">
        <v>0</v>
      </c>
      <c r="W58" s="90"/>
      <c r="X58" s="190"/>
      <c r="Y58" s="1577" t="s">
        <v>14</v>
      </c>
      <c r="Z58" s="1473">
        <v>0</v>
      </c>
      <c r="AA58" s="1473">
        <v>0</v>
      </c>
      <c r="AB58" s="1473">
        <v>0</v>
      </c>
      <c r="AC58" s="1473">
        <v>0</v>
      </c>
      <c r="AD58" s="1473">
        <v>0</v>
      </c>
      <c r="AE58" s="1473">
        <v>0</v>
      </c>
      <c r="AF58" s="1502">
        <v>0</v>
      </c>
      <c r="AG58" s="1540">
        <v>0</v>
      </c>
    </row>
    <row r="59" spans="1:33" s="5" customFormat="1" ht="15" customHeight="1" thickBot="1" x14ac:dyDescent="0.3">
      <c r="A59" s="918">
        <v>2026</v>
      </c>
      <c r="B59" s="138"/>
      <c r="C59" s="227">
        <v>0</v>
      </c>
      <c r="D59" s="227">
        <v>0</v>
      </c>
      <c r="E59" s="231">
        <v>0</v>
      </c>
      <c r="F59" s="231">
        <v>0</v>
      </c>
      <c r="G59" s="231">
        <v>0</v>
      </c>
      <c r="H59" s="231">
        <v>0</v>
      </c>
      <c r="I59" s="231"/>
      <c r="J59" s="231"/>
      <c r="K59" s="231"/>
      <c r="L59" s="231"/>
      <c r="M59" s="231"/>
      <c r="N59" s="228"/>
      <c r="O59" s="226"/>
      <c r="P59" s="996">
        <v>0</v>
      </c>
      <c r="Q59" s="198">
        <v>0</v>
      </c>
      <c r="R59" s="199">
        <v>0</v>
      </c>
      <c r="S59" s="198"/>
      <c r="T59" s="199"/>
      <c r="U59" s="198"/>
      <c r="V59" s="199"/>
      <c r="W59" s="90"/>
      <c r="X59" s="190"/>
      <c r="Y59" s="1578"/>
      <c r="Z59" s="1473"/>
      <c r="AA59" s="1473"/>
      <c r="AB59" s="1473"/>
      <c r="AC59" s="1473"/>
      <c r="AD59" s="1473"/>
      <c r="AE59" s="1473"/>
      <c r="AF59" s="1502"/>
      <c r="AG59" s="1540"/>
    </row>
    <row r="60" spans="1:33" s="5" customFormat="1" ht="15" customHeight="1" thickBot="1" x14ac:dyDescent="0.3">
      <c r="A60" s="919" t="s">
        <v>220</v>
      </c>
      <c r="B60" s="139"/>
      <c r="C60" s="200">
        <v>0</v>
      </c>
      <c r="D60" s="200">
        <v>0</v>
      </c>
      <c r="E60" s="201">
        <v>0</v>
      </c>
      <c r="F60" s="201">
        <v>0</v>
      </c>
      <c r="G60" s="201">
        <v>0</v>
      </c>
      <c r="H60" s="201">
        <v>0</v>
      </c>
      <c r="I60" s="201"/>
      <c r="J60" s="201"/>
      <c r="K60" s="201"/>
      <c r="L60" s="201"/>
      <c r="M60" s="201"/>
      <c r="N60" s="202"/>
      <c r="O60" s="79"/>
      <c r="P60" s="990">
        <v>0</v>
      </c>
      <c r="Q60" s="78">
        <v>0</v>
      </c>
      <c r="R60" s="129">
        <v>0</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25">
        <v>0</v>
      </c>
      <c r="D61" s="225">
        <v>0</v>
      </c>
      <c r="E61" s="229">
        <v>0</v>
      </c>
      <c r="F61" s="229">
        <v>0</v>
      </c>
      <c r="G61" s="229">
        <v>0</v>
      </c>
      <c r="H61" s="229">
        <v>0</v>
      </c>
      <c r="I61" s="229">
        <v>0</v>
      </c>
      <c r="J61" s="229">
        <v>0</v>
      </c>
      <c r="K61" s="229">
        <v>0</v>
      </c>
      <c r="L61" s="229">
        <v>0</v>
      </c>
      <c r="M61" s="229">
        <v>0</v>
      </c>
      <c r="N61" s="230">
        <v>0</v>
      </c>
      <c r="O61" s="226"/>
      <c r="P61" s="995">
        <v>0</v>
      </c>
      <c r="Q61" s="191">
        <v>0</v>
      </c>
      <c r="R61" s="194">
        <v>0</v>
      </c>
      <c r="S61" s="191">
        <v>0</v>
      </c>
      <c r="T61" s="194">
        <v>0</v>
      </c>
      <c r="U61" s="191">
        <v>0</v>
      </c>
      <c r="V61" s="194">
        <v>0</v>
      </c>
      <c r="W61" s="90"/>
      <c r="X61" s="190"/>
      <c r="Y61" s="1577" t="s">
        <v>16</v>
      </c>
      <c r="Z61" s="1473">
        <v>0</v>
      </c>
      <c r="AA61" s="1473">
        <v>0</v>
      </c>
      <c r="AB61" s="1473">
        <v>0</v>
      </c>
      <c r="AC61" s="1473">
        <v>0</v>
      </c>
      <c r="AD61" s="1473">
        <v>0</v>
      </c>
      <c r="AE61" s="1473">
        <v>0</v>
      </c>
      <c r="AF61" s="1502">
        <v>0</v>
      </c>
      <c r="AG61" s="1540">
        <v>0</v>
      </c>
    </row>
    <row r="62" spans="1:33" s="5" customFormat="1" ht="15" customHeight="1" thickBot="1" x14ac:dyDescent="0.3">
      <c r="A62" s="918">
        <v>2026</v>
      </c>
      <c r="B62" s="138"/>
      <c r="C62" s="227">
        <v>0</v>
      </c>
      <c r="D62" s="227">
        <v>0</v>
      </c>
      <c r="E62" s="231">
        <v>0</v>
      </c>
      <c r="F62" s="231">
        <v>0</v>
      </c>
      <c r="G62" s="231">
        <v>0</v>
      </c>
      <c r="H62" s="231">
        <v>0</v>
      </c>
      <c r="I62" s="231"/>
      <c r="J62" s="231"/>
      <c r="K62" s="231"/>
      <c r="L62" s="231"/>
      <c r="M62" s="231"/>
      <c r="N62" s="228"/>
      <c r="O62" s="226"/>
      <c r="P62" s="996">
        <v>0</v>
      </c>
      <c r="Q62" s="198">
        <v>0</v>
      </c>
      <c r="R62" s="199">
        <v>0</v>
      </c>
      <c r="S62" s="198"/>
      <c r="T62" s="199"/>
      <c r="U62" s="198"/>
      <c r="V62" s="199"/>
      <c r="W62" s="90"/>
      <c r="X62" s="190"/>
      <c r="Y62" s="1578"/>
      <c r="Z62" s="1473"/>
      <c r="AA62" s="1473"/>
      <c r="AB62" s="1473"/>
      <c r="AC62" s="1473"/>
      <c r="AD62" s="1473"/>
      <c r="AE62" s="1473"/>
      <c r="AF62" s="1502"/>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78"/>
      <c r="V63" s="129"/>
      <c r="W63" s="797"/>
      <c r="X63" s="79"/>
      <c r="Y63" s="1578"/>
      <c r="Z63" s="1473"/>
      <c r="AA63" s="1473"/>
      <c r="AB63" s="1473"/>
      <c r="AC63" s="1473"/>
      <c r="AD63" s="1473"/>
      <c r="AE63" s="1473"/>
      <c r="AF63" s="1502"/>
      <c r="AG63" s="1540"/>
    </row>
    <row r="64" spans="1:33" s="5" customFormat="1" ht="11" thickBot="1" x14ac:dyDescent="0.3">
      <c r="A64" s="917">
        <v>2025</v>
      </c>
      <c r="B64" s="136" t="s">
        <v>18</v>
      </c>
      <c r="C64" s="232">
        <v>0</v>
      </c>
      <c r="D64" s="232">
        <v>0</v>
      </c>
      <c r="E64" s="233">
        <v>0</v>
      </c>
      <c r="F64" s="233">
        <v>0</v>
      </c>
      <c r="G64" s="233">
        <v>0</v>
      </c>
      <c r="H64" s="233">
        <v>0</v>
      </c>
      <c r="I64" s="233">
        <v>0</v>
      </c>
      <c r="J64" s="233">
        <v>0</v>
      </c>
      <c r="K64" s="233">
        <v>0</v>
      </c>
      <c r="L64" s="233">
        <v>0</v>
      </c>
      <c r="M64" s="233">
        <v>0</v>
      </c>
      <c r="N64" s="234">
        <v>0</v>
      </c>
      <c r="O64" s="226"/>
      <c r="P64" s="995">
        <v>0</v>
      </c>
      <c r="Q64" s="191">
        <v>0</v>
      </c>
      <c r="R64" s="194">
        <v>0</v>
      </c>
      <c r="S64" s="191">
        <v>0</v>
      </c>
      <c r="T64" s="194">
        <v>0</v>
      </c>
      <c r="U64" s="191">
        <v>0</v>
      </c>
      <c r="V64" s="194">
        <v>0</v>
      </c>
      <c r="W64" s="90"/>
      <c r="X64" s="190"/>
      <c r="Y64" s="1577" t="s">
        <v>18</v>
      </c>
      <c r="Z64" s="1473">
        <v>0</v>
      </c>
      <c r="AA64" s="1473">
        <v>0</v>
      </c>
      <c r="AB64" s="1473">
        <v>0</v>
      </c>
      <c r="AC64" s="1473">
        <v>0</v>
      </c>
      <c r="AD64" s="1473">
        <v>0</v>
      </c>
      <c r="AE64" s="1473">
        <v>0</v>
      </c>
      <c r="AF64" s="1502">
        <v>0</v>
      </c>
      <c r="AG64" s="1540">
        <v>0</v>
      </c>
    </row>
    <row r="65" spans="1:33" s="5" customFormat="1" ht="15" customHeight="1" thickBot="1" x14ac:dyDescent="0.3">
      <c r="A65" s="918">
        <v>2026</v>
      </c>
      <c r="B65" s="138"/>
      <c r="C65" s="227">
        <v>0</v>
      </c>
      <c r="D65" s="227">
        <v>0</v>
      </c>
      <c r="E65" s="231">
        <v>0</v>
      </c>
      <c r="F65" s="231">
        <v>0</v>
      </c>
      <c r="G65" s="231">
        <v>0</v>
      </c>
      <c r="H65" s="231">
        <v>0</v>
      </c>
      <c r="I65" s="231"/>
      <c r="J65" s="231"/>
      <c r="K65" s="231"/>
      <c r="L65" s="231"/>
      <c r="M65" s="231"/>
      <c r="N65" s="228"/>
      <c r="O65" s="226"/>
      <c r="P65" s="996">
        <v>0</v>
      </c>
      <c r="Q65" s="198">
        <v>0</v>
      </c>
      <c r="R65" s="199">
        <v>0</v>
      </c>
      <c r="S65" s="198"/>
      <c r="T65" s="199"/>
      <c r="U65" s="198"/>
      <c r="V65" s="199"/>
      <c r="W65" s="90"/>
      <c r="X65" s="190"/>
      <c r="Y65" s="1578"/>
      <c r="Z65" s="1473"/>
      <c r="AA65" s="1473"/>
      <c r="AB65" s="1473"/>
      <c r="AC65" s="1473"/>
      <c r="AD65" s="1473"/>
      <c r="AE65" s="1473"/>
      <c r="AF65" s="1502"/>
      <c r="AG65" s="1540"/>
    </row>
    <row r="66" spans="1:33" s="5" customFormat="1" ht="15" customHeight="1" thickBot="1" x14ac:dyDescent="0.3">
      <c r="A66" s="919" t="s">
        <v>220</v>
      </c>
      <c r="B66" s="139"/>
      <c r="C66" s="200">
        <v>0</v>
      </c>
      <c r="D66" s="200">
        <v>0</v>
      </c>
      <c r="E66" s="201">
        <v>0</v>
      </c>
      <c r="F66" s="201">
        <v>0</v>
      </c>
      <c r="G66" s="201">
        <v>0</v>
      </c>
      <c r="H66" s="201">
        <v>0</v>
      </c>
      <c r="I66" s="201"/>
      <c r="J66" s="201"/>
      <c r="K66" s="201"/>
      <c r="L66" s="201"/>
      <c r="M66" s="201"/>
      <c r="N66" s="202"/>
      <c r="O66" s="79"/>
      <c r="P66" s="990">
        <v>0</v>
      </c>
      <c r="Q66" s="78">
        <v>0</v>
      </c>
      <c r="R66" s="129">
        <v>0</v>
      </c>
      <c r="S66" s="78"/>
      <c r="T66" s="129"/>
      <c r="U66" s="78"/>
      <c r="V66" s="129"/>
      <c r="W66" s="797"/>
      <c r="X66" s="79"/>
      <c r="Y66" s="1578"/>
      <c r="Z66" s="1473"/>
      <c r="AA66" s="1473"/>
      <c r="AB66" s="1473"/>
      <c r="AC66" s="1473"/>
      <c r="AD66" s="1473"/>
      <c r="AE66" s="1473"/>
      <c r="AF66" s="1502"/>
      <c r="AG66" s="1540"/>
    </row>
    <row r="67" spans="1:33" s="5" customFormat="1" ht="11" thickBot="1" x14ac:dyDescent="0.3">
      <c r="A67" s="917">
        <v>2025</v>
      </c>
      <c r="B67" s="136" t="s">
        <v>20</v>
      </c>
      <c r="C67" s="232">
        <v>0</v>
      </c>
      <c r="D67" s="232">
        <v>0</v>
      </c>
      <c r="E67" s="233">
        <v>0</v>
      </c>
      <c r="F67" s="233">
        <v>0</v>
      </c>
      <c r="G67" s="233">
        <v>0</v>
      </c>
      <c r="H67" s="233">
        <v>0</v>
      </c>
      <c r="I67" s="233">
        <v>0</v>
      </c>
      <c r="J67" s="233">
        <v>0</v>
      </c>
      <c r="K67" s="233">
        <v>0</v>
      </c>
      <c r="L67" s="233">
        <v>0</v>
      </c>
      <c r="M67" s="233">
        <v>0</v>
      </c>
      <c r="N67" s="234">
        <v>0</v>
      </c>
      <c r="O67" s="226"/>
      <c r="P67" s="995">
        <v>0</v>
      </c>
      <c r="Q67" s="191">
        <v>0</v>
      </c>
      <c r="R67" s="194">
        <v>0</v>
      </c>
      <c r="S67" s="191">
        <v>0</v>
      </c>
      <c r="T67" s="194">
        <v>0</v>
      </c>
      <c r="U67" s="191">
        <v>0</v>
      </c>
      <c r="V67" s="194">
        <v>0</v>
      </c>
      <c r="W67" s="90"/>
      <c r="X67" s="190"/>
      <c r="Y67" s="1577" t="s">
        <v>20</v>
      </c>
      <c r="Z67" s="1473">
        <v>0</v>
      </c>
      <c r="AA67" s="1473">
        <v>0</v>
      </c>
      <c r="AB67" s="1473">
        <v>0</v>
      </c>
      <c r="AC67" s="1473">
        <v>0</v>
      </c>
      <c r="AD67" s="1473">
        <v>0</v>
      </c>
      <c r="AE67" s="1473">
        <v>0</v>
      </c>
      <c r="AF67" s="1502">
        <v>0</v>
      </c>
      <c r="AG67" s="1540">
        <v>0</v>
      </c>
    </row>
    <row r="68" spans="1:33" s="5" customFormat="1" ht="15" customHeight="1" thickBot="1" x14ac:dyDescent="0.3">
      <c r="A68" s="918">
        <v>2026</v>
      </c>
      <c r="B68" s="138"/>
      <c r="C68" s="227">
        <v>0</v>
      </c>
      <c r="D68" s="227">
        <v>0</v>
      </c>
      <c r="E68" s="231">
        <v>0</v>
      </c>
      <c r="F68" s="231">
        <v>0</v>
      </c>
      <c r="G68" s="231">
        <v>0</v>
      </c>
      <c r="H68" s="231">
        <v>0</v>
      </c>
      <c r="I68" s="231"/>
      <c r="J68" s="231"/>
      <c r="K68" s="231"/>
      <c r="L68" s="231"/>
      <c r="M68" s="231"/>
      <c r="N68" s="228"/>
      <c r="O68" s="226"/>
      <c r="P68" s="996">
        <v>0</v>
      </c>
      <c r="Q68" s="198">
        <v>0</v>
      </c>
      <c r="R68" s="199">
        <v>0</v>
      </c>
      <c r="S68" s="198"/>
      <c r="T68" s="199"/>
      <c r="U68" s="198"/>
      <c r="V68" s="199"/>
      <c r="W68" s="90"/>
      <c r="X68" s="190"/>
      <c r="Y68" s="1578"/>
      <c r="Z68" s="1473"/>
      <c r="AA68" s="1473"/>
      <c r="AB68" s="1473"/>
      <c r="AC68" s="1473"/>
      <c r="AD68" s="1473"/>
      <c r="AE68" s="1473"/>
      <c r="AF68" s="1502"/>
      <c r="AG68" s="1540"/>
    </row>
    <row r="69" spans="1:33" s="5" customFormat="1" ht="15" customHeight="1" thickBot="1" x14ac:dyDescent="0.3">
      <c r="A69" s="919" t="s">
        <v>220</v>
      </c>
      <c r="B69" s="139"/>
      <c r="C69" s="200">
        <v>0</v>
      </c>
      <c r="D69" s="200">
        <v>0</v>
      </c>
      <c r="E69" s="201">
        <v>0</v>
      </c>
      <c r="F69" s="201">
        <v>0</v>
      </c>
      <c r="G69" s="201">
        <v>0</v>
      </c>
      <c r="H69" s="201">
        <v>0</v>
      </c>
      <c r="I69" s="201"/>
      <c r="J69" s="201"/>
      <c r="K69" s="201"/>
      <c r="L69" s="201"/>
      <c r="M69" s="201"/>
      <c r="N69" s="202"/>
      <c r="O69" s="79"/>
      <c r="P69" s="990">
        <v>0</v>
      </c>
      <c r="Q69" s="78">
        <v>0</v>
      </c>
      <c r="R69" s="129">
        <v>0</v>
      </c>
      <c r="S69" s="78"/>
      <c r="T69" s="129"/>
      <c r="U69" s="78"/>
      <c r="V69" s="129"/>
      <c r="W69" s="797"/>
      <c r="X69" s="79"/>
      <c r="Y69" s="1578"/>
      <c r="Z69" s="1473"/>
      <c r="AA69" s="1473"/>
      <c r="AB69" s="1473"/>
      <c r="AC69" s="1473"/>
      <c r="AD69" s="1473"/>
      <c r="AE69" s="1473"/>
      <c r="AF69" s="1502"/>
      <c r="AG69" s="1540"/>
    </row>
    <row r="70" spans="1:33" s="5" customFormat="1" ht="11" thickBot="1" x14ac:dyDescent="0.3">
      <c r="A70" s="917">
        <v>2025</v>
      </c>
      <c r="B70" s="138" t="s">
        <v>232</v>
      </c>
      <c r="C70" s="232">
        <v>0</v>
      </c>
      <c r="D70" s="232">
        <v>0</v>
      </c>
      <c r="E70" s="233">
        <v>0</v>
      </c>
      <c r="F70" s="233">
        <v>0</v>
      </c>
      <c r="G70" s="233">
        <v>0</v>
      </c>
      <c r="H70" s="233">
        <v>0</v>
      </c>
      <c r="I70" s="233">
        <v>0</v>
      </c>
      <c r="J70" s="233">
        <v>0</v>
      </c>
      <c r="K70" s="233">
        <v>0</v>
      </c>
      <c r="L70" s="233">
        <v>0</v>
      </c>
      <c r="M70" s="233">
        <v>0</v>
      </c>
      <c r="N70" s="234">
        <v>0</v>
      </c>
      <c r="O70" s="226"/>
      <c r="P70" s="995">
        <v>0</v>
      </c>
      <c r="Q70" s="191">
        <v>0</v>
      </c>
      <c r="R70" s="194">
        <v>0</v>
      </c>
      <c r="S70" s="191">
        <v>0</v>
      </c>
      <c r="T70" s="194">
        <v>0</v>
      </c>
      <c r="U70" s="191">
        <v>0</v>
      </c>
      <c r="V70" s="194">
        <v>0</v>
      </c>
      <c r="W70" s="90"/>
      <c r="X70" s="190"/>
      <c r="Y70" s="1577" t="s">
        <v>232</v>
      </c>
      <c r="Z70" s="1473">
        <v>0</v>
      </c>
      <c r="AA70" s="1473">
        <v>0</v>
      </c>
      <c r="AB70" s="1473">
        <v>0</v>
      </c>
      <c r="AC70" s="1473">
        <v>0</v>
      </c>
      <c r="AD70" s="1473">
        <v>0</v>
      </c>
      <c r="AE70" s="1473">
        <v>0</v>
      </c>
      <c r="AF70" s="1502">
        <v>0</v>
      </c>
      <c r="AG70" s="1540">
        <v>0</v>
      </c>
    </row>
    <row r="71" spans="1:33" s="5" customFormat="1" ht="15" customHeight="1" thickBot="1" x14ac:dyDescent="0.3">
      <c r="A71" s="918">
        <v>2026</v>
      </c>
      <c r="B71" s="138"/>
      <c r="C71" s="227">
        <v>0</v>
      </c>
      <c r="D71" s="227">
        <v>0</v>
      </c>
      <c r="E71" s="231">
        <v>0</v>
      </c>
      <c r="F71" s="231">
        <v>0</v>
      </c>
      <c r="G71" s="231">
        <v>0</v>
      </c>
      <c r="H71" s="231">
        <v>0</v>
      </c>
      <c r="I71" s="231"/>
      <c r="J71" s="231"/>
      <c r="K71" s="231"/>
      <c r="L71" s="231"/>
      <c r="M71" s="231"/>
      <c r="N71" s="228"/>
      <c r="O71" s="226"/>
      <c r="P71" s="996">
        <v>0</v>
      </c>
      <c r="Q71" s="198">
        <v>0</v>
      </c>
      <c r="R71" s="199">
        <v>0</v>
      </c>
      <c r="S71" s="198"/>
      <c r="T71" s="199"/>
      <c r="U71" s="198"/>
      <c r="V71" s="199"/>
      <c r="W71" s="90"/>
      <c r="X71" s="190"/>
      <c r="Y71" s="1578"/>
      <c r="Z71" s="1473"/>
      <c r="AA71" s="1473"/>
      <c r="AB71" s="1473"/>
      <c r="AC71" s="1473"/>
      <c r="AD71" s="1473"/>
      <c r="AE71" s="1473"/>
      <c r="AF71" s="150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502"/>
      <c r="AG72" s="1540"/>
    </row>
    <row r="73" spans="1:33" s="5" customFormat="1" ht="11" thickBot="1" x14ac:dyDescent="0.3">
      <c r="A73" s="917">
        <v>2025</v>
      </c>
      <c r="B73" s="138" t="s">
        <v>233</v>
      </c>
      <c r="C73" s="232">
        <v>0</v>
      </c>
      <c r="D73" s="232">
        <v>0</v>
      </c>
      <c r="E73" s="233">
        <v>0</v>
      </c>
      <c r="F73" s="233">
        <v>0</v>
      </c>
      <c r="G73" s="233">
        <v>0</v>
      </c>
      <c r="H73" s="233">
        <v>0</v>
      </c>
      <c r="I73" s="233">
        <v>0</v>
      </c>
      <c r="J73" s="233">
        <v>0</v>
      </c>
      <c r="K73" s="233">
        <v>0</v>
      </c>
      <c r="L73" s="233">
        <v>0</v>
      </c>
      <c r="M73" s="233">
        <v>0</v>
      </c>
      <c r="N73" s="234">
        <v>0</v>
      </c>
      <c r="O73" s="226"/>
      <c r="P73" s="995">
        <v>0</v>
      </c>
      <c r="Q73" s="191">
        <v>0</v>
      </c>
      <c r="R73" s="194">
        <v>0</v>
      </c>
      <c r="S73" s="191">
        <v>0</v>
      </c>
      <c r="T73" s="194">
        <v>0</v>
      </c>
      <c r="U73" s="191">
        <v>0</v>
      </c>
      <c r="V73" s="194">
        <v>0</v>
      </c>
      <c r="W73" s="90"/>
      <c r="X73" s="190"/>
      <c r="Y73" s="1577" t="s">
        <v>233</v>
      </c>
      <c r="Z73" s="1473">
        <v>0</v>
      </c>
      <c r="AA73" s="1473">
        <v>0</v>
      </c>
      <c r="AB73" s="1473">
        <v>0</v>
      </c>
      <c r="AC73" s="1473">
        <v>0</v>
      </c>
      <c r="AD73" s="1473">
        <v>0</v>
      </c>
      <c r="AE73" s="1473">
        <v>0</v>
      </c>
      <c r="AF73" s="1502">
        <v>0</v>
      </c>
      <c r="AG73" s="1540">
        <v>0</v>
      </c>
    </row>
    <row r="74" spans="1:33" s="5" customFormat="1" ht="15" customHeight="1" thickBot="1" x14ac:dyDescent="0.3">
      <c r="A74" s="918">
        <v>2026</v>
      </c>
      <c r="B74" s="138"/>
      <c r="C74" s="227">
        <v>0</v>
      </c>
      <c r="D74" s="227">
        <v>0</v>
      </c>
      <c r="E74" s="231">
        <v>0</v>
      </c>
      <c r="F74" s="231">
        <v>0</v>
      </c>
      <c r="G74" s="231">
        <v>0</v>
      </c>
      <c r="H74" s="231">
        <v>0</v>
      </c>
      <c r="I74" s="231"/>
      <c r="J74" s="231"/>
      <c r="K74" s="231"/>
      <c r="L74" s="231"/>
      <c r="M74" s="231"/>
      <c r="N74" s="228"/>
      <c r="O74" s="226"/>
      <c r="P74" s="996">
        <v>0</v>
      </c>
      <c r="Q74" s="198">
        <v>0</v>
      </c>
      <c r="R74" s="199">
        <v>0</v>
      </c>
      <c r="S74" s="198"/>
      <c r="T74" s="199"/>
      <c r="U74" s="198"/>
      <c r="V74" s="199"/>
      <c r="W74" s="90"/>
      <c r="X74" s="190"/>
      <c r="Y74" s="1578"/>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502"/>
      <c r="AG75" s="1540"/>
    </row>
    <row r="76" spans="1:33" s="5" customFormat="1" ht="11" thickBot="1" x14ac:dyDescent="0.3">
      <c r="A76" s="1010">
        <v>2025</v>
      </c>
      <c r="B76" s="923" t="s">
        <v>234</v>
      </c>
      <c r="C76" s="935">
        <v>0</v>
      </c>
      <c r="D76" s="935">
        <v>0</v>
      </c>
      <c r="E76" s="936">
        <v>0</v>
      </c>
      <c r="F76" s="936">
        <v>0</v>
      </c>
      <c r="G76" s="936">
        <v>0</v>
      </c>
      <c r="H76" s="936">
        <v>0</v>
      </c>
      <c r="I76" s="936">
        <v>0</v>
      </c>
      <c r="J76" s="936">
        <v>0</v>
      </c>
      <c r="K76" s="936">
        <v>0</v>
      </c>
      <c r="L76" s="936">
        <v>0</v>
      </c>
      <c r="M76" s="936">
        <v>0</v>
      </c>
      <c r="N76" s="937">
        <v>0</v>
      </c>
      <c r="O76" s="83"/>
      <c r="P76" s="961">
        <v>0</v>
      </c>
      <c r="Q76" s="961">
        <v>0</v>
      </c>
      <c r="R76" s="961">
        <v>0</v>
      </c>
      <c r="S76" s="961">
        <v>0</v>
      </c>
      <c r="T76" s="961">
        <v>0</v>
      </c>
      <c r="U76" s="961">
        <v>0</v>
      </c>
      <c r="V76" s="961">
        <v>0</v>
      </c>
      <c r="W76" s="83"/>
      <c r="X76" s="83"/>
      <c r="Y76" s="1518" t="s">
        <v>234</v>
      </c>
      <c r="Z76" s="1482">
        <v>0</v>
      </c>
      <c r="AA76" s="1482">
        <v>0</v>
      </c>
      <c r="AB76" s="1482">
        <v>0</v>
      </c>
      <c r="AC76" s="1482">
        <v>0</v>
      </c>
      <c r="AD76" s="1482">
        <v>0</v>
      </c>
      <c r="AE76" s="1482">
        <v>0</v>
      </c>
      <c r="AF76" s="1630">
        <v>0</v>
      </c>
      <c r="AG76" s="1562">
        <v>0</v>
      </c>
    </row>
    <row r="77" spans="1:33" s="5" customFormat="1" ht="15.75" customHeight="1" thickBot="1" x14ac:dyDescent="0.3">
      <c r="A77" s="1011">
        <v>2026</v>
      </c>
      <c r="B77" s="927"/>
      <c r="C77" s="938">
        <v>0</v>
      </c>
      <c r="D77" s="938">
        <v>0</v>
      </c>
      <c r="E77" s="939">
        <v>0</v>
      </c>
      <c r="F77" s="939">
        <v>0</v>
      </c>
      <c r="G77" s="939">
        <v>0</v>
      </c>
      <c r="H77" s="939">
        <v>0</v>
      </c>
      <c r="I77" s="939"/>
      <c r="J77" s="939"/>
      <c r="K77" s="939"/>
      <c r="L77" s="939"/>
      <c r="M77" s="939"/>
      <c r="N77" s="940"/>
      <c r="O77" s="83"/>
      <c r="P77" s="962">
        <v>0</v>
      </c>
      <c r="Q77" s="962">
        <v>0</v>
      </c>
      <c r="R77" s="962">
        <v>0</v>
      </c>
      <c r="S77" s="962"/>
      <c r="T77" s="962"/>
      <c r="U77" s="962"/>
      <c r="V77" s="962"/>
      <c r="W77" s="83"/>
      <c r="X77" s="83"/>
      <c r="Y77" s="1519"/>
      <c r="Z77" s="1482"/>
      <c r="AA77" s="1482"/>
      <c r="AB77" s="1482"/>
      <c r="AC77" s="1482"/>
      <c r="AD77" s="1482"/>
      <c r="AE77" s="1482"/>
      <c r="AF77" s="1630"/>
      <c r="AG77" s="1562"/>
    </row>
    <row r="78" spans="1:33" s="5" customFormat="1" ht="16.5" customHeight="1" thickBot="1" x14ac:dyDescent="0.3">
      <c r="A78" s="1012" t="s">
        <v>220</v>
      </c>
      <c r="B78" s="931"/>
      <c r="C78" s="932">
        <v>0</v>
      </c>
      <c r="D78" s="932">
        <v>0</v>
      </c>
      <c r="E78" s="933">
        <v>0</v>
      </c>
      <c r="F78" s="933">
        <v>0</v>
      </c>
      <c r="G78" s="933">
        <v>0</v>
      </c>
      <c r="H78" s="933">
        <v>0</v>
      </c>
      <c r="I78" s="933"/>
      <c r="J78" s="933"/>
      <c r="K78" s="933"/>
      <c r="L78" s="933"/>
      <c r="M78" s="933"/>
      <c r="N78" s="934"/>
      <c r="O78" s="76"/>
      <c r="P78" s="960">
        <v>0</v>
      </c>
      <c r="Q78" s="960">
        <v>0</v>
      </c>
      <c r="R78" s="960">
        <v>0</v>
      </c>
      <c r="S78" s="960"/>
      <c r="T78" s="960"/>
      <c r="U78" s="960"/>
      <c r="V78" s="960"/>
      <c r="W78" s="797"/>
      <c r="X78" s="76"/>
      <c r="Y78" s="1519"/>
      <c r="Z78" s="1482"/>
      <c r="AA78" s="1482"/>
      <c r="AB78" s="1482"/>
      <c r="AC78" s="1482"/>
      <c r="AD78" s="1482"/>
      <c r="AE78" s="1482"/>
      <c r="AF78" s="1630"/>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5.5" customHeight="1" thickBot="1" x14ac:dyDescent="0.35">
      <c r="B81" s="48" t="s">
        <v>533</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533</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2">
        <v>0</v>
      </c>
      <c r="D82" s="232">
        <v>0</v>
      </c>
      <c r="E82" s="233">
        <v>0</v>
      </c>
      <c r="F82" s="233">
        <v>0</v>
      </c>
      <c r="G82" s="233">
        <v>0</v>
      </c>
      <c r="H82" s="233">
        <v>0</v>
      </c>
      <c r="I82" s="233">
        <v>0</v>
      </c>
      <c r="J82" s="233">
        <v>0</v>
      </c>
      <c r="K82" s="233">
        <v>0</v>
      </c>
      <c r="L82" s="232">
        <v>0</v>
      </c>
      <c r="M82" s="232">
        <v>0</v>
      </c>
      <c r="N82" s="234">
        <v>0</v>
      </c>
      <c r="O82" s="226"/>
      <c r="P82" s="191">
        <v>0</v>
      </c>
      <c r="Q82" s="192">
        <v>0</v>
      </c>
      <c r="R82" s="193">
        <v>0</v>
      </c>
      <c r="S82" s="192">
        <v>0</v>
      </c>
      <c r="T82" s="193">
        <v>0</v>
      </c>
      <c r="U82" s="191">
        <v>0</v>
      </c>
      <c r="V82" s="194">
        <v>0</v>
      </c>
      <c r="W82" s="90"/>
      <c r="X82" s="190"/>
      <c r="Y82" s="1577" t="s">
        <v>24</v>
      </c>
      <c r="Z82" s="1473">
        <v>0</v>
      </c>
      <c r="AA82" s="1473">
        <v>0</v>
      </c>
      <c r="AB82" s="1473">
        <v>0</v>
      </c>
      <c r="AC82" s="1473">
        <v>0</v>
      </c>
      <c r="AD82" s="1473">
        <v>0</v>
      </c>
      <c r="AE82" s="1473">
        <v>0</v>
      </c>
      <c r="AF82" s="1502">
        <v>0</v>
      </c>
      <c r="AG82" s="1540">
        <v>0</v>
      </c>
    </row>
    <row r="83" spans="1:33" s="5" customFormat="1" ht="15" customHeight="1" thickBot="1" x14ac:dyDescent="0.3">
      <c r="A83" s="1032">
        <v>2026</v>
      </c>
      <c r="B83" s="145"/>
      <c r="C83" s="227">
        <v>0</v>
      </c>
      <c r="D83" s="227">
        <v>0</v>
      </c>
      <c r="E83" s="231">
        <v>0</v>
      </c>
      <c r="F83" s="231">
        <v>0</v>
      </c>
      <c r="G83" s="231">
        <v>0</v>
      </c>
      <c r="H83" s="231">
        <v>0</v>
      </c>
      <c r="I83" s="231"/>
      <c r="J83" s="231"/>
      <c r="K83" s="231"/>
      <c r="L83" s="231"/>
      <c r="M83" s="231"/>
      <c r="N83" s="228"/>
      <c r="O83" s="226"/>
      <c r="P83" s="198">
        <v>0</v>
      </c>
      <c r="Q83" s="198">
        <v>0</v>
      </c>
      <c r="R83" s="199">
        <v>0</v>
      </c>
      <c r="S83" s="198"/>
      <c r="T83" s="199"/>
      <c r="U83" s="198"/>
      <c r="V83" s="199"/>
      <c r="W83" s="90"/>
      <c r="X83" s="190"/>
      <c r="Y83" s="1578"/>
      <c r="Z83" s="1473"/>
      <c r="AA83" s="1473"/>
      <c r="AB83" s="1473"/>
      <c r="AC83" s="1473"/>
      <c r="AD83" s="1473"/>
      <c r="AE83" s="1473"/>
      <c r="AF83" s="1502"/>
      <c r="AG83" s="1540"/>
    </row>
    <row r="84" spans="1:33" s="5" customFormat="1" ht="15" customHeight="1" thickBot="1" x14ac:dyDescent="0.3">
      <c r="A84" s="1033" t="s">
        <v>220</v>
      </c>
      <c r="B84" s="146"/>
      <c r="C84" s="200">
        <v>0</v>
      </c>
      <c r="D84" s="200">
        <v>0</v>
      </c>
      <c r="E84" s="201">
        <v>0</v>
      </c>
      <c r="F84" s="201">
        <v>0</v>
      </c>
      <c r="G84" s="201">
        <v>0</v>
      </c>
      <c r="H84" s="201">
        <v>0</v>
      </c>
      <c r="I84" s="201"/>
      <c r="J84" s="201"/>
      <c r="K84" s="201"/>
      <c r="L84" s="201"/>
      <c r="M84" s="201"/>
      <c r="N84" s="202"/>
      <c r="O84" s="79"/>
      <c r="P84" s="78">
        <v>0</v>
      </c>
      <c r="Q84" s="78">
        <v>0</v>
      </c>
      <c r="R84" s="129">
        <v>0</v>
      </c>
      <c r="S84" s="78"/>
      <c r="T84" s="129"/>
      <c r="U84" s="78"/>
      <c r="V84" s="129"/>
      <c r="W84" s="797"/>
      <c r="X84" s="79"/>
      <c r="Y84" s="1578"/>
      <c r="Z84" s="1473"/>
      <c r="AA84" s="1473"/>
      <c r="AB84" s="1473"/>
      <c r="AC84" s="1473"/>
      <c r="AD84" s="1473"/>
      <c r="AE84" s="1473"/>
      <c r="AF84" s="1502"/>
      <c r="AG84" s="1540"/>
    </row>
    <row r="85" spans="1:33" s="5" customFormat="1" ht="11" thickBot="1" x14ac:dyDescent="0.3">
      <c r="A85" s="1031">
        <v>2025</v>
      </c>
      <c r="B85" s="144" t="s">
        <v>26</v>
      </c>
      <c r="C85" s="232">
        <v>0</v>
      </c>
      <c r="D85" s="232">
        <v>0</v>
      </c>
      <c r="E85" s="233">
        <v>0</v>
      </c>
      <c r="F85" s="233">
        <v>0</v>
      </c>
      <c r="G85" s="233">
        <v>0</v>
      </c>
      <c r="H85" s="233">
        <v>0</v>
      </c>
      <c r="I85" s="233">
        <v>0</v>
      </c>
      <c r="J85" s="233">
        <v>0</v>
      </c>
      <c r="K85" s="233">
        <v>0</v>
      </c>
      <c r="L85" s="233">
        <v>0</v>
      </c>
      <c r="M85" s="233">
        <v>0</v>
      </c>
      <c r="N85" s="234">
        <v>0</v>
      </c>
      <c r="O85" s="226"/>
      <c r="P85" s="191">
        <v>0</v>
      </c>
      <c r="Q85" s="192">
        <v>0</v>
      </c>
      <c r="R85" s="193">
        <v>0</v>
      </c>
      <c r="S85" s="192">
        <v>0</v>
      </c>
      <c r="T85" s="193">
        <v>0</v>
      </c>
      <c r="U85" s="191">
        <v>0</v>
      </c>
      <c r="V85" s="194">
        <v>0</v>
      </c>
      <c r="W85" s="90"/>
      <c r="X85" s="190"/>
      <c r="Y85" s="1577" t="s">
        <v>26</v>
      </c>
      <c r="Z85" s="1473">
        <v>0</v>
      </c>
      <c r="AA85" s="1473">
        <v>0</v>
      </c>
      <c r="AB85" s="1473">
        <v>0</v>
      </c>
      <c r="AC85" s="1473">
        <v>0</v>
      </c>
      <c r="AD85" s="1473">
        <v>0</v>
      </c>
      <c r="AE85" s="1473">
        <v>0</v>
      </c>
      <c r="AF85" s="1502">
        <v>0</v>
      </c>
      <c r="AG85" s="1540">
        <v>0</v>
      </c>
    </row>
    <row r="86" spans="1:33" s="5" customFormat="1" ht="15" customHeight="1" thickBot="1" x14ac:dyDescent="0.3">
      <c r="A86" s="1032">
        <v>2026</v>
      </c>
      <c r="B86" s="145"/>
      <c r="C86" s="227">
        <v>0</v>
      </c>
      <c r="D86" s="227">
        <v>0</v>
      </c>
      <c r="E86" s="231">
        <v>0</v>
      </c>
      <c r="F86" s="231">
        <v>0</v>
      </c>
      <c r="G86" s="231">
        <v>0</v>
      </c>
      <c r="H86" s="231">
        <v>0</v>
      </c>
      <c r="I86" s="231"/>
      <c r="J86" s="231"/>
      <c r="K86" s="231"/>
      <c r="L86" s="231"/>
      <c r="M86" s="231"/>
      <c r="N86" s="228"/>
      <c r="O86" s="226"/>
      <c r="P86" s="198">
        <v>0</v>
      </c>
      <c r="Q86" s="198">
        <v>0</v>
      </c>
      <c r="R86" s="199">
        <v>0</v>
      </c>
      <c r="S86" s="198"/>
      <c r="T86" s="199"/>
      <c r="U86" s="198"/>
      <c r="V86" s="199"/>
      <c r="W86" s="90"/>
      <c r="X86" s="190"/>
      <c r="Y86" s="1578"/>
      <c r="Z86" s="1473"/>
      <c r="AA86" s="1473"/>
      <c r="AB86" s="1473"/>
      <c r="AC86" s="1473"/>
      <c r="AD86" s="1473"/>
      <c r="AE86" s="1473"/>
      <c r="AF86" s="1502"/>
      <c r="AG86" s="1540"/>
    </row>
    <row r="87" spans="1:33" s="5" customFormat="1" ht="15" customHeight="1" thickBot="1" x14ac:dyDescent="0.3">
      <c r="A87" s="1033" t="s">
        <v>220</v>
      </c>
      <c r="B87" s="146"/>
      <c r="C87" s="200">
        <v>0</v>
      </c>
      <c r="D87" s="200">
        <v>0</v>
      </c>
      <c r="E87" s="201">
        <v>0</v>
      </c>
      <c r="F87" s="201">
        <v>0</v>
      </c>
      <c r="G87" s="201">
        <v>0</v>
      </c>
      <c r="H87" s="201">
        <v>0</v>
      </c>
      <c r="I87" s="201"/>
      <c r="J87" s="201"/>
      <c r="K87" s="201"/>
      <c r="L87" s="201"/>
      <c r="M87" s="201"/>
      <c r="N87" s="202"/>
      <c r="O87" s="79"/>
      <c r="P87" s="78">
        <v>0</v>
      </c>
      <c r="Q87" s="78">
        <v>0</v>
      </c>
      <c r="R87" s="129">
        <v>0</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16.386244371213159</v>
      </c>
      <c r="D88" s="235">
        <v>16.261727976042131</v>
      </c>
      <c r="E88" s="236">
        <v>17.585251383334167</v>
      </c>
      <c r="F88" s="236">
        <v>16.025218386363832</v>
      </c>
      <c r="G88" s="236">
        <v>15.945785513582312</v>
      </c>
      <c r="H88" s="236">
        <v>17.072873573320059</v>
      </c>
      <c r="I88" s="236">
        <v>16.35261063228765</v>
      </c>
      <c r="J88" s="236">
        <v>16.179432657394614</v>
      </c>
      <c r="K88" s="236">
        <v>17.186655796493582</v>
      </c>
      <c r="L88" s="236">
        <v>16.276755816838634</v>
      </c>
      <c r="M88" s="236">
        <v>16.557991123173196</v>
      </c>
      <c r="N88" s="237">
        <v>17.393109704578876</v>
      </c>
      <c r="O88" s="238"/>
      <c r="P88" s="191">
        <v>50.233223730589458</v>
      </c>
      <c r="Q88" s="192">
        <v>49.043877473266207</v>
      </c>
      <c r="R88" s="193">
        <v>99.277101203855665</v>
      </c>
      <c r="S88" s="192">
        <v>49.718699086175846</v>
      </c>
      <c r="T88" s="193">
        <v>148.99580029003153</v>
      </c>
      <c r="U88" s="191">
        <v>50.227856644590702</v>
      </c>
      <c r="V88" s="194">
        <v>199.22365693462223</v>
      </c>
      <c r="W88" s="90"/>
      <c r="X88" s="190"/>
      <c r="Y88" s="1577" t="s">
        <v>28</v>
      </c>
      <c r="Z88" s="1473">
        <v>462.27124658861828</v>
      </c>
      <c r="AA88" s="1473">
        <v>402.02811753211353</v>
      </c>
      <c r="AB88" s="1473">
        <v>333.46402878667271</v>
      </c>
      <c r="AC88" s="1473">
        <v>286.43099575482444</v>
      </c>
      <c r="AD88" s="1473">
        <v>194.61142479600034</v>
      </c>
      <c r="AE88" s="1473">
        <v>199.75432665748949</v>
      </c>
      <c r="AF88" s="1502">
        <v>199.22365693462223</v>
      </c>
      <c r="AG88" s="1540">
        <v>-2.6566119079722188E-3</v>
      </c>
    </row>
    <row r="89" spans="1:33" s="5" customFormat="1" ht="15" customHeight="1" thickBot="1" x14ac:dyDescent="0.3">
      <c r="A89" s="1032">
        <v>2026</v>
      </c>
      <c r="B89" s="145"/>
      <c r="C89" s="227">
        <v>16.914007827757025</v>
      </c>
      <c r="D89" s="227">
        <v>16.786271180986748</v>
      </c>
      <c r="E89" s="231">
        <v>17.568792319604665</v>
      </c>
      <c r="F89" s="231">
        <v>16.812033193780749</v>
      </c>
      <c r="G89" s="231">
        <v>16.656745505550219</v>
      </c>
      <c r="H89" s="231">
        <v>17.657885947183935</v>
      </c>
      <c r="I89" s="231"/>
      <c r="J89" s="231"/>
      <c r="K89" s="231"/>
      <c r="L89" s="231"/>
      <c r="M89" s="231"/>
      <c r="N89" s="228"/>
      <c r="O89" s="226"/>
      <c r="P89" s="198">
        <v>51.269071328348446</v>
      </c>
      <c r="Q89" s="198">
        <v>51.126664646514904</v>
      </c>
      <c r="R89" s="199">
        <v>102.39573597486336</v>
      </c>
      <c r="S89" s="198"/>
      <c r="T89" s="199"/>
      <c r="U89" s="198"/>
      <c r="V89" s="199"/>
      <c r="W89" s="90"/>
      <c r="X89" s="190"/>
      <c r="Y89" s="1578"/>
      <c r="Z89" s="1473"/>
      <c r="AA89" s="1473"/>
      <c r="AB89" s="1473"/>
      <c r="AC89" s="1473"/>
      <c r="AD89" s="1473"/>
      <c r="AE89" s="1473"/>
      <c r="AF89" s="1502"/>
      <c r="AG89" s="1540"/>
    </row>
    <row r="90" spans="1:33" s="5" customFormat="1" ht="15" customHeight="1" thickBot="1" x14ac:dyDescent="0.3">
      <c r="A90" s="1033" t="s">
        <v>220</v>
      </c>
      <c r="B90" s="146"/>
      <c r="C90" s="200">
        <v>3.2207713041984429E-2</v>
      </c>
      <c r="D90" s="200">
        <v>3.2256301772936403E-2</v>
      </c>
      <c r="E90" s="201">
        <v>-9.3595839892862231E-4</v>
      </c>
      <c r="F90" s="201">
        <v>4.9098538843404024E-2</v>
      </c>
      <c r="G90" s="201">
        <v>4.4586075196002467E-2</v>
      </c>
      <c r="H90" s="201">
        <v>3.4265606861757593E-2</v>
      </c>
      <c r="I90" s="201"/>
      <c r="J90" s="201"/>
      <c r="K90" s="201"/>
      <c r="L90" s="201"/>
      <c r="M90" s="201"/>
      <c r="N90" s="202"/>
      <c r="O90" s="79"/>
      <c r="P90" s="78">
        <v>2.0620766911445692E-2</v>
      </c>
      <c r="Q90" s="78">
        <v>4.2467832491099894E-2</v>
      </c>
      <c r="R90" s="129">
        <v>3.1413435053909207E-2</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2">
        <v>0</v>
      </c>
      <c r="D91" s="232">
        <v>0</v>
      </c>
      <c r="E91" s="233">
        <v>0</v>
      </c>
      <c r="F91" s="233">
        <v>0</v>
      </c>
      <c r="G91" s="233">
        <v>0</v>
      </c>
      <c r="H91" s="233">
        <v>0</v>
      </c>
      <c r="I91" s="233">
        <v>0</v>
      </c>
      <c r="J91" s="233">
        <v>0</v>
      </c>
      <c r="K91" s="233">
        <v>0</v>
      </c>
      <c r="L91" s="233">
        <v>0</v>
      </c>
      <c r="M91" s="233">
        <v>0</v>
      </c>
      <c r="N91" s="234">
        <v>0</v>
      </c>
      <c r="O91" s="226"/>
      <c r="P91" s="191">
        <v>0</v>
      </c>
      <c r="Q91" s="192">
        <v>0</v>
      </c>
      <c r="R91" s="193">
        <v>0</v>
      </c>
      <c r="S91" s="192">
        <v>0</v>
      </c>
      <c r="T91" s="193">
        <v>0</v>
      </c>
      <c r="U91" s="191">
        <v>0</v>
      </c>
      <c r="V91" s="194">
        <v>0</v>
      </c>
      <c r="W91" s="90"/>
      <c r="X91" s="190"/>
      <c r="Y91" s="1577" t="s">
        <v>235</v>
      </c>
      <c r="Z91" s="1473">
        <v>0</v>
      </c>
      <c r="AA91" s="1473">
        <v>0</v>
      </c>
      <c r="AB91" s="1473">
        <v>0</v>
      </c>
      <c r="AC91" s="1473">
        <v>0</v>
      </c>
      <c r="AD91" s="1473">
        <v>0</v>
      </c>
      <c r="AE91" s="1473">
        <v>0</v>
      </c>
      <c r="AF91" s="1502">
        <v>0</v>
      </c>
      <c r="AG91" s="1540">
        <v>0</v>
      </c>
    </row>
    <row r="92" spans="1:33" s="5" customFormat="1" ht="15" customHeight="1" thickBot="1" x14ac:dyDescent="0.3">
      <c r="A92" s="1032">
        <v>2026</v>
      </c>
      <c r="B92" s="145"/>
      <c r="C92" s="227">
        <v>0</v>
      </c>
      <c r="D92" s="227">
        <v>0</v>
      </c>
      <c r="E92" s="231">
        <v>0</v>
      </c>
      <c r="F92" s="231">
        <v>0</v>
      </c>
      <c r="G92" s="231">
        <v>0</v>
      </c>
      <c r="H92" s="231">
        <v>0</v>
      </c>
      <c r="I92" s="231"/>
      <c r="J92" s="231"/>
      <c r="K92" s="231"/>
      <c r="L92" s="231"/>
      <c r="M92" s="231"/>
      <c r="N92" s="228"/>
      <c r="O92" s="226"/>
      <c r="P92" s="198">
        <v>0</v>
      </c>
      <c r="Q92" s="198">
        <v>0</v>
      </c>
      <c r="R92" s="199">
        <v>0</v>
      </c>
      <c r="S92" s="198"/>
      <c r="T92" s="199"/>
      <c r="U92" s="198"/>
      <c r="V92" s="199"/>
      <c r="W92" s="90"/>
      <c r="X92" s="190"/>
      <c r="Y92" s="1578"/>
      <c r="Z92" s="1473"/>
      <c r="AA92" s="1473"/>
      <c r="AB92" s="1473"/>
      <c r="AC92" s="1473"/>
      <c r="AD92" s="1473"/>
      <c r="AE92" s="1473"/>
      <c r="AF92" s="1502"/>
      <c r="AG92" s="1540"/>
    </row>
    <row r="93" spans="1:33" s="5" customFormat="1" ht="15" customHeight="1" thickBot="1" x14ac:dyDescent="0.3">
      <c r="A93" s="1033" t="s">
        <v>220</v>
      </c>
      <c r="B93" s="146"/>
      <c r="C93" s="200">
        <v>0</v>
      </c>
      <c r="D93" s="200">
        <v>0</v>
      </c>
      <c r="E93" s="201">
        <v>0</v>
      </c>
      <c r="F93" s="201">
        <v>0</v>
      </c>
      <c r="G93" s="201">
        <v>0</v>
      </c>
      <c r="H93" s="201">
        <v>0</v>
      </c>
      <c r="I93" s="201"/>
      <c r="J93" s="201"/>
      <c r="K93" s="201"/>
      <c r="L93" s="201"/>
      <c r="M93" s="201"/>
      <c r="N93" s="202"/>
      <c r="O93" s="79"/>
      <c r="P93" s="78">
        <v>0</v>
      </c>
      <c r="Q93" s="78">
        <v>0</v>
      </c>
      <c r="R93" s="129">
        <v>0</v>
      </c>
      <c r="S93" s="78"/>
      <c r="T93" s="129"/>
      <c r="U93" s="78"/>
      <c r="V93" s="129"/>
      <c r="W93" s="797"/>
      <c r="X93" s="79"/>
      <c r="Y93" s="1578"/>
      <c r="Z93" s="1473"/>
      <c r="AA93" s="1473"/>
      <c r="AB93" s="1473"/>
      <c r="AC93" s="1473"/>
      <c r="AD93" s="1473"/>
      <c r="AE93" s="1473"/>
      <c r="AF93" s="1502"/>
      <c r="AG93" s="1540"/>
    </row>
    <row r="94" spans="1:33" s="5" customFormat="1" ht="11" thickBot="1" x14ac:dyDescent="0.3">
      <c r="A94" s="1031">
        <v>2025</v>
      </c>
      <c r="B94" s="144" t="s">
        <v>31</v>
      </c>
      <c r="C94" s="232">
        <v>0</v>
      </c>
      <c r="D94" s="232">
        <v>0</v>
      </c>
      <c r="E94" s="233">
        <v>0</v>
      </c>
      <c r="F94" s="233">
        <v>0</v>
      </c>
      <c r="G94" s="233">
        <v>0</v>
      </c>
      <c r="H94" s="233">
        <v>0</v>
      </c>
      <c r="I94" s="233">
        <v>0</v>
      </c>
      <c r="J94" s="233">
        <v>0</v>
      </c>
      <c r="K94" s="233">
        <v>0</v>
      </c>
      <c r="L94" s="233">
        <v>0</v>
      </c>
      <c r="M94" s="233">
        <v>0</v>
      </c>
      <c r="N94" s="234">
        <v>0</v>
      </c>
      <c r="O94" s="226"/>
      <c r="P94" s="191">
        <v>0</v>
      </c>
      <c r="Q94" s="192">
        <v>0</v>
      </c>
      <c r="R94" s="193">
        <v>0</v>
      </c>
      <c r="S94" s="192">
        <v>0</v>
      </c>
      <c r="T94" s="193">
        <v>0</v>
      </c>
      <c r="U94" s="191">
        <v>0</v>
      </c>
      <c r="V94" s="194">
        <v>0</v>
      </c>
      <c r="W94" s="90"/>
      <c r="X94" s="190"/>
      <c r="Y94" s="1577" t="s">
        <v>31</v>
      </c>
      <c r="Z94" s="1473">
        <v>0</v>
      </c>
      <c r="AA94" s="1473">
        <v>0</v>
      </c>
      <c r="AB94" s="1473">
        <v>0</v>
      </c>
      <c r="AC94" s="1473">
        <v>0</v>
      </c>
      <c r="AD94" s="1473">
        <v>0</v>
      </c>
      <c r="AE94" s="1473">
        <v>0</v>
      </c>
      <c r="AF94" s="1502">
        <v>0</v>
      </c>
      <c r="AG94" s="1540">
        <v>0</v>
      </c>
    </row>
    <row r="95" spans="1:33" s="5" customFormat="1" ht="15" customHeight="1" thickBot="1" x14ac:dyDescent="0.3">
      <c r="A95" s="1032">
        <v>2026</v>
      </c>
      <c r="B95" s="145"/>
      <c r="C95" s="227">
        <v>0</v>
      </c>
      <c r="D95" s="227">
        <v>0</v>
      </c>
      <c r="E95" s="231">
        <v>0</v>
      </c>
      <c r="F95" s="231">
        <v>0</v>
      </c>
      <c r="G95" s="231">
        <v>0</v>
      </c>
      <c r="H95" s="231">
        <v>0</v>
      </c>
      <c r="I95" s="231"/>
      <c r="J95" s="231"/>
      <c r="K95" s="231"/>
      <c r="L95" s="231"/>
      <c r="M95" s="231"/>
      <c r="N95" s="228"/>
      <c r="O95" s="226"/>
      <c r="P95" s="198">
        <v>0</v>
      </c>
      <c r="Q95" s="198">
        <v>0</v>
      </c>
      <c r="R95" s="199">
        <v>0</v>
      </c>
      <c r="S95" s="198"/>
      <c r="T95" s="199"/>
      <c r="U95" s="198"/>
      <c r="V95" s="199"/>
      <c r="W95" s="90"/>
      <c r="X95" s="190"/>
      <c r="Y95" s="1578"/>
      <c r="Z95" s="1473"/>
      <c r="AA95" s="1473"/>
      <c r="AB95" s="1473"/>
      <c r="AC95" s="1473"/>
      <c r="AD95" s="1473"/>
      <c r="AE95" s="1473"/>
      <c r="AF95" s="1502"/>
      <c r="AG95" s="1540"/>
    </row>
    <row r="96" spans="1:33" s="5" customFormat="1" ht="15" customHeight="1" thickBot="1" x14ac:dyDescent="0.3">
      <c r="A96" s="1033" t="s">
        <v>220</v>
      </c>
      <c r="B96" s="146"/>
      <c r="C96" s="200">
        <v>0</v>
      </c>
      <c r="D96" s="200">
        <v>0</v>
      </c>
      <c r="E96" s="201">
        <v>0</v>
      </c>
      <c r="F96" s="201">
        <v>0</v>
      </c>
      <c r="G96" s="201">
        <v>0</v>
      </c>
      <c r="H96" s="201">
        <v>0</v>
      </c>
      <c r="I96" s="201"/>
      <c r="J96" s="201"/>
      <c r="K96" s="201"/>
      <c r="L96" s="201"/>
      <c r="M96" s="201"/>
      <c r="N96" s="202"/>
      <c r="O96" s="79"/>
      <c r="P96" s="78">
        <v>0</v>
      </c>
      <c r="Q96" s="78">
        <v>0</v>
      </c>
      <c r="R96" s="129">
        <v>0</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2">
        <v>2.5908791986631421</v>
      </c>
      <c r="D97" s="232">
        <v>2.5105149531151612</v>
      </c>
      <c r="E97" s="233">
        <v>2.5713888666863896</v>
      </c>
      <c r="F97" s="233">
        <v>2.5115829165111476</v>
      </c>
      <c r="G97" s="233">
        <v>2.4058545403084892</v>
      </c>
      <c r="H97" s="233">
        <v>2.4394953872820624</v>
      </c>
      <c r="I97" s="233">
        <v>2.5639131229144847</v>
      </c>
      <c r="J97" s="233">
        <v>1.8563873730734572</v>
      </c>
      <c r="K97" s="233">
        <v>2.4683303989736967</v>
      </c>
      <c r="L97" s="233">
        <v>2.6293258809186546</v>
      </c>
      <c r="M97" s="233">
        <v>2.436024506245106</v>
      </c>
      <c r="N97" s="234">
        <v>1.945028334940333</v>
      </c>
      <c r="O97" s="226"/>
      <c r="P97" s="191">
        <v>7.6727830184646919</v>
      </c>
      <c r="Q97" s="192">
        <v>7.3569328441016992</v>
      </c>
      <c r="R97" s="193">
        <v>15.029715862566391</v>
      </c>
      <c r="S97" s="192">
        <v>6.8886308949616382</v>
      </c>
      <c r="T97" s="193">
        <v>21.918346757528028</v>
      </c>
      <c r="U97" s="191">
        <v>7.0103787221040941</v>
      </c>
      <c r="V97" s="194">
        <v>28.928725479632121</v>
      </c>
      <c r="W97" s="90"/>
      <c r="X97" s="190"/>
      <c r="Y97" s="1577" t="s">
        <v>33</v>
      </c>
      <c r="Z97" s="1473">
        <v>60.323053403432013</v>
      </c>
      <c r="AA97" s="1473">
        <v>55.084734770892013</v>
      </c>
      <c r="AB97" s="1473">
        <v>38.383227878529325</v>
      </c>
      <c r="AC97" s="1473">
        <v>32.535717673661345</v>
      </c>
      <c r="AD97" s="1473">
        <v>25.751726556828082</v>
      </c>
      <c r="AE97" s="1473">
        <v>30.450559657701675</v>
      </c>
      <c r="AF97" s="1502">
        <v>28.928725479632121</v>
      </c>
      <c r="AG97" s="1540">
        <v>-4.9977215367358468E-2</v>
      </c>
    </row>
    <row r="98" spans="1:33" s="5" customFormat="1" ht="15" customHeight="1" thickBot="1" x14ac:dyDescent="0.3">
      <c r="A98" s="1032">
        <v>2026</v>
      </c>
      <c r="B98" s="145"/>
      <c r="C98" s="227">
        <v>2.7123600349566024</v>
      </c>
      <c r="D98" s="227">
        <v>2.5286703308469312</v>
      </c>
      <c r="E98" s="231">
        <v>2.8274330908741425</v>
      </c>
      <c r="F98" s="231">
        <v>2.6704424716641331</v>
      </c>
      <c r="G98" s="231">
        <v>2.6373356063885538</v>
      </c>
      <c r="H98" s="231">
        <v>2.9339624396237913</v>
      </c>
      <c r="I98" s="231"/>
      <c r="J98" s="231"/>
      <c r="K98" s="231"/>
      <c r="L98" s="231"/>
      <c r="M98" s="231"/>
      <c r="N98" s="228"/>
      <c r="O98" s="226"/>
      <c r="P98" s="198">
        <v>8.0684634566776765</v>
      </c>
      <c r="Q98" s="198">
        <v>8.2417405176764778</v>
      </c>
      <c r="R98" s="199">
        <v>16.310203974354152</v>
      </c>
      <c r="S98" s="198"/>
      <c r="T98" s="199"/>
      <c r="U98" s="198"/>
      <c r="V98" s="199"/>
      <c r="W98" s="90"/>
      <c r="X98" s="190"/>
      <c r="Y98" s="1578"/>
      <c r="Z98" s="1473"/>
      <c r="AA98" s="1473"/>
      <c r="AB98" s="1473"/>
      <c r="AC98" s="1473"/>
      <c r="AD98" s="1473"/>
      <c r="AE98" s="1473"/>
      <c r="AF98" s="1502"/>
      <c r="AG98" s="1540"/>
    </row>
    <row r="99" spans="1:33" s="5" customFormat="1" ht="15" customHeight="1" thickBot="1" x14ac:dyDescent="0.3">
      <c r="A99" s="1033" t="s">
        <v>220</v>
      </c>
      <c r="B99" s="146"/>
      <c r="C99" s="200">
        <v>4.688788128606796E-2</v>
      </c>
      <c r="D99" s="200">
        <v>7.2317345528023994E-3</v>
      </c>
      <c r="E99" s="201">
        <v>9.9574291350846278E-2</v>
      </c>
      <c r="F99" s="201">
        <v>6.3250770702668282E-2</v>
      </c>
      <c r="G99" s="201">
        <v>9.6215736322272857E-2</v>
      </c>
      <c r="H99" s="201">
        <v>0.20269234978658193</v>
      </c>
      <c r="I99" s="201"/>
      <c r="J99" s="201"/>
      <c r="K99" s="201"/>
      <c r="L99" s="201"/>
      <c r="M99" s="201"/>
      <c r="N99" s="202"/>
      <c r="O99" s="79"/>
      <c r="P99" s="78">
        <v>5.1569350685503869E-2</v>
      </c>
      <c r="Q99" s="78">
        <v>0.12026855380148789</v>
      </c>
      <c r="R99" s="129">
        <v>8.5197093777201471E-2</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2">
        <v>0</v>
      </c>
      <c r="D100" s="232">
        <v>0</v>
      </c>
      <c r="E100" s="233">
        <v>0</v>
      </c>
      <c r="F100" s="233">
        <v>0</v>
      </c>
      <c r="G100" s="233">
        <v>0</v>
      </c>
      <c r="H100" s="233">
        <v>0</v>
      </c>
      <c r="I100" s="233">
        <v>0</v>
      </c>
      <c r="J100" s="233">
        <v>0</v>
      </c>
      <c r="K100" s="233">
        <v>0</v>
      </c>
      <c r="L100" s="233">
        <v>0</v>
      </c>
      <c r="M100" s="233">
        <v>0</v>
      </c>
      <c r="N100" s="234">
        <v>0</v>
      </c>
      <c r="O100" s="226"/>
      <c r="P100" s="191">
        <v>0</v>
      </c>
      <c r="Q100" s="192">
        <v>0</v>
      </c>
      <c r="R100" s="193">
        <v>0</v>
      </c>
      <c r="S100" s="192">
        <v>0</v>
      </c>
      <c r="T100" s="193">
        <v>0</v>
      </c>
      <c r="U100" s="191">
        <v>0</v>
      </c>
      <c r="V100" s="194">
        <v>0</v>
      </c>
      <c r="W100" s="90"/>
      <c r="X100" s="190"/>
      <c r="Y100" s="1577" t="s">
        <v>35</v>
      </c>
      <c r="Z100" s="1473">
        <v>0</v>
      </c>
      <c r="AA100" s="1473">
        <v>0</v>
      </c>
      <c r="AB100" s="1473">
        <v>0</v>
      </c>
      <c r="AC100" s="1473">
        <v>0</v>
      </c>
      <c r="AD100" s="1473">
        <v>0</v>
      </c>
      <c r="AE100" s="1473">
        <v>0</v>
      </c>
      <c r="AF100" s="1502">
        <v>0</v>
      </c>
      <c r="AG100" s="1540">
        <v>0</v>
      </c>
    </row>
    <row r="101" spans="1:33" s="5" customFormat="1" ht="15" customHeight="1" thickBot="1" x14ac:dyDescent="0.3">
      <c r="A101" s="1032">
        <v>2026</v>
      </c>
      <c r="B101" s="145"/>
      <c r="C101" s="227">
        <v>0</v>
      </c>
      <c r="D101" s="227">
        <v>0</v>
      </c>
      <c r="E101" s="231">
        <v>0</v>
      </c>
      <c r="F101" s="231">
        <v>0</v>
      </c>
      <c r="G101" s="231">
        <v>0</v>
      </c>
      <c r="H101" s="231">
        <v>0</v>
      </c>
      <c r="I101" s="231"/>
      <c r="J101" s="231"/>
      <c r="K101" s="231"/>
      <c r="L101" s="231"/>
      <c r="M101" s="231"/>
      <c r="N101" s="228"/>
      <c r="O101" s="226"/>
      <c r="P101" s="198">
        <v>0</v>
      </c>
      <c r="Q101" s="198">
        <v>0</v>
      </c>
      <c r="R101" s="199">
        <v>0</v>
      </c>
      <c r="S101" s="198"/>
      <c r="T101" s="199"/>
      <c r="U101" s="198"/>
      <c r="V101" s="199"/>
      <c r="W101" s="90"/>
      <c r="X101" s="190"/>
      <c r="Y101" s="1578"/>
      <c r="Z101" s="1473"/>
      <c r="AA101" s="1473"/>
      <c r="AB101" s="1473"/>
      <c r="AC101" s="1473"/>
      <c r="AD101" s="1473"/>
      <c r="AE101" s="1473"/>
      <c r="AF101" s="1502"/>
      <c r="AG101" s="1540"/>
    </row>
    <row r="102" spans="1:33" s="5" customFormat="1" ht="15" customHeight="1" thickBot="1" x14ac:dyDescent="0.3">
      <c r="A102" s="1033" t="s">
        <v>220</v>
      </c>
      <c r="B102" s="146"/>
      <c r="C102" s="200">
        <v>0</v>
      </c>
      <c r="D102" s="200">
        <v>0</v>
      </c>
      <c r="E102" s="201">
        <v>0</v>
      </c>
      <c r="F102" s="201">
        <v>0</v>
      </c>
      <c r="G102" s="201">
        <v>0</v>
      </c>
      <c r="H102" s="201">
        <v>0</v>
      </c>
      <c r="I102" s="201"/>
      <c r="J102" s="201"/>
      <c r="K102" s="201"/>
      <c r="L102" s="201"/>
      <c r="M102" s="201"/>
      <c r="N102" s="202"/>
      <c r="O102" s="79"/>
      <c r="P102" s="78">
        <v>0</v>
      </c>
      <c r="Q102" s="78">
        <v>0</v>
      </c>
      <c r="R102" s="129">
        <v>0</v>
      </c>
      <c r="S102" s="78"/>
      <c r="T102" s="129"/>
      <c r="U102" s="78"/>
      <c r="V102" s="129"/>
      <c r="W102" s="797"/>
      <c r="X102" s="79"/>
      <c r="Y102" s="1578"/>
      <c r="Z102" s="1473"/>
      <c r="AA102" s="1473"/>
      <c r="AB102" s="1473"/>
      <c r="AC102" s="1473"/>
      <c r="AD102" s="1473"/>
      <c r="AE102" s="1473"/>
      <c r="AF102" s="1502"/>
      <c r="AG102" s="1540"/>
    </row>
    <row r="103" spans="1:33" s="5" customFormat="1" ht="11" thickBot="1" x14ac:dyDescent="0.3">
      <c r="A103" s="1031">
        <v>2025</v>
      </c>
      <c r="B103" s="144" t="s">
        <v>37</v>
      </c>
      <c r="C103" s="232">
        <v>0</v>
      </c>
      <c r="D103" s="232">
        <v>0</v>
      </c>
      <c r="E103" s="233">
        <v>0</v>
      </c>
      <c r="F103" s="233">
        <v>0</v>
      </c>
      <c r="G103" s="233">
        <v>0</v>
      </c>
      <c r="H103" s="233">
        <v>0</v>
      </c>
      <c r="I103" s="233">
        <v>0</v>
      </c>
      <c r="J103" s="233">
        <v>0</v>
      </c>
      <c r="K103" s="233">
        <v>0</v>
      </c>
      <c r="L103" s="233">
        <v>0</v>
      </c>
      <c r="M103" s="233">
        <v>0</v>
      </c>
      <c r="N103" s="234">
        <v>0</v>
      </c>
      <c r="O103" s="226"/>
      <c r="P103" s="191">
        <v>0</v>
      </c>
      <c r="Q103" s="192">
        <v>0</v>
      </c>
      <c r="R103" s="193">
        <v>0</v>
      </c>
      <c r="S103" s="192">
        <v>0</v>
      </c>
      <c r="T103" s="193">
        <v>0</v>
      </c>
      <c r="U103" s="191">
        <v>0</v>
      </c>
      <c r="V103" s="194">
        <v>0</v>
      </c>
      <c r="W103" s="90"/>
      <c r="X103" s="190"/>
      <c r="Y103" s="1577" t="s">
        <v>37</v>
      </c>
      <c r="Z103" s="1473">
        <v>0</v>
      </c>
      <c r="AA103" s="1473">
        <v>0</v>
      </c>
      <c r="AB103" s="1473">
        <v>0</v>
      </c>
      <c r="AC103" s="1473">
        <v>0</v>
      </c>
      <c r="AD103" s="1473">
        <v>0</v>
      </c>
      <c r="AE103" s="1473">
        <v>0</v>
      </c>
      <c r="AF103" s="1502">
        <v>0</v>
      </c>
      <c r="AG103" s="1540">
        <v>0</v>
      </c>
    </row>
    <row r="104" spans="1:33" s="5" customFormat="1" ht="15" customHeight="1" thickBot="1" x14ac:dyDescent="0.3">
      <c r="A104" s="1032">
        <v>2026</v>
      </c>
      <c r="B104" s="145"/>
      <c r="C104" s="227">
        <v>0</v>
      </c>
      <c r="D104" s="227">
        <v>0</v>
      </c>
      <c r="E104" s="231">
        <v>0</v>
      </c>
      <c r="F104" s="231">
        <v>0</v>
      </c>
      <c r="G104" s="231">
        <v>0</v>
      </c>
      <c r="H104" s="231">
        <v>0</v>
      </c>
      <c r="I104" s="231"/>
      <c r="J104" s="231"/>
      <c r="K104" s="231"/>
      <c r="L104" s="231"/>
      <c r="M104" s="231"/>
      <c r="N104" s="228"/>
      <c r="O104" s="226"/>
      <c r="P104" s="198">
        <v>0</v>
      </c>
      <c r="Q104" s="198">
        <v>0</v>
      </c>
      <c r="R104" s="199">
        <v>0</v>
      </c>
      <c r="S104" s="198"/>
      <c r="T104" s="199"/>
      <c r="U104" s="198"/>
      <c r="V104" s="199"/>
      <c r="W104" s="90"/>
      <c r="X104" s="190"/>
      <c r="Y104" s="1578"/>
      <c r="Z104" s="1473"/>
      <c r="AA104" s="1473"/>
      <c r="AB104" s="1473"/>
      <c r="AC104" s="1473"/>
      <c r="AD104" s="1473"/>
      <c r="AE104" s="1473"/>
      <c r="AF104" s="1502"/>
      <c r="AG104" s="1540"/>
    </row>
    <row r="105" spans="1:33" s="5" customFormat="1" ht="15" customHeight="1" thickBot="1" x14ac:dyDescent="0.3">
      <c r="A105" s="1033" t="s">
        <v>220</v>
      </c>
      <c r="B105" s="146"/>
      <c r="C105" s="200">
        <v>0</v>
      </c>
      <c r="D105" s="200">
        <v>0</v>
      </c>
      <c r="E105" s="201">
        <v>0</v>
      </c>
      <c r="F105" s="201">
        <v>0</v>
      </c>
      <c r="G105" s="201">
        <v>0</v>
      </c>
      <c r="H105" s="201">
        <v>0</v>
      </c>
      <c r="I105" s="201"/>
      <c r="J105" s="201"/>
      <c r="K105" s="201"/>
      <c r="L105" s="201"/>
      <c r="M105" s="201"/>
      <c r="N105" s="202"/>
      <c r="O105" s="79"/>
      <c r="P105" s="78">
        <v>0</v>
      </c>
      <c r="Q105" s="78">
        <v>0</v>
      </c>
      <c r="R105" s="129">
        <v>0</v>
      </c>
      <c r="S105" s="78"/>
      <c r="T105" s="129"/>
      <c r="U105" s="78"/>
      <c r="V105" s="129"/>
      <c r="W105" s="797"/>
      <c r="X105" s="79"/>
      <c r="Y105" s="1578"/>
      <c r="Z105" s="1473"/>
      <c r="AA105" s="1473"/>
      <c r="AB105" s="1473"/>
      <c r="AC105" s="1473"/>
      <c r="AD105" s="1473"/>
      <c r="AE105" s="1473"/>
      <c r="AF105" s="1502"/>
      <c r="AG105" s="1540"/>
    </row>
    <row r="106" spans="1:33" s="5" customFormat="1" ht="11" thickBot="1" x14ac:dyDescent="0.3">
      <c r="A106" s="1031">
        <v>2025</v>
      </c>
      <c r="B106" s="144" t="s">
        <v>39</v>
      </c>
      <c r="C106" s="232">
        <v>0</v>
      </c>
      <c r="D106" s="232">
        <v>0</v>
      </c>
      <c r="E106" s="233">
        <v>0</v>
      </c>
      <c r="F106" s="233">
        <v>0</v>
      </c>
      <c r="G106" s="233">
        <v>0</v>
      </c>
      <c r="H106" s="233">
        <v>0</v>
      </c>
      <c r="I106" s="233">
        <v>0</v>
      </c>
      <c r="J106" s="233">
        <v>0</v>
      </c>
      <c r="K106" s="233">
        <v>0</v>
      </c>
      <c r="L106" s="233">
        <v>0</v>
      </c>
      <c r="M106" s="233">
        <v>0</v>
      </c>
      <c r="N106" s="234">
        <v>0</v>
      </c>
      <c r="O106" s="226"/>
      <c r="P106" s="191">
        <v>0</v>
      </c>
      <c r="Q106" s="192">
        <v>0</v>
      </c>
      <c r="R106" s="193">
        <v>0</v>
      </c>
      <c r="S106" s="192">
        <v>0</v>
      </c>
      <c r="T106" s="193">
        <v>0</v>
      </c>
      <c r="U106" s="191">
        <v>0</v>
      </c>
      <c r="V106" s="194">
        <v>0</v>
      </c>
      <c r="W106" s="90"/>
      <c r="X106" s="190"/>
      <c r="Y106" s="1577" t="s">
        <v>39</v>
      </c>
      <c r="Z106" s="1473">
        <v>0</v>
      </c>
      <c r="AA106" s="1473">
        <v>0</v>
      </c>
      <c r="AB106" s="1473">
        <v>0</v>
      </c>
      <c r="AC106" s="1473">
        <v>0</v>
      </c>
      <c r="AD106" s="1473">
        <v>0</v>
      </c>
      <c r="AE106" s="1473">
        <v>0</v>
      </c>
      <c r="AF106" s="1502">
        <v>0</v>
      </c>
      <c r="AG106" s="1540">
        <v>0</v>
      </c>
    </row>
    <row r="107" spans="1:33" s="5" customFormat="1" ht="15" customHeight="1" thickBot="1" x14ac:dyDescent="0.3">
      <c r="A107" s="1032">
        <v>2026</v>
      </c>
      <c r="B107" s="145"/>
      <c r="C107" s="227">
        <v>0</v>
      </c>
      <c r="D107" s="227">
        <v>0</v>
      </c>
      <c r="E107" s="231">
        <v>0</v>
      </c>
      <c r="F107" s="231">
        <v>0</v>
      </c>
      <c r="G107" s="231">
        <v>0</v>
      </c>
      <c r="H107" s="231">
        <v>0</v>
      </c>
      <c r="I107" s="231"/>
      <c r="J107" s="231"/>
      <c r="K107" s="231"/>
      <c r="L107" s="231"/>
      <c r="M107" s="231"/>
      <c r="N107" s="228"/>
      <c r="O107" s="226"/>
      <c r="P107" s="198">
        <v>0</v>
      </c>
      <c r="Q107" s="198">
        <v>0</v>
      </c>
      <c r="R107" s="199">
        <v>0</v>
      </c>
      <c r="S107" s="198"/>
      <c r="T107" s="199"/>
      <c r="U107" s="198"/>
      <c r="V107" s="199"/>
      <c r="W107" s="90"/>
      <c r="X107" s="190"/>
      <c r="Y107" s="1578"/>
      <c r="Z107" s="1473"/>
      <c r="AA107" s="1473"/>
      <c r="AB107" s="1473"/>
      <c r="AC107" s="1473"/>
      <c r="AD107" s="1473"/>
      <c r="AE107" s="1473"/>
      <c r="AF107" s="1502"/>
      <c r="AG107" s="1540"/>
    </row>
    <row r="108" spans="1:33" s="5" customFormat="1" ht="15" customHeight="1" thickBot="1" x14ac:dyDescent="0.3">
      <c r="A108" s="1033" t="s">
        <v>220</v>
      </c>
      <c r="B108" s="146"/>
      <c r="C108" s="200">
        <v>0</v>
      </c>
      <c r="D108" s="200">
        <v>0</v>
      </c>
      <c r="E108" s="201">
        <v>0</v>
      </c>
      <c r="F108" s="201">
        <v>0</v>
      </c>
      <c r="G108" s="201">
        <v>0</v>
      </c>
      <c r="H108" s="201">
        <v>0</v>
      </c>
      <c r="I108" s="201"/>
      <c r="J108" s="201"/>
      <c r="K108" s="201"/>
      <c r="L108" s="201"/>
      <c r="M108" s="201"/>
      <c r="N108" s="202"/>
      <c r="O108" s="79"/>
      <c r="P108" s="78">
        <v>0</v>
      </c>
      <c r="Q108" s="78">
        <v>0</v>
      </c>
      <c r="R108" s="129">
        <v>0</v>
      </c>
      <c r="S108" s="78"/>
      <c r="T108" s="129"/>
      <c r="U108" s="78"/>
      <c r="V108" s="129"/>
      <c r="W108" s="797"/>
      <c r="X108" s="79"/>
      <c r="Y108" s="1578"/>
      <c r="Z108" s="1473"/>
      <c r="AA108" s="1473"/>
      <c r="AB108" s="1473"/>
      <c r="AC108" s="1473"/>
      <c r="AD108" s="1473"/>
      <c r="AE108" s="1473"/>
      <c r="AF108" s="1502"/>
      <c r="AG108" s="1540"/>
    </row>
    <row r="109" spans="1:33" s="5" customFormat="1" ht="11" thickBot="1" x14ac:dyDescent="0.3">
      <c r="A109" s="1025">
        <v>2025</v>
      </c>
      <c r="B109" s="1037" t="s">
        <v>236</v>
      </c>
      <c r="C109" s="1038">
        <v>18.977123569876301</v>
      </c>
      <c r="D109" s="1038">
        <v>18.772242929157294</v>
      </c>
      <c r="E109" s="1039">
        <v>20.156640250020558</v>
      </c>
      <c r="F109" s="1039">
        <v>18.536801302874981</v>
      </c>
      <c r="G109" s="1039">
        <v>18.351640053890801</v>
      </c>
      <c r="H109" s="1039">
        <v>19.512368960602121</v>
      </c>
      <c r="I109" s="1039">
        <v>18.916523755202135</v>
      </c>
      <c r="J109" s="1039">
        <v>18.03582003046807</v>
      </c>
      <c r="K109" s="1039">
        <v>19.654986195467281</v>
      </c>
      <c r="L109" s="1039">
        <v>18.906081697757287</v>
      </c>
      <c r="M109" s="1039">
        <v>18.9940156294183</v>
      </c>
      <c r="N109" s="1040">
        <v>19.338138039519208</v>
      </c>
      <c r="O109" s="63"/>
      <c r="P109" s="1071">
        <v>57.90600674905415</v>
      </c>
      <c r="Q109" s="1072">
        <v>56.400810317367906</v>
      </c>
      <c r="R109" s="1072">
        <v>114.30681706642206</v>
      </c>
      <c r="S109" s="1072">
        <v>56.607329981137489</v>
      </c>
      <c r="T109" s="1072">
        <v>170.91414704755954</v>
      </c>
      <c r="U109" s="1071">
        <v>57.238235366694795</v>
      </c>
      <c r="V109" s="1071">
        <v>228.15238241425433</v>
      </c>
      <c r="W109" s="63"/>
      <c r="X109" s="63"/>
      <c r="Y109" s="1520" t="s">
        <v>236</v>
      </c>
      <c r="Z109" s="1571">
        <v>522.59429999205031</v>
      </c>
      <c r="AA109" s="1571">
        <v>457.11285230300552</v>
      </c>
      <c r="AB109" s="1571">
        <v>371.84725666520205</v>
      </c>
      <c r="AC109" s="1571">
        <v>318.96671342848578</v>
      </c>
      <c r="AD109" s="1571">
        <v>220.36315135282842</v>
      </c>
      <c r="AE109" s="1571">
        <v>230.20488631519117</v>
      </c>
      <c r="AF109" s="1631">
        <v>228.15238241425436</v>
      </c>
      <c r="AG109" s="1561">
        <v>-8.9159875526124682E-3</v>
      </c>
    </row>
    <row r="110" spans="1:33" s="5" customFormat="1" ht="15" customHeight="1" thickBot="1" x14ac:dyDescent="0.3">
      <c r="A110" s="1026">
        <v>2026</v>
      </c>
      <c r="B110" s="1041"/>
      <c r="C110" s="1042">
        <v>19.626367862713629</v>
      </c>
      <c r="D110" s="1042">
        <v>19.31494151183368</v>
      </c>
      <c r="E110" s="1043">
        <v>20.396225410478806</v>
      </c>
      <c r="F110" s="1043">
        <v>19.482475665444881</v>
      </c>
      <c r="G110" s="1043">
        <v>19.294081111938773</v>
      </c>
      <c r="H110" s="1043">
        <v>20.591848386807726</v>
      </c>
      <c r="I110" s="1043"/>
      <c r="J110" s="1043"/>
      <c r="K110" s="1043"/>
      <c r="L110" s="1043"/>
      <c r="M110" s="1043"/>
      <c r="N110" s="1044"/>
      <c r="O110" s="63"/>
      <c r="P110" s="1073">
        <v>59.337534785026122</v>
      </c>
      <c r="Q110" s="1073">
        <v>59.36840516419138</v>
      </c>
      <c r="R110" s="1073">
        <v>118.70593994921751</v>
      </c>
      <c r="S110" s="1073"/>
      <c r="T110" s="1073"/>
      <c r="U110" s="1073"/>
      <c r="V110" s="1073"/>
      <c r="W110" s="63"/>
      <c r="X110" s="63"/>
      <c r="Y110" s="1521"/>
      <c r="Z110" s="1571"/>
      <c r="AA110" s="1571"/>
      <c r="AB110" s="1571"/>
      <c r="AC110" s="1571"/>
      <c r="AD110" s="1571"/>
      <c r="AE110" s="1571"/>
      <c r="AF110" s="1631"/>
      <c r="AG110" s="1561"/>
    </row>
    <row r="111" spans="1:33" s="5" customFormat="1" ht="15" customHeight="1" thickBot="1" x14ac:dyDescent="0.3">
      <c r="A111" s="1027" t="s">
        <v>220</v>
      </c>
      <c r="B111" s="1045"/>
      <c r="C111" s="1046">
        <v>3.4211944209917959E-2</v>
      </c>
      <c r="D111" s="1046">
        <v>2.8909629218225184E-2</v>
      </c>
      <c r="E111" s="1047">
        <v>1.1886165426701166E-2</v>
      </c>
      <c r="F111" s="1047">
        <v>5.1016048946008266E-2</v>
      </c>
      <c r="G111" s="1047">
        <v>5.1354595844318653E-2</v>
      </c>
      <c r="H111" s="1047">
        <v>5.5322827709193445E-2</v>
      </c>
      <c r="I111" s="1047"/>
      <c r="J111" s="1047"/>
      <c r="K111" s="1047"/>
      <c r="L111" s="1047"/>
      <c r="M111" s="1047"/>
      <c r="N111" s="1048"/>
      <c r="O111" s="76"/>
      <c r="P111" s="1069">
        <v>2.4721580995487227E-2</v>
      </c>
      <c r="Q111" s="1069">
        <v>5.2616173954324212E-2</v>
      </c>
      <c r="R111" s="1069">
        <v>3.8485218954519444E-2</v>
      </c>
      <c r="S111" s="1069"/>
      <c r="T111" s="1069"/>
      <c r="U111" s="1069"/>
      <c r="V111" s="1069"/>
      <c r="W111" s="797"/>
      <c r="X111" s="76"/>
      <c r="Y111" s="1521"/>
      <c r="Z111" s="1571"/>
      <c r="AA111" s="1571"/>
      <c r="AB111" s="1571"/>
      <c r="AC111" s="1571"/>
      <c r="AD111" s="1571"/>
      <c r="AE111" s="1571"/>
      <c r="AF111" s="163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5" customHeight="1" thickBot="1" x14ac:dyDescent="0.35">
      <c r="B114" s="48" t="s">
        <v>533</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533</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0</v>
      </c>
      <c r="D115" s="232">
        <v>0</v>
      </c>
      <c r="E115" s="233">
        <v>0</v>
      </c>
      <c r="F115" s="233">
        <v>0</v>
      </c>
      <c r="G115" s="233">
        <v>0</v>
      </c>
      <c r="H115" s="233">
        <v>0</v>
      </c>
      <c r="I115" s="233">
        <v>0</v>
      </c>
      <c r="J115" s="233">
        <v>0</v>
      </c>
      <c r="K115" s="233">
        <v>0</v>
      </c>
      <c r="L115" s="232">
        <v>0</v>
      </c>
      <c r="M115" s="232">
        <v>0</v>
      </c>
      <c r="N115" s="234">
        <v>0</v>
      </c>
      <c r="O115" s="226"/>
      <c r="P115" s="191">
        <v>0</v>
      </c>
      <c r="Q115" s="192">
        <v>0</v>
      </c>
      <c r="R115" s="193">
        <v>0</v>
      </c>
      <c r="S115" s="192">
        <v>0</v>
      </c>
      <c r="T115" s="193">
        <v>0</v>
      </c>
      <c r="U115" s="191">
        <v>0</v>
      </c>
      <c r="V115" s="194">
        <v>0</v>
      </c>
      <c r="W115" s="90"/>
      <c r="X115" s="190"/>
      <c r="Y115" s="1577" t="s">
        <v>41</v>
      </c>
      <c r="Z115" s="1473">
        <v>0</v>
      </c>
      <c r="AA115" s="1473">
        <v>0</v>
      </c>
      <c r="AB115" s="1473">
        <v>0</v>
      </c>
      <c r="AC115" s="1473">
        <v>0</v>
      </c>
      <c r="AD115" s="1473">
        <v>0</v>
      </c>
      <c r="AE115" s="1473">
        <v>0</v>
      </c>
      <c r="AF115" s="1502">
        <v>0</v>
      </c>
      <c r="AG115" s="1540">
        <v>0</v>
      </c>
    </row>
    <row r="116" spans="1:33" s="5" customFormat="1" ht="15" customHeight="1" thickBot="1" x14ac:dyDescent="0.3">
      <c r="A116" s="918">
        <v>2026</v>
      </c>
      <c r="B116" s="145"/>
      <c r="C116" s="227">
        <v>0</v>
      </c>
      <c r="D116" s="227">
        <v>0</v>
      </c>
      <c r="E116" s="231">
        <v>0</v>
      </c>
      <c r="F116" s="231">
        <v>0</v>
      </c>
      <c r="G116" s="231">
        <v>0</v>
      </c>
      <c r="H116" s="231">
        <v>0</v>
      </c>
      <c r="I116" s="231"/>
      <c r="J116" s="231"/>
      <c r="K116" s="231"/>
      <c r="L116" s="231"/>
      <c r="M116" s="231"/>
      <c r="N116" s="228"/>
      <c r="O116" s="226"/>
      <c r="P116" s="198">
        <v>0</v>
      </c>
      <c r="Q116" s="198">
        <v>0</v>
      </c>
      <c r="R116" s="199">
        <v>0</v>
      </c>
      <c r="S116" s="198"/>
      <c r="T116" s="199"/>
      <c r="U116" s="198"/>
      <c r="V116" s="199"/>
      <c r="W116" s="90"/>
      <c r="X116" s="190"/>
      <c r="Y116" s="1578"/>
      <c r="Z116" s="1473"/>
      <c r="AA116" s="1473"/>
      <c r="AB116" s="1473"/>
      <c r="AC116" s="1473"/>
      <c r="AD116" s="1473"/>
      <c r="AE116" s="1473"/>
      <c r="AF116" s="1502"/>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502"/>
      <c r="AG117" s="1540"/>
    </row>
    <row r="118" spans="1:33" s="5" customFormat="1" ht="11" thickBot="1" x14ac:dyDescent="0.3">
      <c r="A118" s="917">
        <v>2025</v>
      </c>
      <c r="B118" s="144" t="s">
        <v>43</v>
      </c>
      <c r="C118" s="232">
        <v>0</v>
      </c>
      <c r="D118" s="232">
        <v>0</v>
      </c>
      <c r="E118" s="233">
        <v>0</v>
      </c>
      <c r="F118" s="233">
        <v>0</v>
      </c>
      <c r="G118" s="233">
        <v>0</v>
      </c>
      <c r="H118" s="233">
        <v>0</v>
      </c>
      <c r="I118" s="233">
        <v>0</v>
      </c>
      <c r="J118" s="233">
        <v>0</v>
      </c>
      <c r="K118" s="233">
        <v>0</v>
      </c>
      <c r="L118" s="233">
        <v>0</v>
      </c>
      <c r="M118" s="233">
        <v>0</v>
      </c>
      <c r="N118" s="234">
        <v>0</v>
      </c>
      <c r="O118" s="226"/>
      <c r="P118" s="191">
        <v>0</v>
      </c>
      <c r="Q118" s="192">
        <v>0</v>
      </c>
      <c r="R118" s="193">
        <v>0</v>
      </c>
      <c r="S118" s="192">
        <v>0</v>
      </c>
      <c r="T118" s="193">
        <v>0</v>
      </c>
      <c r="U118" s="191">
        <v>0</v>
      </c>
      <c r="V118" s="194">
        <v>0</v>
      </c>
      <c r="W118" s="90"/>
      <c r="X118" s="190"/>
      <c r="Y118" s="1577" t="s">
        <v>43</v>
      </c>
      <c r="Z118" s="1473">
        <v>0</v>
      </c>
      <c r="AA118" s="1473">
        <v>0</v>
      </c>
      <c r="AB118" s="1473">
        <v>0</v>
      </c>
      <c r="AC118" s="1473">
        <v>0</v>
      </c>
      <c r="AD118" s="1473">
        <v>0</v>
      </c>
      <c r="AE118" s="1473">
        <v>0</v>
      </c>
      <c r="AF118" s="1502">
        <v>0</v>
      </c>
      <c r="AG118" s="1540">
        <v>0</v>
      </c>
    </row>
    <row r="119" spans="1:33" s="5" customFormat="1" ht="15" customHeight="1" thickBot="1" x14ac:dyDescent="0.3">
      <c r="A119" s="918">
        <v>2026</v>
      </c>
      <c r="B119" s="145"/>
      <c r="C119" s="227">
        <v>0</v>
      </c>
      <c r="D119" s="227">
        <v>0</v>
      </c>
      <c r="E119" s="231">
        <v>0</v>
      </c>
      <c r="F119" s="231">
        <v>0</v>
      </c>
      <c r="G119" s="231">
        <v>0</v>
      </c>
      <c r="H119" s="231">
        <v>0</v>
      </c>
      <c r="I119" s="231"/>
      <c r="J119" s="231"/>
      <c r="K119" s="231"/>
      <c r="L119" s="231"/>
      <c r="M119" s="231"/>
      <c r="N119" s="228"/>
      <c r="O119" s="226"/>
      <c r="P119" s="198">
        <v>0</v>
      </c>
      <c r="Q119" s="198">
        <v>0</v>
      </c>
      <c r="R119" s="199">
        <v>0</v>
      </c>
      <c r="S119" s="198"/>
      <c r="T119" s="199"/>
      <c r="U119" s="198"/>
      <c r="V119" s="199"/>
      <c r="W119" s="90"/>
      <c r="X119" s="190"/>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0</v>
      </c>
      <c r="D121" s="232">
        <v>0</v>
      </c>
      <c r="E121" s="233">
        <v>0</v>
      </c>
      <c r="F121" s="233">
        <v>0</v>
      </c>
      <c r="G121" s="233">
        <v>0</v>
      </c>
      <c r="H121" s="233">
        <v>0</v>
      </c>
      <c r="I121" s="233">
        <v>0</v>
      </c>
      <c r="J121" s="233">
        <v>0</v>
      </c>
      <c r="K121" s="233">
        <v>0</v>
      </c>
      <c r="L121" s="233">
        <v>0</v>
      </c>
      <c r="M121" s="233">
        <v>0</v>
      </c>
      <c r="N121" s="234">
        <v>0</v>
      </c>
      <c r="O121" s="226"/>
      <c r="P121" s="191">
        <v>0</v>
      </c>
      <c r="Q121" s="192">
        <v>0</v>
      </c>
      <c r="R121" s="193">
        <v>0</v>
      </c>
      <c r="S121" s="192">
        <v>0</v>
      </c>
      <c r="T121" s="193">
        <v>0</v>
      </c>
      <c r="U121" s="191">
        <v>0</v>
      </c>
      <c r="V121" s="194">
        <v>0</v>
      </c>
      <c r="W121" s="90"/>
      <c r="X121" s="190"/>
      <c r="Y121" s="1577" t="s">
        <v>45</v>
      </c>
      <c r="Z121" s="1473">
        <v>0</v>
      </c>
      <c r="AA121" s="1473">
        <v>0</v>
      </c>
      <c r="AB121" s="1473">
        <v>0</v>
      </c>
      <c r="AC121" s="1473">
        <v>0</v>
      </c>
      <c r="AD121" s="1473">
        <v>0</v>
      </c>
      <c r="AE121" s="1473">
        <v>0</v>
      </c>
      <c r="AF121" s="1502">
        <v>0</v>
      </c>
      <c r="AG121" s="1540">
        <v>0</v>
      </c>
    </row>
    <row r="122" spans="1:33" s="5" customFormat="1" ht="15" customHeight="1" thickBot="1" x14ac:dyDescent="0.3">
      <c r="A122" s="918">
        <v>2026</v>
      </c>
      <c r="B122" s="145"/>
      <c r="C122" s="227">
        <v>0</v>
      </c>
      <c r="D122" s="227">
        <v>0</v>
      </c>
      <c r="E122" s="231">
        <v>0</v>
      </c>
      <c r="F122" s="231">
        <v>0</v>
      </c>
      <c r="G122" s="231">
        <v>0</v>
      </c>
      <c r="H122" s="231">
        <v>0</v>
      </c>
      <c r="I122" s="231"/>
      <c r="J122" s="231"/>
      <c r="K122" s="231"/>
      <c r="L122" s="231"/>
      <c r="M122" s="231"/>
      <c r="N122" s="228"/>
      <c r="O122" s="226"/>
      <c r="P122" s="198">
        <v>0</v>
      </c>
      <c r="Q122" s="198">
        <v>0</v>
      </c>
      <c r="R122" s="199">
        <v>0</v>
      </c>
      <c r="S122" s="198"/>
      <c r="T122" s="199"/>
      <c r="U122" s="198"/>
      <c r="V122" s="199"/>
      <c r="W122" s="90"/>
      <c r="X122" s="190"/>
      <c r="Y122" s="1578"/>
      <c r="Z122" s="1473"/>
      <c r="AA122" s="1473"/>
      <c r="AB122" s="1473"/>
      <c r="AC122" s="1473"/>
      <c r="AD122" s="1473"/>
      <c r="AE122" s="1473"/>
      <c r="AF122" s="1502"/>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502"/>
      <c r="AG123" s="1540"/>
    </row>
    <row r="124" spans="1:33" s="5" customFormat="1" ht="11" thickBot="1" x14ac:dyDescent="0.3">
      <c r="A124" s="917">
        <v>2025</v>
      </c>
      <c r="B124" s="144" t="s">
        <v>47</v>
      </c>
      <c r="C124" s="232">
        <v>0</v>
      </c>
      <c r="D124" s="232">
        <v>0</v>
      </c>
      <c r="E124" s="233">
        <v>0</v>
      </c>
      <c r="F124" s="233">
        <v>0</v>
      </c>
      <c r="G124" s="233">
        <v>0</v>
      </c>
      <c r="H124" s="233">
        <v>0</v>
      </c>
      <c r="I124" s="233">
        <v>0</v>
      </c>
      <c r="J124" s="233">
        <v>0</v>
      </c>
      <c r="K124" s="233">
        <v>0</v>
      </c>
      <c r="L124" s="233">
        <v>0</v>
      </c>
      <c r="M124" s="233">
        <v>0</v>
      </c>
      <c r="N124" s="234">
        <v>0</v>
      </c>
      <c r="O124" s="226"/>
      <c r="P124" s="191">
        <v>0</v>
      </c>
      <c r="Q124" s="192">
        <v>0</v>
      </c>
      <c r="R124" s="193">
        <v>0</v>
      </c>
      <c r="S124" s="192">
        <v>0</v>
      </c>
      <c r="T124" s="193">
        <v>0</v>
      </c>
      <c r="U124" s="191">
        <v>0</v>
      </c>
      <c r="V124" s="194">
        <v>0</v>
      </c>
      <c r="W124" s="90"/>
      <c r="X124" s="190"/>
      <c r="Y124" s="1577" t="s">
        <v>47</v>
      </c>
      <c r="Z124" s="1473">
        <v>0</v>
      </c>
      <c r="AA124" s="1473">
        <v>0</v>
      </c>
      <c r="AB124" s="1473">
        <v>0</v>
      </c>
      <c r="AC124" s="1473">
        <v>0</v>
      </c>
      <c r="AD124" s="1473">
        <v>0</v>
      </c>
      <c r="AE124" s="1473">
        <v>0</v>
      </c>
      <c r="AF124" s="1502">
        <v>0</v>
      </c>
      <c r="AG124" s="1540">
        <v>0</v>
      </c>
    </row>
    <row r="125" spans="1:33" s="5" customFormat="1" ht="15" customHeight="1" thickBot="1" x14ac:dyDescent="0.3">
      <c r="A125" s="918">
        <v>2026</v>
      </c>
      <c r="B125" s="145"/>
      <c r="C125" s="227">
        <v>0</v>
      </c>
      <c r="D125" s="227">
        <v>0</v>
      </c>
      <c r="E125" s="231">
        <v>0</v>
      </c>
      <c r="F125" s="231">
        <v>0</v>
      </c>
      <c r="G125" s="231">
        <v>0</v>
      </c>
      <c r="H125" s="231">
        <v>0</v>
      </c>
      <c r="I125" s="231"/>
      <c r="J125" s="231"/>
      <c r="K125" s="231"/>
      <c r="L125" s="231"/>
      <c r="M125" s="231"/>
      <c r="N125" s="228"/>
      <c r="O125" s="226"/>
      <c r="P125" s="198">
        <v>0</v>
      </c>
      <c r="Q125" s="198">
        <v>0</v>
      </c>
      <c r="R125" s="199">
        <v>0</v>
      </c>
      <c r="S125" s="198"/>
      <c r="T125" s="199"/>
      <c r="U125" s="198"/>
      <c r="V125" s="199"/>
      <c r="W125" s="90"/>
      <c r="X125" s="190"/>
      <c r="Y125" s="1578"/>
      <c r="Z125" s="1473"/>
      <c r="AA125" s="1473"/>
      <c r="AB125" s="1473"/>
      <c r="AC125" s="1473"/>
      <c r="AD125" s="1473"/>
      <c r="AE125" s="1473"/>
      <c r="AF125" s="1502"/>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502"/>
      <c r="AG126" s="1540"/>
    </row>
    <row r="127" spans="1:33" s="5" customFormat="1" ht="11" thickBot="1" x14ac:dyDescent="0.3">
      <c r="A127" s="1086">
        <v>2025</v>
      </c>
      <c r="B127" s="1037" t="s">
        <v>237</v>
      </c>
      <c r="C127" s="1049">
        <v>0</v>
      </c>
      <c r="D127" s="1049">
        <v>0</v>
      </c>
      <c r="E127" s="1050">
        <v>0</v>
      </c>
      <c r="F127" s="1050">
        <v>0</v>
      </c>
      <c r="G127" s="1050">
        <v>0</v>
      </c>
      <c r="H127" s="1050">
        <v>0</v>
      </c>
      <c r="I127" s="1050">
        <v>0</v>
      </c>
      <c r="J127" s="1050">
        <v>0</v>
      </c>
      <c r="K127" s="1050">
        <v>0</v>
      </c>
      <c r="L127" s="1050">
        <v>0</v>
      </c>
      <c r="M127" s="1050">
        <v>0</v>
      </c>
      <c r="N127" s="1051">
        <v>0</v>
      </c>
      <c r="O127" s="83"/>
      <c r="P127" s="1074">
        <v>0</v>
      </c>
      <c r="Q127" s="1075">
        <v>0</v>
      </c>
      <c r="R127" s="1075">
        <v>0</v>
      </c>
      <c r="S127" s="1075">
        <v>0</v>
      </c>
      <c r="T127" s="1075">
        <v>0</v>
      </c>
      <c r="U127" s="1074">
        <v>0</v>
      </c>
      <c r="V127" s="1074">
        <v>0</v>
      </c>
      <c r="W127" s="83"/>
      <c r="X127" s="83"/>
      <c r="Y127" s="1581" t="s">
        <v>237</v>
      </c>
      <c r="Z127" s="1479">
        <v>0</v>
      </c>
      <c r="AA127" s="1479">
        <v>0</v>
      </c>
      <c r="AB127" s="1479">
        <v>0</v>
      </c>
      <c r="AC127" s="1479">
        <v>0</v>
      </c>
      <c r="AD127" s="1479">
        <v>0</v>
      </c>
      <c r="AE127" s="1479">
        <v>0</v>
      </c>
      <c r="AF127" s="1627">
        <v>0</v>
      </c>
      <c r="AG127" s="1541">
        <v>0</v>
      </c>
    </row>
    <row r="128" spans="1:33" s="5" customFormat="1" ht="15" customHeight="1" thickBot="1" x14ac:dyDescent="0.3">
      <c r="A128" s="1087">
        <v>2026</v>
      </c>
      <c r="B128" s="1041"/>
      <c r="C128" s="1052">
        <v>0</v>
      </c>
      <c r="D128" s="1052">
        <v>0</v>
      </c>
      <c r="E128" s="1053">
        <v>0</v>
      </c>
      <c r="F128" s="1053">
        <v>0</v>
      </c>
      <c r="G128" s="1053">
        <v>0</v>
      </c>
      <c r="H128" s="1053">
        <v>0</v>
      </c>
      <c r="I128" s="1053"/>
      <c r="J128" s="1053"/>
      <c r="K128" s="1053"/>
      <c r="L128" s="1053"/>
      <c r="M128" s="1053"/>
      <c r="N128" s="1054"/>
      <c r="O128" s="83"/>
      <c r="P128" s="1076">
        <v>0</v>
      </c>
      <c r="Q128" s="1076">
        <v>0</v>
      </c>
      <c r="R128" s="1076">
        <v>0</v>
      </c>
      <c r="S128" s="1076"/>
      <c r="T128" s="1076"/>
      <c r="U128" s="1076"/>
      <c r="V128" s="1076"/>
      <c r="W128" s="83"/>
      <c r="X128" s="83"/>
      <c r="Y128" s="1582"/>
      <c r="Z128" s="1479"/>
      <c r="AA128" s="1479"/>
      <c r="AB128" s="1479"/>
      <c r="AC128" s="1479"/>
      <c r="AD128" s="1479"/>
      <c r="AE128" s="1479"/>
      <c r="AF128" s="1627"/>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479"/>
      <c r="AA129" s="1479"/>
      <c r="AB129" s="1479"/>
      <c r="AC129" s="1479"/>
      <c r="AD129" s="1479"/>
      <c r="AE129" s="1479"/>
      <c r="AF129" s="1627"/>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5" customHeight="1" thickBot="1" x14ac:dyDescent="0.35">
      <c r="B132" s="48" t="s">
        <v>533</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533</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25">
        <v>0</v>
      </c>
      <c r="D133" s="225">
        <v>0</v>
      </c>
      <c r="E133" s="229">
        <v>0</v>
      </c>
      <c r="F133" s="229">
        <v>0</v>
      </c>
      <c r="G133" s="229">
        <v>0</v>
      </c>
      <c r="H133" s="229">
        <v>0</v>
      </c>
      <c r="I133" s="229">
        <v>0</v>
      </c>
      <c r="J133" s="229">
        <v>0</v>
      </c>
      <c r="K133" s="229">
        <v>0</v>
      </c>
      <c r="L133" s="232">
        <v>0</v>
      </c>
      <c r="M133" s="232">
        <v>0</v>
      </c>
      <c r="N133" s="234">
        <v>0</v>
      </c>
      <c r="O133" s="226"/>
      <c r="P133" s="191">
        <v>0</v>
      </c>
      <c r="Q133" s="192">
        <v>0</v>
      </c>
      <c r="R133" s="193">
        <v>0</v>
      </c>
      <c r="S133" s="192">
        <v>0</v>
      </c>
      <c r="T133" s="193">
        <v>0</v>
      </c>
      <c r="U133" s="191">
        <v>0</v>
      </c>
      <c r="V133" s="194">
        <v>0</v>
      </c>
      <c r="W133" s="90"/>
      <c r="X133" s="190"/>
      <c r="Y133" s="1577" t="s">
        <v>238</v>
      </c>
      <c r="Z133" s="1473">
        <v>0</v>
      </c>
      <c r="AA133" s="1473">
        <v>0</v>
      </c>
      <c r="AB133" s="1473">
        <v>0</v>
      </c>
      <c r="AC133" s="1473">
        <v>0</v>
      </c>
      <c r="AD133" s="1473">
        <v>0</v>
      </c>
      <c r="AE133" s="1473">
        <v>0</v>
      </c>
      <c r="AF133" s="1502">
        <v>0</v>
      </c>
      <c r="AG133" s="1540">
        <v>0</v>
      </c>
    </row>
    <row r="134" spans="1:33" s="5" customFormat="1" ht="15" customHeight="1" thickBot="1" x14ac:dyDescent="0.3">
      <c r="A134" s="918">
        <v>2026</v>
      </c>
      <c r="B134" s="138"/>
      <c r="C134" s="227">
        <v>0</v>
      </c>
      <c r="D134" s="227">
        <v>0</v>
      </c>
      <c r="E134" s="231">
        <v>0</v>
      </c>
      <c r="F134" s="231">
        <v>0</v>
      </c>
      <c r="G134" s="231">
        <v>0</v>
      </c>
      <c r="H134" s="231">
        <v>0</v>
      </c>
      <c r="I134" s="231"/>
      <c r="J134" s="231"/>
      <c r="K134" s="231"/>
      <c r="L134" s="231"/>
      <c r="M134" s="231"/>
      <c r="N134" s="228"/>
      <c r="O134" s="226"/>
      <c r="P134" s="198">
        <v>0</v>
      </c>
      <c r="Q134" s="198">
        <v>0</v>
      </c>
      <c r="R134" s="199">
        <v>0</v>
      </c>
      <c r="S134" s="198"/>
      <c r="T134" s="199"/>
      <c r="U134" s="198"/>
      <c r="V134" s="199"/>
      <c r="W134" s="90"/>
      <c r="X134" s="190"/>
      <c r="Y134" s="1578"/>
      <c r="Z134" s="1473"/>
      <c r="AA134" s="1473"/>
      <c r="AB134" s="1473"/>
      <c r="AC134" s="1473"/>
      <c r="AD134" s="1473"/>
      <c r="AE134" s="1473"/>
      <c r="AF134" s="1502"/>
      <c r="AG134" s="1540"/>
    </row>
    <row r="135" spans="1:33" s="5" customFormat="1" ht="15" customHeight="1" thickBot="1" x14ac:dyDescent="0.3">
      <c r="A135" s="919" t="s">
        <v>220</v>
      </c>
      <c r="B135" s="139"/>
      <c r="C135" s="1104">
        <v>0</v>
      </c>
      <c r="D135" s="1104">
        <v>0</v>
      </c>
      <c r="E135" s="1105">
        <v>0</v>
      </c>
      <c r="F135" s="1105">
        <v>0</v>
      </c>
      <c r="G135" s="1105">
        <v>0</v>
      </c>
      <c r="H135" s="1105">
        <v>0</v>
      </c>
      <c r="I135" s="1105"/>
      <c r="J135" s="1105"/>
      <c r="K135" s="1105"/>
      <c r="L135" s="1105"/>
      <c r="M135" s="1105"/>
      <c r="N135" s="1106"/>
      <c r="O135" s="79"/>
      <c r="P135" s="78">
        <v>0</v>
      </c>
      <c r="Q135" s="78">
        <v>0</v>
      </c>
      <c r="R135" s="129">
        <v>0</v>
      </c>
      <c r="S135" s="78"/>
      <c r="T135" s="129"/>
      <c r="U135" s="78"/>
      <c r="V135" s="129"/>
      <c r="W135" s="797"/>
      <c r="X135" s="79"/>
      <c r="Y135" s="1578"/>
      <c r="Z135" s="1473"/>
      <c r="AA135" s="1473"/>
      <c r="AB135" s="1473"/>
      <c r="AC135" s="1473"/>
      <c r="AD135" s="1473"/>
      <c r="AE135" s="1473"/>
      <c r="AF135" s="1502"/>
      <c r="AG135" s="1540"/>
    </row>
    <row r="136" spans="1:33" s="5" customFormat="1" ht="11" thickBot="1" x14ac:dyDescent="0.3">
      <c r="A136" s="917">
        <v>2025</v>
      </c>
      <c r="B136" s="138" t="s">
        <v>239</v>
      </c>
      <c r="C136" s="225">
        <v>0</v>
      </c>
      <c r="D136" s="225">
        <v>0</v>
      </c>
      <c r="E136" s="229">
        <v>0</v>
      </c>
      <c r="F136" s="229">
        <v>0</v>
      </c>
      <c r="G136" s="229">
        <v>0</v>
      </c>
      <c r="H136" s="229">
        <v>0</v>
      </c>
      <c r="I136" s="229">
        <v>0</v>
      </c>
      <c r="J136" s="229">
        <v>0</v>
      </c>
      <c r="K136" s="229">
        <v>0</v>
      </c>
      <c r="L136" s="229">
        <v>0</v>
      </c>
      <c r="M136" s="229">
        <v>0</v>
      </c>
      <c r="N136" s="230">
        <v>0</v>
      </c>
      <c r="O136" s="226"/>
      <c r="P136" s="191">
        <v>0</v>
      </c>
      <c r="Q136" s="192">
        <v>0</v>
      </c>
      <c r="R136" s="193">
        <v>0</v>
      </c>
      <c r="S136" s="192">
        <v>0</v>
      </c>
      <c r="T136" s="193">
        <v>0</v>
      </c>
      <c r="U136" s="191">
        <v>0</v>
      </c>
      <c r="V136" s="194">
        <v>0</v>
      </c>
      <c r="W136" s="90"/>
      <c r="X136" s="190"/>
      <c r="Y136" s="1577" t="s">
        <v>239</v>
      </c>
      <c r="Z136" s="1473">
        <v>0</v>
      </c>
      <c r="AA136" s="1473">
        <v>0</v>
      </c>
      <c r="AB136" s="1473">
        <v>0</v>
      </c>
      <c r="AC136" s="1473">
        <v>0</v>
      </c>
      <c r="AD136" s="1473">
        <v>0</v>
      </c>
      <c r="AE136" s="1473">
        <v>0</v>
      </c>
      <c r="AF136" s="1502">
        <v>0</v>
      </c>
      <c r="AG136" s="1540">
        <v>0</v>
      </c>
    </row>
    <row r="137" spans="1:33" s="5" customFormat="1" ht="15" customHeight="1" thickBot="1" x14ac:dyDescent="0.3">
      <c r="A137" s="918">
        <v>2026</v>
      </c>
      <c r="B137" s="138"/>
      <c r="C137" s="227">
        <v>0</v>
      </c>
      <c r="D137" s="227">
        <v>0</v>
      </c>
      <c r="E137" s="231">
        <v>0</v>
      </c>
      <c r="F137" s="231">
        <v>0</v>
      </c>
      <c r="G137" s="231">
        <v>0</v>
      </c>
      <c r="H137" s="231">
        <v>0</v>
      </c>
      <c r="I137" s="231"/>
      <c r="J137" s="231"/>
      <c r="K137" s="231"/>
      <c r="L137" s="231"/>
      <c r="M137" s="231"/>
      <c r="N137" s="228"/>
      <c r="O137" s="226"/>
      <c r="P137" s="198">
        <v>0</v>
      </c>
      <c r="Q137" s="198">
        <v>0</v>
      </c>
      <c r="R137" s="199">
        <v>0</v>
      </c>
      <c r="S137" s="198"/>
      <c r="T137" s="199"/>
      <c r="U137" s="198"/>
      <c r="V137" s="199"/>
      <c r="W137" s="90"/>
      <c r="X137" s="190"/>
      <c r="Y137" s="1578"/>
      <c r="Z137" s="1473"/>
      <c r="AA137" s="1473"/>
      <c r="AB137" s="1473"/>
      <c r="AC137" s="1473"/>
      <c r="AD137" s="1473"/>
      <c r="AE137" s="1473"/>
      <c r="AF137" s="1502"/>
      <c r="AG137" s="1540"/>
    </row>
    <row r="138" spans="1:33" s="5" customFormat="1" ht="15" customHeight="1" thickBot="1" x14ac:dyDescent="0.3">
      <c r="A138" s="919" t="s">
        <v>220</v>
      </c>
      <c r="B138" s="139"/>
      <c r="C138" s="1104">
        <v>0</v>
      </c>
      <c r="D138" s="1104">
        <v>0</v>
      </c>
      <c r="E138" s="1105">
        <v>0</v>
      </c>
      <c r="F138" s="1105">
        <v>0</v>
      </c>
      <c r="G138" s="1105">
        <v>0</v>
      </c>
      <c r="H138" s="1105">
        <v>0</v>
      </c>
      <c r="I138" s="1105"/>
      <c r="J138" s="1105"/>
      <c r="K138" s="1105"/>
      <c r="L138" s="1105"/>
      <c r="M138" s="1105"/>
      <c r="N138" s="1106"/>
      <c r="O138" s="79"/>
      <c r="P138" s="78">
        <v>0</v>
      </c>
      <c r="Q138" s="78">
        <v>0</v>
      </c>
      <c r="R138" s="129">
        <v>0</v>
      </c>
      <c r="S138" s="78"/>
      <c r="T138" s="129"/>
      <c r="U138" s="78"/>
      <c r="V138" s="129"/>
      <c r="W138" s="797"/>
      <c r="X138" s="79"/>
      <c r="Y138" s="1578"/>
      <c r="Z138" s="1473"/>
      <c r="AA138" s="1473"/>
      <c r="AB138" s="1473"/>
      <c r="AC138" s="1473"/>
      <c r="AD138" s="1473"/>
      <c r="AE138" s="1473"/>
      <c r="AF138" s="1502"/>
      <c r="AG138" s="1540"/>
    </row>
    <row r="139" spans="1:33" s="5" customFormat="1" ht="11" thickBot="1" x14ac:dyDescent="0.3">
      <c r="A139" s="917">
        <v>2025</v>
      </c>
      <c r="B139" s="138" t="s">
        <v>240</v>
      </c>
      <c r="C139" s="225">
        <v>0</v>
      </c>
      <c r="D139" s="225">
        <v>0</v>
      </c>
      <c r="E139" s="229">
        <v>0</v>
      </c>
      <c r="F139" s="229">
        <v>0</v>
      </c>
      <c r="G139" s="229">
        <v>0</v>
      </c>
      <c r="H139" s="229">
        <v>0</v>
      </c>
      <c r="I139" s="229">
        <v>0</v>
      </c>
      <c r="J139" s="229">
        <v>0</v>
      </c>
      <c r="K139" s="229">
        <v>0</v>
      </c>
      <c r="L139" s="229">
        <v>0</v>
      </c>
      <c r="M139" s="229">
        <v>0</v>
      </c>
      <c r="N139" s="230">
        <v>0</v>
      </c>
      <c r="O139" s="226"/>
      <c r="P139" s="191">
        <v>0</v>
      </c>
      <c r="Q139" s="192">
        <v>0</v>
      </c>
      <c r="R139" s="193">
        <v>0</v>
      </c>
      <c r="S139" s="192">
        <v>0</v>
      </c>
      <c r="T139" s="193">
        <v>0</v>
      </c>
      <c r="U139" s="191">
        <v>0</v>
      </c>
      <c r="V139" s="194">
        <v>0</v>
      </c>
      <c r="W139" s="90"/>
      <c r="X139" s="190"/>
      <c r="Y139" s="1577" t="s">
        <v>240</v>
      </c>
      <c r="Z139" s="1473">
        <v>0</v>
      </c>
      <c r="AA139" s="1473">
        <v>0</v>
      </c>
      <c r="AB139" s="1473">
        <v>0</v>
      </c>
      <c r="AC139" s="1473">
        <v>0</v>
      </c>
      <c r="AD139" s="1473">
        <v>0</v>
      </c>
      <c r="AE139" s="1473">
        <v>0</v>
      </c>
      <c r="AF139" s="1502">
        <v>0</v>
      </c>
      <c r="AG139" s="1540">
        <v>0</v>
      </c>
    </row>
    <row r="140" spans="1:33" s="5" customFormat="1" ht="15" customHeight="1" thickBot="1" x14ac:dyDescent="0.3">
      <c r="A140" s="918">
        <v>2026</v>
      </c>
      <c r="B140" s="138"/>
      <c r="C140" s="227">
        <v>0</v>
      </c>
      <c r="D140" s="227">
        <v>0</v>
      </c>
      <c r="E140" s="231">
        <v>0</v>
      </c>
      <c r="F140" s="231">
        <v>0</v>
      </c>
      <c r="G140" s="231">
        <v>0</v>
      </c>
      <c r="H140" s="231">
        <v>0</v>
      </c>
      <c r="I140" s="231"/>
      <c r="J140" s="231"/>
      <c r="K140" s="231"/>
      <c r="L140" s="231"/>
      <c r="M140" s="231"/>
      <c r="N140" s="228"/>
      <c r="O140" s="226"/>
      <c r="P140" s="198">
        <v>0</v>
      </c>
      <c r="Q140" s="198">
        <v>0</v>
      </c>
      <c r="R140" s="199">
        <v>0</v>
      </c>
      <c r="S140" s="198"/>
      <c r="T140" s="199"/>
      <c r="U140" s="198"/>
      <c r="V140" s="199"/>
      <c r="W140" s="90"/>
      <c r="X140" s="190"/>
      <c r="Y140" s="1578"/>
      <c r="Z140" s="1473"/>
      <c r="AA140" s="1473"/>
      <c r="AB140" s="1473"/>
      <c r="AC140" s="1473"/>
      <c r="AD140" s="1473"/>
      <c r="AE140" s="1473"/>
      <c r="AF140" s="1502"/>
      <c r="AG140" s="1540"/>
    </row>
    <row r="141" spans="1:33" s="5" customFormat="1" ht="15" customHeight="1" thickBot="1" x14ac:dyDescent="0.3">
      <c r="A141" s="919" t="s">
        <v>220</v>
      </c>
      <c r="B141" s="139"/>
      <c r="C141" s="1104">
        <v>0</v>
      </c>
      <c r="D141" s="1104">
        <v>0</v>
      </c>
      <c r="E141" s="1105">
        <v>0</v>
      </c>
      <c r="F141" s="1105">
        <v>0</v>
      </c>
      <c r="G141" s="1105">
        <v>0</v>
      </c>
      <c r="H141" s="1105">
        <v>0</v>
      </c>
      <c r="I141" s="1105"/>
      <c r="J141" s="1105"/>
      <c r="K141" s="1105"/>
      <c r="L141" s="1105"/>
      <c r="M141" s="1105"/>
      <c r="N141" s="1106"/>
      <c r="O141" s="79"/>
      <c r="P141" s="78">
        <v>0</v>
      </c>
      <c r="Q141" s="78">
        <v>0</v>
      </c>
      <c r="R141" s="129">
        <v>0</v>
      </c>
      <c r="S141" s="78"/>
      <c r="T141" s="129"/>
      <c r="U141" s="78"/>
      <c r="V141" s="129"/>
      <c r="W141" s="797"/>
      <c r="X141" s="79"/>
      <c r="Y141" s="1578"/>
      <c r="Z141" s="1473"/>
      <c r="AA141" s="1473"/>
      <c r="AB141" s="1473"/>
      <c r="AC141" s="1473"/>
      <c r="AD141" s="1473"/>
      <c r="AE141" s="1473"/>
      <c r="AF141" s="1502"/>
      <c r="AG141" s="1540"/>
    </row>
    <row r="142" spans="1:33" s="5" customFormat="1" ht="11" thickBot="1" x14ac:dyDescent="0.3">
      <c r="A142" s="917">
        <v>2025</v>
      </c>
      <c r="B142" s="138" t="s">
        <v>241</v>
      </c>
      <c r="C142" s="225">
        <v>0</v>
      </c>
      <c r="D142" s="225">
        <v>0</v>
      </c>
      <c r="E142" s="229">
        <v>0</v>
      </c>
      <c r="F142" s="229">
        <v>0</v>
      </c>
      <c r="G142" s="229">
        <v>0</v>
      </c>
      <c r="H142" s="229">
        <v>0</v>
      </c>
      <c r="I142" s="229">
        <v>0</v>
      </c>
      <c r="J142" s="229">
        <v>0</v>
      </c>
      <c r="K142" s="229">
        <v>0</v>
      </c>
      <c r="L142" s="229">
        <v>0</v>
      </c>
      <c r="M142" s="229">
        <v>0</v>
      </c>
      <c r="N142" s="230">
        <v>0</v>
      </c>
      <c r="O142" s="226"/>
      <c r="P142" s="191">
        <v>0</v>
      </c>
      <c r="Q142" s="192">
        <v>0</v>
      </c>
      <c r="R142" s="193">
        <v>0</v>
      </c>
      <c r="S142" s="192">
        <v>0</v>
      </c>
      <c r="T142" s="193">
        <v>0</v>
      </c>
      <c r="U142" s="191">
        <v>0</v>
      </c>
      <c r="V142" s="194">
        <v>0</v>
      </c>
      <c r="W142" s="90"/>
      <c r="X142" s="190"/>
      <c r="Y142" s="1577" t="s">
        <v>241</v>
      </c>
      <c r="Z142" s="1473">
        <v>10.921609999999994</v>
      </c>
      <c r="AA142" s="1473">
        <v>14.399772499999996</v>
      </c>
      <c r="AB142" s="1473">
        <v>14.382156999999998</v>
      </c>
      <c r="AC142" s="1473">
        <v>0</v>
      </c>
      <c r="AD142" s="1473">
        <v>0</v>
      </c>
      <c r="AE142" s="1473">
        <v>0</v>
      </c>
      <c r="AF142" s="1502">
        <v>0</v>
      </c>
      <c r="AG142" s="1540">
        <v>0</v>
      </c>
    </row>
    <row r="143" spans="1:33" s="5" customFormat="1" ht="15" customHeight="1" thickBot="1" x14ac:dyDescent="0.3">
      <c r="A143" s="918">
        <v>2026</v>
      </c>
      <c r="B143" s="138"/>
      <c r="C143" s="227">
        <v>0</v>
      </c>
      <c r="D143" s="227">
        <v>0</v>
      </c>
      <c r="E143" s="231">
        <v>0</v>
      </c>
      <c r="F143" s="231">
        <v>0</v>
      </c>
      <c r="G143" s="231">
        <v>0</v>
      </c>
      <c r="H143" s="231">
        <v>0</v>
      </c>
      <c r="I143" s="231"/>
      <c r="J143" s="231"/>
      <c r="K143" s="231"/>
      <c r="L143" s="231"/>
      <c r="M143" s="231"/>
      <c r="N143" s="228"/>
      <c r="O143" s="226"/>
      <c r="P143" s="198">
        <v>0</v>
      </c>
      <c r="Q143" s="198">
        <v>0</v>
      </c>
      <c r="R143" s="199">
        <v>0</v>
      </c>
      <c r="S143" s="198"/>
      <c r="T143" s="199"/>
      <c r="U143" s="198"/>
      <c r="V143" s="199"/>
      <c r="W143" s="90"/>
      <c r="X143" s="190"/>
      <c r="Y143" s="1578"/>
      <c r="Z143" s="1473"/>
      <c r="AA143" s="1473"/>
      <c r="AB143" s="1473"/>
      <c r="AC143" s="1473"/>
      <c r="AD143" s="1473"/>
      <c r="AE143" s="1473"/>
      <c r="AF143" s="1502"/>
      <c r="AG143" s="1540"/>
    </row>
    <row r="144" spans="1:33" s="5" customFormat="1" ht="15" customHeight="1" thickBot="1" x14ac:dyDescent="0.3">
      <c r="A144" s="919" t="s">
        <v>220</v>
      </c>
      <c r="B144" s="139"/>
      <c r="C144" s="1104">
        <v>0</v>
      </c>
      <c r="D144" s="1104">
        <v>0</v>
      </c>
      <c r="E144" s="1105">
        <v>0</v>
      </c>
      <c r="F144" s="1105">
        <v>0</v>
      </c>
      <c r="G144" s="1105">
        <v>0</v>
      </c>
      <c r="H144" s="1105">
        <v>0</v>
      </c>
      <c r="I144" s="1105"/>
      <c r="J144" s="1105"/>
      <c r="K144" s="1105"/>
      <c r="L144" s="1105"/>
      <c r="M144" s="1105"/>
      <c r="N144" s="1106"/>
      <c r="O144" s="79"/>
      <c r="P144" s="78">
        <v>0</v>
      </c>
      <c r="Q144" s="78">
        <v>0</v>
      </c>
      <c r="R144" s="129">
        <v>0</v>
      </c>
      <c r="S144" s="78"/>
      <c r="T144" s="129"/>
      <c r="U144" s="78"/>
      <c r="V144" s="129"/>
      <c r="W144" s="797"/>
      <c r="X144" s="79"/>
      <c r="Y144" s="1578"/>
      <c r="Z144" s="1473"/>
      <c r="AA144" s="1473"/>
      <c r="AB144" s="1473"/>
      <c r="AC144" s="1473"/>
      <c r="AD144" s="1473"/>
      <c r="AE144" s="1473"/>
      <c r="AF144" s="1502"/>
      <c r="AG144" s="1540"/>
    </row>
    <row r="145" spans="1:33" s="5" customFormat="1" ht="11" thickBot="1" x14ac:dyDescent="0.3">
      <c r="A145" s="917">
        <v>2025</v>
      </c>
      <c r="B145" s="138" t="s">
        <v>242</v>
      </c>
      <c r="C145" s="225">
        <v>0</v>
      </c>
      <c r="D145" s="225">
        <v>0</v>
      </c>
      <c r="E145" s="229">
        <v>0</v>
      </c>
      <c r="F145" s="229">
        <v>0</v>
      </c>
      <c r="G145" s="229">
        <v>0</v>
      </c>
      <c r="H145" s="229">
        <v>0</v>
      </c>
      <c r="I145" s="229">
        <v>0</v>
      </c>
      <c r="J145" s="229">
        <v>0</v>
      </c>
      <c r="K145" s="229">
        <v>0</v>
      </c>
      <c r="L145" s="229">
        <v>0</v>
      </c>
      <c r="M145" s="229">
        <v>0</v>
      </c>
      <c r="N145" s="230">
        <v>0</v>
      </c>
      <c r="O145" s="226"/>
      <c r="P145" s="191">
        <v>0</v>
      </c>
      <c r="Q145" s="191">
        <v>0</v>
      </c>
      <c r="R145" s="194">
        <v>0</v>
      </c>
      <c r="S145" s="191">
        <v>0</v>
      </c>
      <c r="T145" s="194">
        <v>0</v>
      </c>
      <c r="U145" s="191">
        <v>0</v>
      </c>
      <c r="V145" s="194">
        <v>0</v>
      </c>
      <c r="W145" s="90"/>
      <c r="X145" s="190"/>
      <c r="Y145" s="1577" t="s">
        <v>242</v>
      </c>
      <c r="Z145" s="1473">
        <v>0</v>
      </c>
      <c r="AA145" s="1473">
        <v>0</v>
      </c>
      <c r="AB145" s="1473">
        <v>0</v>
      </c>
      <c r="AC145" s="1473">
        <v>0</v>
      </c>
      <c r="AD145" s="1473">
        <v>0</v>
      </c>
      <c r="AE145" s="1473">
        <v>0</v>
      </c>
      <c r="AF145" s="1502">
        <v>0</v>
      </c>
      <c r="AG145" s="1540">
        <v>0</v>
      </c>
    </row>
    <row r="146" spans="1:33" s="5" customFormat="1" ht="15" customHeight="1" thickBot="1" x14ac:dyDescent="0.3">
      <c r="A146" s="918">
        <v>2026</v>
      </c>
      <c r="B146" s="138"/>
      <c r="C146" s="227">
        <v>0</v>
      </c>
      <c r="D146" s="227">
        <v>0</v>
      </c>
      <c r="E146" s="231">
        <v>0</v>
      </c>
      <c r="F146" s="231">
        <v>0</v>
      </c>
      <c r="G146" s="231">
        <v>0</v>
      </c>
      <c r="H146" s="231">
        <v>0</v>
      </c>
      <c r="I146" s="231"/>
      <c r="J146" s="231"/>
      <c r="K146" s="231"/>
      <c r="L146" s="231"/>
      <c r="M146" s="231"/>
      <c r="N146" s="228"/>
      <c r="O146" s="226"/>
      <c r="P146" s="198">
        <v>0</v>
      </c>
      <c r="Q146" s="198">
        <v>0</v>
      </c>
      <c r="R146" s="199">
        <v>0</v>
      </c>
      <c r="S146" s="198"/>
      <c r="T146" s="199"/>
      <c r="U146" s="198"/>
      <c r="V146" s="199"/>
      <c r="W146" s="90"/>
      <c r="X146" s="190"/>
      <c r="Y146" s="1578"/>
      <c r="Z146" s="1473"/>
      <c r="AA146" s="1473"/>
      <c r="AB146" s="1473"/>
      <c r="AC146" s="1473"/>
      <c r="AD146" s="1473"/>
      <c r="AE146" s="1473"/>
      <c r="AF146" s="1502"/>
      <c r="AG146" s="1540"/>
    </row>
    <row r="147" spans="1:33" s="5" customFormat="1" ht="15" customHeight="1" thickBot="1" x14ac:dyDescent="0.3">
      <c r="A147" s="919" t="s">
        <v>220</v>
      </c>
      <c r="B147" s="139"/>
      <c r="C147" s="1104">
        <v>0</v>
      </c>
      <c r="D147" s="1104">
        <v>0</v>
      </c>
      <c r="E147" s="1105">
        <v>0</v>
      </c>
      <c r="F147" s="1105">
        <v>0</v>
      </c>
      <c r="G147" s="1105">
        <v>0</v>
      </c>
      <c r="H147" s="1105">
        <v>0</v>
      </c>
      <c r="I147" s="1105"/>
      <c r="J147" s="1105"/>
      <c r="K147" s="1105"/>
      <c r="L147" s="1105"/>
      <c r="M147" s="1105"/>
      <c r="N147" s="1106"/>
      <c r="O147" s="79"/>
      <c r="P147" s="78">
        <v>0</v>
      </c>
      <c r="Q147" s="78">
        <v>0</v>
      </c>
      <c r="R147" s="129">
        <v>0</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225">
        <v>0</v>
      </c>
      <c r="D148" s="225">
        <v>0</v>
      </c>
      <c r="E148" s="229">
        <v>0</v>
      </c>
      <c r="F148" s="229">
        <v>0</v>
      </c>
      <c r="G148" s="229">
        <v>0</v>
      </c>
      <c r="H148" s="229">
        <v>0</v>
      </c>
      <c r="I148" s="229">
        <v>0</v>
      </c>
      <c r="J148" s="229">
        <v>0</v>
      </c>
      <c r="K148" s="229">
        <v>0</v>
      </c>
      <c r="L148" s="229">
        <v>0</v>
      </c>
      <c r="M148" s="229">
        <v>0</v>
      </c>
      <c r="N148" s="230">
        <v>0</v>
      </c>
      <c r="O148" s="226"/>
      <c r="P148" s="191">
        <v>0</v>
      </c>
      <c r="Q148" s="191">
        <v>0</v>
      </c>
      <c r="R148" s="194">
        <v>0</v>
      </c>
      <c r="S148" s="191">
        <v>0</v>
      </c>
      <c r="T148" s="194">
        <v>0</v>
      </c>
      <c r="U148" s="191">
        <v>0</v>
      </c>
      <c r="V148" s="194">
        <v>0</v>
      </c>
      <c r="W148" s="90"/>
      <c r="X148" s="190"/>
      <c r="Y148" s="1577" t="s">
        <v>243</v>
      </c>
      <c r="Z148" s="1473">
        <v>0</v>
      </c>
      <c r="AA148" s="1473">
        <v>0</v>
      </c>
      <c r="AB148" s="1473">
        <v>0</v>
      </c>
      <c r="AC148" s="1473">
        <v>0</v>
      </c>
      <c r="AD148" s="1473">
        <v>0</v>
      </c>
      <c r="AE148" s="1473">
        <v>0</v>
      </c>
      <c r="AF148" s="1502">
        <v>0</v>
      </c>
      <c r="AG148" s="1540">
        <v>0</v>
      </c>
    </row>
    <row r="149" spans="1:33" s="5" customFormat="1" ht="15" customHeight="1" thickBot="1" x14ac:dyDescent="0.3">
      <c r="A149" s="918">
        <v>2026</v>
      </c>
      <c r="B149" s="138"/>
      <c r="C149" s="227">
        <v>0</v>
      </c>
      <c r="D149" s="227">
        <v>0</v>
      </c>
      <c r="E149" s="231">
        <v>0</v>
      </c>
      <c r="F149" s="231">
        <v>0</v>
      </c>
      <c r="G149" s="231">
        <v>0</v>
      </c>
      <c r="H149" s="231">
        <v>0</v>
      </c>
      <c r="I149" s="231"/>
      <c r="J149" s="231"/>
      <c r="K149" s="231"/>
      <c r="L149" s="231"/>
      <c r="M149" s="231"/>
      <c r="N149" s="228"/>
      <c r="O149" s="226"/>
      <c r="P149" s="198">
        <v>0</v>
      </c>
      <c r="Q149" s="198">
        <v>0</v>
      </c>
      <c r="R149" s="199">
        <v>0</v>
      </c>
      <c r="S149" s="198"/>
      <c r="T149" s="199"/>
      <c r="U149" s="198"/>
      <c r="V149" s="199"/>
      <c r="W149" s="90"/>
      <c r="X149" s="190"/>
      <c r="Y149" s="1578"/>
      <c r="Z149" s="1473"/>
      <c r="AA149" s="1473"/>
      <c r="AB149" s="1473"/>
      <c r="AC149" s="1473"/>
      <c r="AD149" s="1473"/>
      <c r="AE149" s="1473"/>
      <c r="AF149" s="1502"/>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502"/>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26"/>
      <c r="P151" s="191">
        <v>0</v>
      </c>
      <c r="Q151" s="192">
        <v>0</v>
      </c>
      <c r="R151" s="193">
        <v>0</v>
      </c>
      <c r="S151" s="192">
        <v>0</v>
      </c>
      <c r="T151" s="193">
        <v>0</v>
      </c>
      <c r="U151" s="191">
        <v>0</v>
      </c>
      <c r="V151" s="194">
        <v>0</v>
      </c>
      <c r="W151" s="90"/>
      <c r="X151" s="190"/>
      <c r="Y151" s="1577" t="s">
        <v>244</v>
      </c>
      <c r="Z151" s="1473">
        <v>0</v>
      </c>
      <c r="AA151" s="1473">
        <v>0</v>
      </c>
      <c r="AB151" s="1473">
        <v>0</v>
      </c>
      <c r="AC151" s="1473">
        <v>0</v>
      </c>
      <c r="AD151" s="1473">
        <v>0</v>
      </c>
      <c r="AE151" s="1473">
        <v>0</v>
      </c>
      <c r="AF151" s="1502">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26"/>
      <c r="P152" s="198">
        <v>0</v>
      </c>
      <c r="Q152" s="198">
        <v>0</v>
      </c>
      <c r="R152" s="199">
        <v>0</v>
      </c>
      <c r="S152" s="198"/>
      <c r="T152" s="199"/>
      <c r="U152" s="198"/>
      <c r="V152" s="199"/>
      <c r="W152" s="90"/>
      <c r="X152" s="190"/>
      <c r="Y152" s="1578"/>
      <c r="Z152" s="1473"/>
      <c r="AA152" s="1473"/>
      <c r="AB152" s="1473"/>
      <c r="AC152" s="1473"/>
      <c r="AD152" s="1473"/>
      <c r="AE152" s="1473"/>
      <c r="AF152" s="1502"/>
      <c r="AG152" s="1540"/>
    </row>
    <row r="153" spans="1:33" s="5" customFormat="1" ht="15" customHeight="1" thickBot="1" x14ac:dyDescent="0.3">
      <c r="A153" s="919" t="s">
        <v>220</v>
      </c>
      <c r="B153" s="139"/>
      <c r="C153" s="1104">
        <v>0</v>
      </c>
      <c r="D153" s="1104">
        <v>0</v>
      </c>
      <c r="E153" s="1105">
        <v>0</v>
      </c>
      <c r="F153" s="1105">
        <v>0</v>
      </c>
      <c r="G153" s="1105">
        <v>0</v>
      </c>
      <c r="H153" s="1105">
        <v>0</v>
      </c>
      <c r="I153" s="1105"/>
      <c r="J153" s="1105"/>
      <c r="K153" s="1105"/>
      <c r="L153" s="1105"/>
      <c r="M153" s="1105"/>
      <c r="N153" s="1106"/>
      <c r="O153" s="79"/>
      <c r="P153" s="78">
        <v>0</v>
      </c>
      <c r="Q153" s="78">
        <v>0</v>
      </c>
      <c r="R153" s="129">
        <v>0</v>
      </c>
      <c r="S153" s="78"/>
      <c r="T153" s="129"/>
      <c r="U153" s="78"/>
      <c r="V153" s="129"/>
      <c r="W153" s="797"/>
      <c r="X153" s="79"/>
      <c r="Y153" s="1578"/>
      <c r="Z153" s="1473"/>
      <c r="AA153" s="1473"/>
      <c r="AB153" s="1473"/>
      <c r="AC153" s="1473"/>
      <c r="AD153" s="1473"/>
      <c r="AE153" s="1473"/>
      <c r="AF153" s="1502"/>
      <c r="AG153" s="1540"/>
    </row>
    <row r="154" spans="1:33" s="5" customFormat="1" ht="11" thickBot="1" x14ac:dyDescent="0.3">
      <c r="A154" s="917">
        <v>2025</v>
      </c>
      <c r="B154" s="1110" t="s">
        <v>245</v>
      </c>
      <c r="C154" s="1111">
        <v>0</v>
      </c>
      <c r="D154" s="1111">
        <v>0</v>
      </c>
      <c r="E154" s="1112">
        <v>0</v>
      </c>
      <c r="F154" s="1112">
        <v>0</v>
      </c>
      <c r="G154" s="1112">
        <v>0</v>
      </c>
      <c r="H154" s="1112">
        <v>0</v>
      </c>
      <c r="I154" s="1112">
        <v>0</v>
      </c>
      <c r="J154" s="1112">
        <v>0</v>
      </c>
      <c r="K154" s="1112">
        <v>0</v>
      </c>
      <c r="L154" s="1112">
        <v>0</v>
      </c>
      <c r="M154" s="1112">
        <v>0</v>
      </c>
      <c r="N154" s="1113">
        <v>0</v>
      </c>
      <c r="O154" s="148"/>
      <c r="P154" s="1144">
        <v>0</v>
      </c>
      <c r="Q154" s="1144">
        <v>0</v>
      </c>
      <c r="R154" s="1154">
        <v>0</v>
      </c>
      <c r="S154" s="1144">
        <v>0</v>
      </c>
      <c r="T154" s="1154">
        <v>0</v>
      </c>
      <c r="U154" s="1144">
        <v>0</v>
      </c>
      <c r="V154" s="1154">
        <v>0</v>
      </c>
      <c r="W154" s="148"/>
      <c r="X154" s="148"/>
      <c r="Y154" s="1583" t="s">
        <v>245</v>
      </c>
      <c r="Z154" s="1480">
        <v>10.921609999999994</v>
      </c>
      <c r="AA154" s="1480">
        <v>14.399772499999996</v>
      </c>
      <c r="AB154" s="1480">
        <v>14.382156999999998</v>
      </c>
      <c r="AC154" s="1480">
        <v>0</v>
      </c>
      <c r="AD154" s="1480">
        <v>0</v>
      </c>
      <c r="AE154" s="1480">
        <v>0</v>
      </c>
      <c r="AF154" s="1476">
        <v>0</v>
      </c>
      <c r="AG154" s="1563">
        <v>0</v>
      </c>
    </row>
    <row r="155" spans="1:33" s="5" customFormat="1" ht="15" customHeight="1" thickBot="1" x14ac:dyDescent="0.3">
      <c r="A155" s="918">
        <v>2026</v>
      </c>
      <c r="B155" s="1110"/>
      <c r="C155" s="1111">
        <v>0</v>
      </c>
      <c r="D155" s="1111">
        <v>0</v>
      </c>
      <c r="E155" s="1112">
        <v>0</v>
      </c>
      <c r="F155" s="1112">
        <v>0</v>
      </c>
      <c r="G155" s="1112">
        <v>0</v>
      </c>
      <c r="H155" s="1112">
        <v>0</v>
      </c>
      <c r="I155" s="1112"/>
      <c r="J155" s="1112"/>
      <c r="K155" s="1112"/>
      <c r="L155" s="1112"/>
      <c r="M155" s="1112"/>
      <c r="N155" s="1113"/>
      <c r="O155" s="148"/>
      <c r="P155" s="1144">
        <v>0</v>
      </c>
      <c r="Q155" s="1144">
        <v>0</v>
      </c>
      <c r="R155" s="1154">
        <v>0</v>
      </c>
      <c r="S155" s="1144"/>
      <c r="T155" s="1154"/>
      <c r="U155" s="1144"/>
      <c r="V155" s="1154"/>
      <c r="W155" s="148"/>
      <c r="X155" s="148"/>
      <c r="Y155" s="1584"/>
      <c r="Z155" s="1480"/>
      <c r="AA155" s="1480"/>
      <c r="AB155" s="1480"/>
      <c r="AC155" s="1480"/>
      <c r="AD155" s="1480"/>
      <c r="AE155" s="1480"/>
      <c r="AF155" s="1476"/>
      <c r="AG155" s="1563"/>
    </row>
    <row r="156" spans="1:33" s="5" customFormat="1" ht="15" customHeight="1" thickBot="1" x14ac:dyDescent="0.3">
      <c r="A156" s="919" t="s">
        <v>220</v>
      </c>
      <c r="B156" s="1114"/>
      <c r="C156" s="1115">
        <v>0</v>
      </c>
      <c r="D156" s="1115">
        <v>0</v>
      </c>
      <c r="E156" s="1116">
        <v>0</v>
      </c>
      <c r="F156" s="1116">
        <v>0</v>
      </c>
      <c r="G156" s="1116">
        <v>0</v>
      </c>
      <c r="H156" s="1116">
        <v>0</v>
      </c>
      <c r="I156" s="1116"/>
      <c r="J156" s="1116"/>
      <c r="K156" s="1116"/>
      <c r="L156" s="1116"/>
      <c r="M156" s="1116"/>
      <c r="N156" s="1117"/>
      <c r="O156" s="148"/>
      <c r="P156" s="1145">
        <v>0</v>
      </c>
      <c r="Q156" s="1145">
        <v>0</v>
      </c>
      <c r="R156" s="1153">
        <v>0</v>
      </c>
      <c r="S156" s="1145"/>
      <c r="T156" s="1153"/>
      <c r="U156" s="1145"/>
      <c r="V156" s="1153"/>
      <c r="W156" s="805"/>
      <c r="X156" s="148"/>
      <c r="Y156" s="1584"/>
      <c r="Z156" s="1480"/>
      <c r="AA156" s="1480"/>
      <c r="AB156" s="1480"/>
      <c r="AC156" s="1480"/>
      <c r="AD156" s="1480"/>
      <c r="AE156" s="1480"/>
      <c r="AF156" s="1476"/>
      <c r="AG156" s="1563"/>
    </row>
    <row r="157" spans="1:33" s="5" customFormat="1" ht="11" thickBot="1" x14ac:dyDescent="0.3">
      <c r="A157" s="917">
        <v>2025</v>
      </c>
      <c r="B157" s="138" t="s">
        <v>246</v>
      </c>
      <c r="C157" s="225">
        <v>0</v>
      </c>
      <c r="D157" s="225">
        <v>0</v>
      </c>
      <c r="E157" s="229">
        <v>0</v>
      </c>
      <c r="F157" s="229">
        <v>0</v>
      </c>
      <c r="G157" s="229">
        <v>0</v>
      </c>
      <c r="H157" s="229">
        <v>0</v>
      </c>
      <c r="I157" s="229">
        <v>0</v>
      </c>
      <c r="J157" s="229">
        <v>0</v>
      </c>
      <c r="K157" s="229">
        <v>0</v>
      </c>
      <c r="L157" s="229">
        <v>0</v>
      </c>
      <c r="M157" s="229">
        <v>0</v>
      </c>
      <c r="N157" s="230">
        <v>0</v>
      </c>
      <c r="O157" s="226"/>
      <c r="P157" s="191">
        <v>0</v>
      </c>
      <c r="Q157" s="192">
        <v>0</v>
      </c>
      <c r="R157" s="193">
        <v>0</v>
      </c>
      <c r="S157" s="192">
        <v>0</v>
      </c>
      <c r="T157" s="193">
        <v>0</v>
      </c>
      <c r="U157" s="191">
        <v>0</v>
      </c>
      <c r="V157" s="194">
        <v>0</v>
      </c>
      <c r="W157" s="90"/>
      <c r="X157" s="190"/>
      <c r="Y157" s="1577" t="s">
        <v>246</v>
      </c>
      <c r="Z157" s="1473">
        <v>0</v>
      </c>
      <c r="AA157" s="1473">
        <v>0</v>
      </c>
      <c r="AB157" s="1473">
        <v>0</v>
      </c>
      <c r="AC157" s="1473">
        <v>0</v>
      </c>
      <c r="AD157" s="1473">
        <v>0</v>
      </c>
      <c r="AE157" s="1473">
        <v>0</v>
      </c>
      <c r="AF157" s="1507">
        <v>0</v>
      </c>
      <c r="AG157" s="1564">
        <v>0</v>
      </c>
    </row>
    <row r="158" spans="1:33" s="5" customFormat="1" ht="15" customHeight="1" thickBot="1" x14ac:dyDescent="0.3">
      <c r="A158" s="918">
        <v>2026</v>
      </c>
      <c r="B158" s="138"/>
      <c r="C158" s="227">
        <v>0</v>
      </c>
      <c r="D158" s="227">
        <v>0</v>
      </c>
      <c r="E158" s="231">
        <v>0</v>
      </c>
      <c r="F158" s="231">
        <v>0</v>
      </c>
      <c r="G158" s="231">
        <v>0</v>
      </c>
      <c r="H158" s="231">
        <v>0</v>
      </c>
      <c r="I158" s="231"/>
      <c r="J158" s="231"/>
      <c r="K158" s="231"/>
      <c r="L158" s="231"/>
      <c r="M158" s="231"/>
      <c r="N158" s="228"/>
      <c r="O158" s="226"/>
      <c r="P158" s="198">
        <v>0</v>
      </c>
      <c r="Q158" s="198">
        <v>0</v>
      </c>
      <c r="R158" s="199">
        <v>0</v>
      </c>
      <c r="S158" s="198"/>
      <c r="T158" s="199"/>
      <c r="U158" s="198"/>
      <c r="V158" s="199"/>
      <c r="W158" s="90"/>
      <c r="X158" s="190"/>
      <c r="Y158" s="1578"/>
      <c r="Z158" s="1473"/>
      <c r="AA158" s="1473"/>
      <c r="AB158" s="1473"/>
      <c r="AC158" s="1473"/>
      <c r="AD158" s="1473"/>
      <c r="AE158" s="1473"/>
      <c r="AF158" s="1507"/>
      <c r="AG158" s="1564"/>
    </row>
    <row r="159" spans="1:33" s="5" customFormat="1" ht="15" customHeight="1" thickBot="1" x14ac:dyDescent="0.3">
      <c r="A159" s="919" t="s">
        <v>220</v>
      </c>
      <c r="B159" s="139"/>
      <c r="C159" s="1104">
        <v>0</v>
      </c>
      <c r="D159" s="1104">
        <v>0</v>
      </c>
      <c r="E159" s="1105">
        <v>0</v>
      </c>
      <c r="F159" s="1105">
        <v>0</v>
      </c>
      <c r="G159" s="1105">
        <v>0</v>
      </c>
      <c r="H159" s="1105">
        <v>0</v>
      </c>
      <c r="I159" s="1105"/>
      <c r="J159" s="1105"/>
      <c r="K159" s="1105"/>
      <c r="L159" s="1105"/>
      <c r="M159" s="1105"/>
      <c r="N159" s="1106"/>
      <c r="O159" s="79"/>
      <c r="P159" s="78">
        <v>0</v>
      </c>
      <c r="Q159" s="78">
        <v>0</v>
      </c>
      <c r="R159" s="129">
        <v>0</v>
      </c>
      <c r="S159" s="78"/>
      <c r="T159" s="129"/>
      <c r="U159" s="78"/>
      <c r="V159" s="129"/>
      <c r="W159" s="797"/>
      <c r="X159" s="79"/>
      <c r="Y159" s="1578"/>
      <c r="Z159" s="1473"/>
      <c r="AA159" s="1473"/>
      <c r="AB159" s="1473"/>
      <c r="AC159" s="1473"/>
      <c r="AD159" s="1473"/>
      <c r="AE159" s="1473"/>
      <c r="AF159" s="1507"/>
      <c r="AG159" s="1564"/>
    </row>
    <row r="160" spans="1:33" s="5" customFormat="1" ht="11" thickBot="1" x14ac:dyDescent="0.3">
      <c r="A160" s="917">
        <v>2025</v>
      </c>
      <c r="B160" s="138" t="s">
        <v>247</v>
      </c>
      <c r="C160" s="225">
        <v>0</v>
      </c>
      <c r="D160" s="225">
        <v>0</v>
      </c>
      <c r="E160" s="229">
        <v>0</v>
      </c>
      <c r="F160" s="229">
        <v>0</v>
      </c>
      <c r="G160" s="229">
        <v>0</v>
      </c>
      <c r="H160" s="229">
        <v>0</v>
      </c>
      <c r="I160" s="229">
        <v>0</v>
      </c>
      <c r="J160" s="229">
        <v>0</v>
      </c>
      <c r="K160" s="229">
        <v>0</v>
      </c>
      <c r="L160" s="229">
        <v>0</v>
      </c>
      <c r="M160" s="229">
        <v>0</v>
      </c>
      <c r="N160" s="230">
        <v>0</v>
      </c>
      <c r="O160" s="226"/>
      <c r="P160" s="191">
        <v>0</v>
      </c>
      <c r="Q160" s="192">
        <v>0</v>
      </c>
      <c r="R160" s="193">
        <v>0</v>
      </c>
      <c r="S160" s="192">
        <v>0</v>
      </c>
      <c r="T160" s="193">
        <v>0</v>
      </c>
      <c r="U160" s="191">
        <v>0</v>
      </c>
      <c r="V160" s="194">
        <v>0</v>
      </c>
      <c r="W160" s="90"/>
      <c r="X160" s="190"/>
      <c r="Y160" s="1577" t="s">
        <v>247</v>
      </c>
      <c r="Z160" s="1473">
        <v>0</v>
      </c>
      <c r="AA160" s="1473">
        <v>0</v>
      </c>
      <c r="AB160" s="1473">
        <v>0</v>
      </c>
      <c r="AC160" s="1473">
        <v>0</v>
      </c>
      <c r="AD160" s="1473">
        <v>0</v>
      </c>
      <c r="AE160" s="1473">
        <v>0</v>
      </c>
      <c r="AF160" s="1507">
        <v>0</v>
      </c>
      <c r="AG160" s="1564">
        <v>0</v>
      </c>
    </row>
    <row r="161" spans="1:33" s="5" customFormat="1" ht="15" customHeight="1" thickBot="1" x14ac:dyDescent="0.3">
      <c r="A161" s="918">
        <v>2026</v>
      </c>
      <c r="B161" s="138"/>
      <c r="C161" s="227">
        <v>0</v>
      </c>
      <c r="D161" s="227">
        <v>0</v>
      </c>
      <c r="E161" s="231">
        <v>0</v>
      </c>
      <c r="F161" s="231">
        <v>0</v>
      </c>
      <c r="G161" s="231">
        <v>0</v>
      </c>
      <c r="H161" s="231">
        <v>0</v>
      </c>
      <c r="I161" s="231"/>
      <c r="J161" s="231"/>
      <c r="K161" s="231"/>
      <c r="L161" s="231"/>
      <c r="M161" s="231"/>
      <c r="N161" s="228"/>
      <c r="O161" s="226"/>
      <c r="P161" s="198">
        <v>0</v>
      </c>
      <c r="Q161" s="198">
        <v>0</v>
      </c>
      <c r="R161" s="199">
        <v>0</v>
      </c>
      <c r="S161" s="198"/>
      <c r="T161" s="199"/>
      <c r="U161" s="198"/>
      <c r="V161" s="199"/>
      <c r="W161" s="90"/>
      <c r="X161" s="190"/>
      <c r="Y161" s="1578"/>
      <c r="Z161" s="1473"/>
      <c r="AA161" s="1473"/>
      <c r="AB161" s="1473"/>
      <c r="AC161" s="1473"/>
      <c r="AD161" s="1473"/>
      <c r="AE161" s="1473"/>
      <c r="AF161" s="1507"/>
      <c r="AG161" s="1564"/>
    </row>
    <row r="162" spans="1:33" s="5" customFormat="1" ht="15" customHeight="1" thickBot="1" x14ac:dyDescent="0.3">
      <c r="A162" s="919" t="s">
        <v>220</v>
      </c>
      <c r="B162" s="139"/>
      <c r="C162" s="1104">
        <v>0</v>
      </c>
      <c r="D162" s="1104">
        <v>0</v>
      </c>
      <c r="E162" s="1105">
        <v>0</v>
      </c>
      <c r="F162" s="1105">
        <v>0</v>
      </c>
      <c r="G162" s="1105">
        <v>0</v>
      </c>
      <c r="H162" s="1105">
        <v>0</v>
      </c>
      <c r="I162" s="1105"/>
      <c r="J162" s="1105"/>
      <c r="K162" s="1105"/>
      <c r="L162" s="1105"/>
      <c r="M162" s="1105"/>
      <c r="N162" s="1106"/>
      <c r="O162" s="79"/>
      <c r="P162" s="78">
        <v>0</v>
      </c>
      <c r="Q162" s="78">
        <v>0</v>
      </c>
      <c r="R162" s="129">
        <v>0</v>
      </c>
      <c r="S162" s="78"/>
      <c r="T162" s="129"/>
      <c r="U162" s="78"/>
      <c r="V162" s="129"/>
      <c r="W162" s="797"/>
      <c r="X162" s="79"/>
      <c r="Y162" s="1578"/>
      <c r="Z162" s="1473"/>
      <c r="AA162" s="1473"/>
      <c r="AB162" s="1473"/>
      <c r="AC162" s="1473"/>
      <c r="AD162" s="1473"/>
      <c r="AE162" s="1473"/>
      <c r="AF162" s="1507"/>
      <c r="AG162" s="1564"/>
    </row>
    <row r="163" spans="1:33" s="5" customFormat="1" ht="11" thickBot="1" x14ac:dyDescent="0.3">
      <c r="A163" s="917">
        <v>2025</v>
      </c>
      <c r="B163" s="138" t="s">
        <v>248</v>
      </c>
      <c r="C163" s="225">
        <v>0</v>
      </c>
      <c r="D163" s="225">
        <v>0</v>
      </c>
      <c r="E163" s="229">
        <v>0</v>
      </c>
      <c r="F163" s="229">
        <v>0</v>
      </c>
      <c r="G163" s="229">
        <v>0</v>
      </c>
      <c r="H163" s="229">
        <v>0</v>
      </c>
      <c r="I163" s="229">
        <v>0</v>
      </c>
      <c r="J163" s="229">
        <v>0</v>
      </c>
      <c r="K163" s="229">
        <v>0</v>
      </c>
      <c r="L163" s="229">
        <v>0</v>
      </c>
      <c r="M163" s="229">
        <v>0</v>
      </c>
      <c r="N163" s="230">
        <v>0</v>
      </c>
      <c r="O163" s="226"/>
      <c r="P163" s="191">
        <v>0</v>
      </c>
      <c r="Q163" s="192">
        <v>0</v>
      </c>
      <c r="R163" s="193">
        <v>0</v>
      </c>
      <c r="S163" s="192">
        <v>0</v>
      </c>
      <c r="T163" s="193">
        <v>0</v>
      </c>
      <c r="U163" s="191">
        <v>0</v>
      </c>
      <c r="V163" s="194">
        <v>0</v>
      </c>
      <c r="W163" s="90"/>
      <c r="X163" s="190"/>
      <c r="Y163" s="1577" t="s">
        <v>248</v>
      </c>
      <c r="Z163" s="1473">
        <v>0</v>
      </c>
      <c r="AA163" s="1473">
        <v>0</v>
      </c>
      <c r="AB163" s="1473">
        <v>0</v>
      </c>
      <c r="AC163" s="1473">
        <v>0</v>
      </c>
      <c r="AD163" s="1473">
        <v>0</v>
      </c>
      <c r="AE163" s="1473">
        <v>0</v>
      </c>
      <c r="AF163" s="1507">
        <v>0</v>
      </c>
      <c r="AG163" s="1564">
        <v>0</v>
      </c>
    </row>
    <row r="164" spans="1:33" s="5" customFormat="1" ht="15" customHeight="1" thickBot="1" x14ac:dyDescent="0.3">
      <c r="A164" s="918">
        <v>2026</v>
      </c>
      <c r="B164" s="138"/>
      <c r="C164" s="227">
        <v>0</v>
      </c>
      <c r="D164" s="227">
        <v>0</v>
      </c>
      <c r="E164" s="231">
        <v>0</v>
      </c>
      <c r="F164" s="231">
        <v>0</v>
      </c>
      <c r="G164" s="231">
        <v>0</v>
      </c>
      <c r="H164" s="231">
        <v>0</v>
      </c>
      <c r="I164" s="231"/>
      <c r="J164" s="231"/>
      <c r="K164" s="231"/>
      <c r="L164" s="231"/>
      <c r="M164" s="231"/>
      <c r="N164" s="228"/>
      <c r="O164" s="226"/>
      <c r="P164" s="198">
        <v>0</v>
      </c>
      <c r="Q164" s="198">
        <v>0</v>
      </c>
      <c r="R164" s="199">
        <v>0</v>
      </c>
      <c r="S164" s="198"/>
      <c r="T164" s="199"/>
      <c r="U164" s="198"/>
      <c r="V164" s="199"/>
      <c r="W164" s="90"/>
      <c r="X164" s="190"/>
      <c r="Y164" s="1578"/>
      <c r="Z164" s="1473"/>
      <c r="AA164" s="1473"/>
      <c r="AB164" s="1473"/>
      <c r="AC164" s="1473"/>
      <c r="AD164" s="1473"/>
      <c r="AE164" s="1473"/>
      <c r="AF164" s="1507"/>
      <c r="AG164" s="1564"/>
    </row>
    <row r="165" spans="1:33" s="5" customFormat="1" ht="15" customHeight="1" thickBot="1" x14ac:dyDescent="0.3">
      <c r="A165" s="919" t="s">
        <v>220</v>
      </c>
      <c r="B165" s="139"/>
      <c r="C165" s="1104">
        <v>0</v>
      </c>
      <c r="D165" s="1104">
        <v>0</v>
      </c>
      <c r="E165" s="1105">
        <v>0</v>
      </c>
      <c r="F165" s="1105">
        <v>0</v>
      </c>
      <c r="G165" s="1105">
        <v>0</v>
      </c>
      <c r="H165" s="1105">
        <v>0</v>
      </c>
      <c r="I165" s="1105"/>
      <c r="J165" s="1105"/>
      <c r="K165" s="1105"/>
      <c r="L165" s="1105"/>
      <c r="M165" s="1105"/>
      <c r="N165" s="1106"/>
      <c r="O165" s="79"/>
      <c r="P165" s="78">
        <v>0</v>
      </c>
      <c r="Q165" s="78">
        <v>0</v>
      </c>
      <c r="R165" s="129">
        <v>0</v>
      </c>
      <c r="S165" s="78"/>
      <c r="T165" s="129"/>
      <c r="U165" s="78"/>
      <c r="V165" s="129"/>
      <c r="W165" s="797"/>
      <c r="X165" s="79"/>
      <c r="Y165" s="1578"/>
      <c r="Z165" s="1473"/>
      <c r="AA165" s="1473"/>
      <c r="AB165" s="1473"/>
      <c r="AC165" s="1473"/>
      <c r="AD165" s="1473"/>
      <c r="AE165" s="1473"/>
      <c r="AF165" s="1507"/>
      <c r="AG165" s="1564"/>
    </row>
    <row r="166" spans="1:33" s="5" customFormat="1" ht="11" thickBot="1" x14ac:dyDescent="0.3">
      <c r="A166" s="917">
        <v>2025</v>
      </c>
      <c r="B166" s="138" t="s">
        <v>249</v>
      </c>
      <c r="C166" s="225">
        <v>0.31156666666666671</v>
      </c>
      <c r="D166" s="225">
        <v>0.31156666666666671</v>
      </c>
      <c r="E166" s="229">
        <v>0.31156666666666671</v>
      </c>
      <c r="F166" s="229">
        <v>0.31156666666666671</v>
      </c>
      <c r="G166" s="229">
        <v>0.31156666666666671</v>
      </c>
      <c r="H166" s="229">
        <v>0.31156666666666671</v>
      </c>
      <c r="I166" s="229">
        <v>0.31156666666666671</v>
      </c>
      <c r="J166" s="229">
        <v>0.31156666666666671</v>
      </c>
      <c r="K166" s="229">
        <v>0.31156666666666671</v>
      </c>
      <c r="L166" s="229">
        <v>0.31156666666666671</v>
      </c>
      <c r="M166" s="229">
        <v>0.31156666666666671</v>
      </c>
      <c r="N166" s="230">
        <v>0.31156666666666671</v>
      </c>
      <c r="O166" s="226"/>
      <c r="P166" s="191">
        <v>0.93470000000000009</v>
      </c>
      <c r="Q166" s="192">
        <v>0.93470000000000009</v>
      </c>
      <c r="R166" s="193">
        <v>1.8694000000000002</v>
      </c>
      <c r="S166" s="192">
        <v>0.93470000000000009</v>
      </c>
      <c r="T166" s="193">
        <v>2.8041</v>
      </c>
      <c r="U166" s="191">
        <v>0.93470000000000009</v>
      </c>
      <c r="V166" s="194">
        <v>3.7388000000000003</v>
      </c>
      <c r="W166" s="90"/>
      <c r="X166" s="190"/>
      <c r="Y166" s="1587" t="s">
        <v>249</v>
      </c>
      <c r="Z166" s="1473">
        <v>4.6016000000000004</v>
      </c>
      <c r="AA166" s="1473">
        <v>7.6214000000000004E-2</v>
      </c>
      <c r="AB166" s="1473">
        <v>3.9544999999999999</v>
      </c>
      <c r="AC166" s="1473">
        <v>3.7388000000000008</v>
      </c>
      <c r="AD166" s="1473">
        <v>3.7388000000000008</v>
      </c>
      <c r="AE166" s="1473">
        <v>3.7388000000000008</v>
      </c>
      <c r="AF166" s="1507">
        <v>3.7388000000000003</v>
      </c>
      <c r="AG166" s="1564">
        <v>-1.1877854120307653E-16</v>
      </c>
    </row>
    <row r="167" spans="1:33" s="5" customFormat="1" ht="15" customHeight="1" thickBot="1" x14ac:dyDescent="0.3">
      <c r="A167" s="918">
        <v>2026</v>
      </c>
      <c r="B167" s="138"/>
      <c r="C167" s="227">
        <v>0.31156666666666671</v>
      </c>
      <c r="D167" s="227">
        <v>0.31156666666666671</v>
      </c>
      <c r="E167" s="231">
        <v>0.31156666666666671</v>
      </c>
      <c r="F167" s="231">
        <v>0.31156666666666671</v>
      </c>
      <c r="G167" s="231">
        <v>0.31156666666666671</v>
      </c>
      <c r="H167" s="231">
        <v>0.31156666666666671</v>
      </c>
      <c r="I167" s="231"/>
      <c r="J167" s="231"/>
      <c r="K167" s="231"/>
      <c r="L167" s="231"/>
      <c r="M167" s="231"/>
      <c r="N167" s="228"/>
      <c r="O167" s="226"/>
      <c r="P167" s="198">
        <v>0.93470000000000009</v>
      </c>
      <c r="Q167" s="198">
        <v>0.93470000000000009</v>
      </c>
      <c r="R167" s="199">
        <v>1.8694000000000002</v>
      </c>
      <c r="S167" s="198"/>
      <c r="T167" s="199"/>
      <c r="U167" s="198"/>
      <c r="V167" s="199"/>
      <c r="W167" s="90"/>
      <c r="X167" s="190"/>
      <c r="Y167" s="1588"/>
      <c r="Z167" s="1473"/>
      <c r="AA167" s="1473"/>
      <c r="AB167" s="1473"/>
      <c r="AC167" s="1473"/>
      <c r="AD167" s="1473"/>
      <c r="AE167" s="1473"/>
      <c r="AF167" s="1507"/>
      <c r="AG167" s="1564"/>
    </row>
    <row r="168" spans="1:33" s="5" customFormat="1" ht="15" customHeight="1" thickBot="1" x14ac:dyDescent="0.3">
      <c r="A168" s="919" t="s">
        <v>220</v>
      </c>
      <c r="B168" s="139"/>
      <c r="C168" s="1104">
        <v>0</v>
      </c>
      <c r="D168" s="1104">
        <v>0</v>
      </c>
      <c r="E168" s="1105">
        <v>0</v>
      </c>
      <c r="F168" s="1105">
        <v>0</v>
      </c>
      <c r="G168" s="1105">
        <v>0</v>
      </c>
      <c r="H168" s="1105">
        <v>0</v>
      </c>
      <c r="I168" s="1105"/>
      <c r="J168" s="1105"/>
      <c r="K168" s="1105"/>
      <c r="L168" s="1105"/>
      <c r="M168" s="1105"/>
      <c r="N168" s="1106"/>
      <c r="O168" s="79"/>
      <c r="P168" s="78">
        <v>0</v>
      </c>
      <c r="Q168" s="78">
        <v>0</v>
      </c>
      <c r="R168" s="129">
        <v>0</v>
      </c>
      <c r="S168" s="78"/>
      <c r="T168" s="129"/>
      <c r="U168" s="78"/>
      <c r="V168" s="129"/>
      <c r="W168" s="797"/>
      <c r="X168" s="79"/>
      <c r="Y168" s="1588"/>
      <c r="Z168" s="1473"/>
      <c r="AA168" s="1473"/>
      <c r="AB168" s="1473"/>
      <c r="AC168" s="1473"/>
      <c r="AD168" s="1473"/>
      <c r="AE168" s="1473"/>
      <c r="AF168" s="1507"/>
      <c r="AG168" s="1564"/>
    </row>
    <row r="169" spans="1:33" s="5" customFormat="1" ht="11" thickBot="1" x14ac:dyDescent="0.3">
      <c r="A169" s="917">
        <v>2025</v>
      </c>
      <c r="B169" s="138" t="s">
        <v>250</v>
      </c>
      <c r="C169" s="225">
        <v>0</v>
      </c>
      <c r="D169" s="225">
        <v>0</v>
      </c>
      <c r="E169" s="229">
        <v>0</v>
      </c>
      <c r="F169" s="229">
        <v>0</v>
      </c>
      <c r="G169" s="229">
        <v>0</v>
      </c>
      <c r="H169" s="229">
        <v>0</v>
      </c>
      <c r="I169" s="229">
        <v>0</v>
      </c>
      <c r="J169" s="229">
        <v>0</v>
      </c>
      <c r="K169" s="229">
        <v>0</v>
      </c>
      <c r="L169" s="229">
        <v>0</v>
      </c>
      <c r="M169" s="229">
        <v>0</v>
      </c>
      <c r="N169" s="230">
        <v>0</v>
      </c>
      <c r="O169" s="226"/>
      <c r="P169" s="191">
        <v>0</v>
      </c>
      <c r="Q169" s="192">
        <v>0</v>
      </c>
      <c r="R169" s="193">
        <v>0</v>
      </c>
      <c r="S169" s="192">
        <v>0</v>
      </c>
      <c r="T169" s="193">
        <v>0</v>
      </c>
      <c r="U169" s="191">
        <v>0</v>
      </c>
      <c r="V169" s="194">
        <v>0</v>
      </c>
      <c r="W169" s="90"/>
      <c r="X169" s="190"/>
      <c r="Y169" s="1587" t="s">
        <v>250</v>
      </c>
      <c r="Z169" s="1473">
        <v>0</v>
      </c>
      <c r="AA169" s="1473">
        <v>0</v>
      </c>
      <c r="AB169" s="1473">
        <v>0</v>
      </c>
      <c r="AC169" s="1473">
        <v>0</v>
      </c>
      <c r="AD169" s="1473">
        <v>0</v>
      </c>
      <c r="AE169" s="1473">
        <v>0</v>
      </c>
      <c r="AF169" s="1507">
        <v>0</v>
      </c>
      <c r="AG169" s="1564">
        <v>0</v>
      </c>
    </row>
    <row r="170" spans="1:33" s="5" customFormat="1" ht="15" customHeight="1" thickBot="1" x14ac:dyDescent="0.3">
      <c r="A170" s="918">
        <v>2026</v>
      </c>
      <c r="B170" s="138"/>
      <c r="C170" s="227">
        <v>0</v>
      </c>
      <c r="D170" s="227">
        <v>0</v>
      </c>
      <c r="E170" s="231">
        <v>0</v>
      </c>
      <c r="F170" s="231">
        <v>0</v>
      </c>
      <c r="G170" s="231">
        <v>0</v>
      </c>
      <c r="H170" s="231">
        <v>0</v>
      </c>
      <c r="I170" s="231"/>
      <c r="J170" s="231"/>
      <c r="K170" s="231"/>
      <c r="L170" s="231"/>
      <c r="M170" s="231"/>
      <c r="N170" s="228"/>
      <c r="O170" s="226"/>
      <c r="P170" s="198">
        <v>0</v>
      </c>
      <c r="Q170" s="198">
        <v>0</v>
      </c>
      <c r="R170" s="199">
        <v>0</v>
      </c>
      <c r="S170" s="198"/>
      <c r="T170" s="199"/>
      <c r="U170" s="198"/>
      <c r="V170" s="199"/>
      <c r="W170" s="90"/>
      <c r="X170" s="190"/>
      <c r="Y170" s="1588"/>
      <c r="Z170" s="1473"/>
      <c r="AA170" s="1473"/>
      <c r="AB170" s="1473"/>
      <c r="AC170" s="1473"/>
      <c r="AD170" s="1473"/>
      <c r="AE170" s="1473"/>
      <c r="AF170" s="1507"/>
      <c r="AG170" s="1564"/>
    </row>
    <row r="171" spans="1:33" s="5" customFormat="1" ht="15" customHeight="1" thickBot="1" x14ac:dyDescent="0.3">
      <c r="A171" s="919" t="s">
        <v>220</v>
      </c>
      <c r="B171" s="139"/>
      <c r="C171" s="1104">
        <v>0</v>
      </c>
      <c r="D171" s="1104">
        <v>0</v>
      </c>
      <c r="E171" s="1105">
        <v>0</v>
      </c>
      <c r="F171" s="1105">
        <v>0</v>
      </c>
      <c r="G171" s="1105">
        <v>0</v>
      </c>
      <c r="H171" s="1105">
        <v>0</v>
      </c>
      <c r="I171" s="1105"/>
      <c r="J171" s="1105"/>
      <c r="K171" s="1105"/>
      <c r="L171" s="1105"/>
      <c r="M171" s="1105"/>
      <c r="N171" s="1106"/>
      <c r="O171" s="79"/>
      <c r="P171" s="78">
        <v>0</v>
      </c>
      <c r="Q171" s="78">
        <v>0</v>
      </c>
      <c r="R171" s="129">
        <v>0</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0.31156666666666671</v>
      </c>
      <c r="D172" s="1111">
        <v>0.31156666666666671</v>
      </c>
      <c r="E172" s="1112">
        <v>0.31156666666666671</v>
      </c>
      <c r="F172" s="1112">
        <v>0.31156666666666671</v>
      </c>
      <c r="G172" s="1112">
        <v>0.31156666666666671</v>
      </c>
      <c r="H172" s="1112">
        <v>0.31156666666666671</v>
      </c>
      <c r="I172" s="1112">
        <v>0.31156666666666671</v>
      </c>
      <c r="J172" s="1112">
        <v>0.31156666666666671</v>
      </c>
      <c r="K172" s="1112">
        <v>0.31156666666666671</v>
      </c>
      <c r="L172" s="1112">
        <v>0.31156666666666671</v>
      </c>
      <c r="M172" s="1112">
        <v>0.31156666666666671</v>
      </c>
      <c r="N172" s="1113">
        <v>0.31156666666666671</v>
      </c>
      <c r="O172" s="148"/>
      <c r="P172" s="1144">
        <v>0.93470000000000009</v>
      </c>
      <c r="Q172" s="1144">
        <v>0.93470000000000009</v>
      </c>
      <c r="R172" s="1154">
        <v>1.8694000000000002</v>
      </c>
      <c r="S172" s="1144">
        <v>0.93470000000000009</v>
      </c>
      <c r="T172" s="1154">
        <v>2.8041</v>
      </c>
      <c r="U172" s="1149">
        <v>0.93470000000000009</v>
      </c>
      <c r="V172" s="1154">
        <v>3.7388000000000003</v>
      </c>
      <c r="W172" s="148"/>
      <c r="X172" s="148"/>
      <c r="Y172" s="1583" t="s">
        <v>251</v>
      </c>
      <c r="Z172" s="1480">
        <v>4.6016000000000004</v>
      </c>
      <c r="AA172" s="1480">
        <v>7.6214000000000004E-2</v>
      </c>
      <c r="AB172" s="1480">
        <v>3.9544999999999999</v>
      </c>
      <c r="AC172" s="1480">
        <v>3.7388000000000008</v>
      </c>
      <c r="AD172" s="1480">
        <v>3.7388000000000008</v>
      </c>
      <c r="AE172" s="1480">
        <v>3.7388000000000008</v>
      </c>
      <c r="AF172" s="1476">
        <v>3.7388000000000003</v>
      </c>
      <c r="AG172" s="1563">
        <v>-1.1877854120307653E-16</v>
      </c>
    </row>
    <row r="173" spans="1:33" s="5" customFormat="1" ht="15" customHeight="1" thickBot="1" x14ac:dyDescent="0.3">
      <c r="A173" s="918">
        <v>2026</v>
      </c>
      <c r="B173" s="1110"/>
      <c r="C173" s="1111">
        <v>0.31156666666666671</v>
      </c>
      <c r="D173" s="1111">
        <v>0.31156666666666671</v>
      </c>
      <c r="E173" s="1112">
        <v>0.31156666666666671</v>
      </c>
      <c r="F173" s="1112">
        <v>0.31156666666666671</v>
      </c>
      <c r="G173" s="1112">
        <v>0.31156666666666671</v>
      </c>
      <c r="H173" s="1112">
        <v>0.31156666666666671</v>
      </c>
      <c r="I173" s="1112"/>
      <c r="J173" s="1112"/>
      <c r="K173" s="1112"/>
      <c r="L173" s="1112"/>
      <c r="M173" s="1112"/>
      <c r="N173" s="1113"/>
      <c r="O173" s="148"/>
      <c r="P173" s="1144">
        <v>0.93470000000000009</v>
      </c>
      <c r="Q173" s="1144">
        <v>0.93470000000000009</v>
      </c>
      <c r="R173" s="1154">
        <v>1.8694000000000002</v>
      </c>
      <c r="S173" s="1144"/>
      <c r="T173" s="1154"/>
      <c r="U173" s="1144"/>
      <c r="V173" s="1154"/>
      <c r="W173" s="148"/>
      <c r="X173" s="148"/>
      <c r="Y173" s="1584"/>
      <c r="Z173" s="1480"/>
      <c r="AA173" s="1480"/>
      <c r="AB173" s="1480"/>
      <c r="AC173" s="1480"/>
      <c r="AD173" s="1480"/>
      <c r="AE173" s="1480"/>
      <c r="AF173" s="1476"/>
      <c r="AG173" s="1563"/>
    </row>
    <row r="174" spans="1:33" s="5" customFormat="1" ht="15" customHeight="1" thickBot="1" x14ac:dyDescent="0.3">
      <c r="A174" s="919" t="s">
        <v>220</v>
      </c>
      <c r="B174" s="1114"/>
      <c r="C174" s="1115">
        <v>0</v>
      </c>
      <c r="D174" s="1115">
        <v>0</v>
      </c>
      <c r="E174" s="1116">
        <v>0</v>
      </c>
      <c r="F174" s="1116">
        <v>0</v>
      </c>
      <c r="G174" s="1116">
        <v>0</v>
      </c>
      <c r="H174" s="1116">
        <v>0</v>
      </c>
      <c r="I174" s="1116"/>
      <c r="J174" s="1116"/>
      <c r="K174" s="1116"/>
      <c r="L174" s="1116"/>
      <c r="M174" s="1116"/>
      <c r="N174" s="1117"/>
      <c r="O174" s="148"/>
      <c r="P174" s="1145">
        <v>0</v>
      </c>
      <c r="Q174" s="1145">
        <v>0</v>
      </c>
      <c r="R174" s="1153">
        <v>0</v>
      </c>
      <c r="S174" s="1145"/>
      <c r="T174" s="1153"/>
      <c r="U174" s="1145"/>
      <c r="V174" s="1153"/>
      <c r="W174" s="805"/>
      <c r="X174" s="148"/>
      <c r="Y174" s="1584"/>
      <c r="Z174" s="1480"/>
      <c r="AA174" s="1480"/>
      <c r="AB174" s="1480"/>
      <c r="AC174" s="1480"/>
      <c r="AD174" s="1480"/>
      <c r="AE174" s="1480"/>
      <c r="AF174" s="1476"/>
      <c r="AG174" s="1563"/>
    </row>
    <row r="175" spans="1:33" s="5" customFormat="1" ht="11" thickBot="1" x14ac:dyDescent="0.3">
      <c r="A175" s="1129">
        <v>2025</v>
      </c>
      <c r="B175" s="1133" t="s">
        <v>252</v>
      </c>
      <c r="C175" s="1049">
        <v>0.31156666666666671</v>
      </c>
      <c r="D175" s="1049">
        <v>0.31156666666666671</v>
      </c>
      <c r="E175" s="1050">
        <v>0.31156666666666671</v>
      </c>
      <c r="F175" s="1050">
        <v>0.31156666666666671</v>
      </c>
      <c r="G175" s="1050">
        <v>0.31156666666666671</v>
      </c>
      <c r="H175" s="1050">
        <v>0.31156666666666671</v>
      </c>
      <c r="I175" s="1050">
        <v>0.31156666666666671</v>
      </c>
      <c r="J175" s="1050">
        <v>0.31156666666666671</v>
      </c>
      <c r="K175" s="1050">
        <v>0.31156666666666671</v>
      </c>
      <c r="L175" s="1050">
        <v>0.31156666666666671</v>
      </c>
      <c r="M175" s="1050">
        <v>0.31156666666666671</v>
      </c>
      <c r="N175" s="1051">
        <v>0.31156666666666671</v>
      </c>
      <c r="O175" s="83"/>
      <c r="P175" s="1074">
        <v>0.93470000000000009</v>
      </c>
      <c r="Q175" s="1075">
        <v>0.93470000000000009</v>
      </c>
      <c r="R175" s="1075">
        <v>1.8694000000000002</v>
      </c>
      <c r="S175" s="1075">
        <v>0.93470000000000009</v>
      </c>
      <c r="T175" s="1075">
        <v>2.8041</v>
      </c>
      <c r="U175" s="972">
        <v>0.93470000000000009</v>
      </c>
      <c r="V175" s="1074">
        <v>3.7388000000000003</v>
      </c>
      <c r="W175" s="83"/>
      <c r="X175" s="83"/>
      <c r="Y175" s="1589" t="s">
        <v>252</v>
      </c>
      <c r="Z175" s="1481">
        <v>15.523209999999995</v>
      </c>
      <c r="AA175" s="1481">
        <v>14.475986499999996</v>
      </c>
      <c r="AB175" s="1481">
        <v>18.336656999999999</v>
      </c>
      <c r="AC175" s="1481">
        <v>3.7388000000000008</v>
      </c>
      <c r="AD175" s="1481">
        <v>3.7388000000000008</v>
      </c>
      <c r="AE175" s="1481">
        <v>3.7388000000000008</v>
      </c>
      <c r="AF175" s="1653">
        <v>3.7388000000000003</v>
      </c>
      <c r="AG175" s="1566">
        <v>-1.1877854120307653E-16</v>
      </c>
    </row>
    <row r="176" spans="1:33" s="5" customFormat="1" ht="15" customHeight="1" thickBot="1" x14ac:dyDescent="0.3">
      <c r="A176" s="1130">
        <v>2026</v>
      </c>
      <c r="B176" s="1041"/>
      <c r="C176" s="1052">
        <v>0.31156666666666671</v>
      </c>
      <c r="D176" s="1052">
        <v>0.31156666666666671</v>
      </c>
      <c r="E176" s="1053">
        <v>0.31156666666666671</v>
      </c>
      <c r="F176" s="1053">
        <v>0.31156666666666671</v>
      </c>
      <c r="G176" s="1053">
        <v>0.31156666666666671</v>
      </c>
      <c r="H176" s="1053">
        <v>0.31156666666666671</v>
      </c>
      <c r="I176" s="1053"/>
      <c r="J176" s="1053"/>
      <c r="K176" s="1053"/>
      <c r="L176" s="1053"/>
      <c r="M176" s="1053"/>
      <c r="N176" s="1054"/>
      <c r="O176" s="83"/>
      <c r="P176" s="1076">
        <v>0.93470000000000009</v>
      </c>
      <c r="Q176" s="1076">
        <v>0.93470000000000009</v>
      </c>
      <c r="R176" s="1076">
        <v>1.8694000000000002</v>
      </c>
      <c r="S176" s="1076"/>
      <c r="T176" s="1076"/>
      <c r="U176" s="973"/>
      <c r="V176" s="1076"/>
      <c r="W176" s="83"/>
      <c r="X176" s="83"/>
      <c r="Y176" s="1590"/>
      <c r="Z176" s="1481"/>
      <c r="AA176" s="1481"/>
      <c r="AB176" s="1481"/>
      <c r="AC176" s="1481"/>
      <c r="AD176" s="1481"/>
      <c r="AE176" s="1481"/>
      <c r="AF176" s="1653"/>
      <c r="AG176" s="1566"/>
    </row>
    <row r="177" spans="1:33" s="5" customFormat="1" ht="15" customHeight="1" thickBot="1" x14ac:dyDescent="0.3">
      <c r="A177" s="1131" t="s">
        <v>220</v>
      </c>
      <c r="B177" s="1061"/>
      <c r="C177" s="1046">
        <v>0</v>
      </c>
      <c r="D177" s="1046">
        <v>0</v>
      </c>
      <c r="E177" s="1047">
        <v>0</v>
      </c>
      <c r="F177" s="1047">
        <v>0</v>
      </c>
      <c r="G177" s="1047">
        <v>0</v>
      </c>
      <c r="H177" s="1047">
        <v>0</v>
      </c>
      <c r="I177" s="1047"/>
      <c r="J177" s="1047"/>
      <c r="K177" s="1047"/>
      <c r="L177" s="1047"/>
      <c r="M177" s="1047"/>
      <c r="N177" s="1048"/>
      <c r="O177" s="76"/>
      <c r="P177" s="1069">
        <v>0</v>
      </c>
      <c r="Q177" s="1069">
        <v>0</v>
      </c>
      <c r="R177" s="1069">
        <v>0</v>
      </c>
      <c r="S177" s="1069"/>
      <c r="T177" s="1069"/>
      <c r="U177" s="1069"/>
      <c r="V177" s="1069"/>
      <c r="W177" s="797"/>
      <c r="X177" s="76"/>
      <c r="Y177" s="1590"/>
      <c r="Z177" s="1481"/>
      <c r="AA177" s="1481"/>
      <c r="AB177" s="1481"/>
      <c r="AC177" s="1481"/>
      <c r="AD177" s="1481"/>
      <c r="AE177" s="1481"/>
      <c r="AF177" s="1653"/>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5" customHeight="1" thickBot="1" x14ac:dyDescent="0.35">
      <c r="B180" s="48" t="s">
        <v>533</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533</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0</v>
      </c>
      <c r="D181" s="232">
        <v>0</v>
      </c>
      <c r="E181" s="233">
        <v>0</v>
      </c>
      <c r="F181" s="233">
        <v>0</v>
      </c>
      <c r="G181" s="233">
        <v>0</v>
      </c>
      <c r="H181" s="233">
        <v>0</v>
      </c>
      <c r="I181" s="233">
        <v>0</v>
      </c>
      <c r="J181" s="233">
        <v>0</v>
      </c>
      <c r="K181" s="233">
        <v>0</v>
      </c>
      <c r="L181" s="232">
        <v>0</v>
      </c>
      <c r="M181" s="232">
        <v>0</v>
      </c>
      <c r="N181" s="234">
        <v>0</v>
      </c>
      <c r="O181" s="226"/>
      <c r="P181" s="191">
        <v>0</v>
      </c>
      <c r="Q181" s="192">
        <v>0</v>
      </c>
      <c r="R181" s="193">
        <v>0</v>
      </c>
      <c r="S181" s="192">
        <v>0</v>
      </c>
      <c r="T181" s="193">
        <v>0</v>
      </c>
      <c r="U181" s="191">
        <v>0</v>
      </c>
      <c r="V181" s="194">
        <v>0</v>
      </c>
      <c r="W181" s="90"/>
      <c r="X181" s="190"/>
      <c r="Y181" s="1577" t="s">
        <v>50</v>
      </c>
      <c r="Z181" s="1473">
        <v>0</v>
      </c>
      <c r="AA181" s="1473">
        <v>0</v>
      </c>
      <c r="AB181" s="1473">
        <v>0</v>
      </c>
      <c r="AC181" s="1473">
        <v>0</v>
      </c>
      <c r="AD181" s="1473">
        <v>0</v>
      </c>
      <c r="AE181" s="1473">
        <v>0</v>
      </c>
      <c r="AF181" s="1502">
        <v>0</v>
      </c>
      <c r="AG181" s="1540">
        <v>0</v>
      </c>
    </row>
    <row r="182" spans="1:33" s="5" customFormat="1" ht="15" customHeight="1" thickBot="1" x14ac:dyDescent="0.3">
      <c r="A182" s="918">
        <v>2026</v>
      </c>
      <c r="B182" s="145"/>
      <c r="C182" s="227">
        <v>0</v>
      </c>
      <c r="D182" s="227">
        <v>0</v>
      </c>
      <c r="E182" s="231">
        <v>0</v>
      </c>
      <c r="F182" s="231">
        <v>0</v>
      </c>
      <c r="G182" s="231">
        <v>0</v>
      </c>
      <c r="H182" s="231">
        <v>0</v>
      </c>
      <c r="I182" s="231"/>
      <c r="J182" s="231"/>
      <c r="K182" s="231"/>
      <c r="L182" s="231"/>
      <c r="M182" s="231"/>
      <c r="N182" s="228"/>
      <c r="O182" s="226"/>
      <c r="P182" s="198">
        <v>0</v>
      </c>
      <c r="Q182" s="198">
        <v>0</v>
      </c>
      <c r="R182" s="199">
        <v>0</v>
      </c>
      <c r="S182" s="198"/>
      <c r="T182" s="199"/>
      <c r="U182" s="198"/>
      <c r="V182" s="199"/>
      <c r="W182" s="90"/>
      <c r="X182" s="190"/>
      <c r="Y182" s="1578"/>
      <c r="Z182" s="1473"/>
      <c r="AA182" s="1473"/>
      <c r="AB182" s="1473"/>
      <c r="AC182" s="1473"/>
      <c r="AD182" s="1473"/>
      <c r="AE182" s="1473"/>
      <c r="AF182" s="1502"/>
      <c r="AG182" s="1540"/>
    </row>
    <row r="183" spans="1:33" s="5" customFormat="1" ht="15" customHeight="1" thickBot="1" x14ac:dyDescent="0.3">
      <c r="A183" s="919" t="s">
        <v>220</v>
      </c>
      <c r="B183" s="146"/>
      <c r="C183" s="200">
        <v>0</v>
      </c>
      <c r="D183" s="200">
        <v>0</v>
      </c>
      <c r="E183" s="201">
        <v>0</v>
      </c>
      <c r="F183" s="201">
        <v>0</v>
      </c>
      <c r="G183" s="201">
        <v>0</v>
      </c>
      <c r="H183" s="201">
        <v>0</v>
      </c>
      <c r="I183" s="201"/>
      <c r="J183" s="201"/>
      <c r="K183" s="201"/>
      <c r="L183" s="201"/>
      <c r="M183" s="201"/>
      <c r="N183" s="202"/>
      <c r="O183" s="79"/>
      <c r="P183" s="78">
        <v>0</v>
      </c>
      <c r="Q183" s="78">
        <v>0</v>
      </c>
      <c r="R183" s="129">
        <v>0</v>
      </c>
      <c r="S183" s="78"/>
      <c r="T183" s="129"/>
      <c r="U183" s="78"/>
      <c r="V183" s="129"/>
      <c r="W183" s="797"/>
      <c r="X183" s="79"/>
      <c r="Y183" s="1578"/>
      <c r="Z183" s="1473"/>
      <c r="AA183" s="1473"/>
      <c r="AB183" s="1473"/>
      <c r="AC183" s="1473"/>
      <c r="AD183" s="1473"/>
      <c r="AE183" s="1473"/>
      <c r="AF183" s="1502"/>
      <c r="AG183" s="1540"/>
    </row>
    <row r="184" spans="1:33" s="5" customFormat="1" ht="11" thickBot="1" x14ac:dyDescent="0.3">
      <c r="A184" s="917">
        <v>2025</v>
      </c>
      <c r="B184" s="144" t="s">
        <v>52</v>
      </c>
      <c r="C184" s="232">
        <v>0</v>
      </c>
      <c r="D184" s="232">
        <v>0</v>
      </c>
      <c r="E184" s="233">
        <v>0</v>
      </c>
      <c r="F184" s="233">
        <v>0</v>
      </c>
      <c r="G184" s="233">
        <v>0</v>
      </c>
      <c r="H184" s="233">
        <v>0</v>
      </c>
      <c r="I184" s="233">
        <v>0</v>
      </c>
      <c r="J184" s="233">
        <v>0</v>
      </c>
      <c r="K184" s="233">
        <v>0</v>
      </c>
      <c r="L184" s="233">
        <v>0</v>
      </c>
      <c r="M184" s="233">
        <v>0</v>
      </c>
      <c r="N184" s="234">
        <v>0</v>
      </c>
      <c r="O184" s="226"/>
      <c r="P184" s="191">
        <v>0</v>
      </c>
      <c r="Q184" s="192">
        <v>0</v>
      </c>
      <c r="R184" s="193">
        <v>0</v>
      </c>
      <c r="S184" s="192">
        <v>0</v>
      </c>
      <c r="T184" s="193">
        <v>0</v>
      </c>
      <c r="U184" s="191">
        <v>0</v>
      </c>
      <c r="V184" s="194">
        <v>0</v>
      </c>
      <c r="W184" s="90"/>
      <c r="X184" s="190"/>
      <c r="Y184" s="1577" t="s">
        <v>52</v>
      </c>
      <c r="Z184" s="1473">
        <v>0</v>
      </c>
      <c r="AA184" s="1473">
        <v>0</v>
      </c>
      <c r="AB184" s="1473">
        <v>0</v>
      </c>
      <c r="AC184" s="1473">
        <v>0</v>
      </c>
      <c r="AD184" s="1473">
        <v>0</v>
      </c>
      <c r="AE184" s="1473">
        <v>0</v>
      </c>
      <c r="AF184" s="1502">
        <v>0</v>
      </c>
      <c r="AG184" s="1540">
        <v>0</v>
      </c>
    </row>
    <row r="185" spans="1:33" s="5" customFormat="1" ht="15" customHeight="1" thickBot="1" x14ac:dyDescent="0.3">
      <c r="A185" s="918">
        <v>2026</v>
      </c>
      <c r="B185" s="145"/>
      <c r="C185" s="227">
        <v>0</v>
      </c>
      <c r="D185" s="227">
        <v>0</v>
      </c>
      <c r="E185" s="231">
        <v>0</v>
      </c>
      <c r="F185" s="231">
        <v>0</v>
      </c>
      <c r="G185" s="231">
        <v>0</v>
      </c>
      <c r="H185" s="231">
        <v>0</v>
      </c>
      <c r="I185" s="231"/>
      <c r="J185" s="231"/>
      <c r="K185" s="231"/>
      <c r="L185" s="231"/>
      <c r="M185" s="231"/>
      <c r="N185" s="228"/>
      <c r="O185" s="226"/>
      <c r="P185" s="198">
        <v>0</v>
      </c>
      <c r="Q185" s="198">
        <v>0</v>
      </c>
      <c r="R185" s="199">
        <v>0</v>
      </c>
      <c r="S185" s="198"/>
      <c r="T185" s="199"/>
      <c r="U185" s="198"/>
      <c r="V185" s="199"/>
      <c r="W185" s="90"/>
      <c r="X185" s="190"/>
      <c r="Y185" s="1578"/>
      <c r="Z185" s="1473"/>
      <c r="AA185" s="1473"/>
      <c r="AB185" s="1473"/>
      <c r="AC185" s="1473"/>
      <c r="AD185" s="1473"/>
      <c r="AE185" s="1473"/>
      <c r="AF185" s="1502"/>
      <c r="AG185" s="1540"/>
    </row>
    <row r="186" spans="1:33" s="5" customFormat="1" ht="15" customHeight="1" thickBot="1" x14ac:dyDescent="0.3">
      <c r="A186" s="919" t="s">
        <v>220</v>
      </c>
      <c r="B186" s="146"/>
      <c r="C186" s="200">
        <v>0</v>
      </c>
      <c r="D186" s="200">
        <v>0</v>
      </c>
      <c r="E186" s="201">
        <v>0</v>
      </c>
      <c r="F186" s="201">
        <v>0</v>
      </c>
      <c r="G186" s="201">
        <v>0</v>
      </c>
      <c r="H186" s="201">
        <v>0</v>
      </c>
      <c r="I186" s="201"/>
      <c r="J186" s="201"/>
      <c r="K186" s="201"/>
      <c r="L186" s="201"/>
      <c r="M186" s="201"/>
      <c r="N186" s="202"/>
      <c r="O186" s="79"/>
      <c r="P186" s="78">
        <v>0</v>
      </c>
      <c r="Q186" s="78">
        <v>0</v>
      </c>
      <c r="R186" s="129">
        <v>0</v>
      </c>
      <c r="S186" s="78"/>
      <c r="T186" s="129"/>
      <c r="U186" s="78"/>
      <c r="V186" s="129"/>
      <c r="W186" s="797"/>
      <c r="X186" s="79"/>
      <c r="Y186" s="1578"/>
      <c r="Z186" s="1473"/>
      <c r="AA186" s="1473"/>
      <c r="AB186" s="1473"/>
      <c r="AC186" s="1473"/>
      <c r="AD186" s="1473"/>
      <c r="AE186" s="1473"/>
      <c r="AF186" s="1502"/>
      <c r="AG186" s="1540"/>
    </row>
    <row r="187" spans="1:33" s="5" customFormat="1" ht="11" thickBot="1" x14ac:dyDescent="0.3">
      <c r="A187" s="917">
        <v>2025</v>
      </c>
      <c r="B187" s="144" t="s">
        <v>54</v>
      </c>
      <c r="C187" s="232">
        <v>0</v>
      </c>
      <c r="D187" s="232">
        <v>0</v>
      </c>
      <c r="E187" s="233">
        <v>0</v>
      </c>
      <c r="F187" s="233">
        <v>0</v>
      </c>
      <c r="G187" s="233">
        <v>0</v>
      </c>
      <c r="H187" s="233">
        <v>0</v>
      </c>
      <c r="I187" s="233">
        <v>0</v>
      </c>
      <c r="J187" s="233">
        <v>0</v>
      </c>
      <c r="K187" s="233">
        <v>0</v>
      </c>
      <c r="L187" s="233">
        <v>0</v>
      </c>
      <c r="M187" s="233">
        <v>0</v>
      </c>
      <c r="N187" s="234">
        <v>0</v>
      </c>
      <c r="O187" s="226"/>
      <c r="P187" s="191">
        <v>0</v>
      </c>
      <c r="Q187" s="192">
        <v>0</v>
      </c>
      <c r="R187" s="193">
        <v>0</v>
      </c>
      <c r="S187" s="192">
        <v>0</v>
      </c>
      <c r="T187" s="193">
        <v>0</v>
      </c>
      <c r="U187" s="191">
        <v>0</v>
      </c>
      <c r="V187" s="194">
        <v>0</v>
      </c>
      <c r="W187" s="90"/>
      <c r="X187" s="190"/>
      <c r="Y187" s="1577" t="s">
        <v>54</v>
      </c>
      <c r="Z187" s="1473">
        <v>0</v>
      </c>
      <c r="AA187" s="1473">
        <v>0</v>
      </c>
      <c r="AB187" s="1473">
        <v>0</v>
      </c>
      <c r="AC187" s="1473">
        <v>0</v>
      </c>
      <c r="AD187" s="1473">
        <v>0</v>
      </c>
      <c r="AE187" s="1473">
        <v>0</v>
      </c>
      <c r="AF187" s="1502">
        <v>0</v>
      </c>
      <c r="AG187" s="1540">
        <v>0</v>
      </c>
    </row>
    <row r="188" spans="1:33" s="5" customFormat="1" ht="15" customHeight="1" thickBot="1" x14ac:dyDescent="0.3">
      <c r="A188" s="918">
        <v>2026</v>
      </c>
      <c r="B188" s="145"/>
      <c r="C188" s="227">
        <v>0</v>
      </c>
      <c r="D188" s="227">
        <v>0</v>
      </c>
      <c r="E188" s="231">
        <v>0</v>
      </c>
      <c r="F188" s="231">
        <v>0</v>
      </c>
      <c r="G188" s="231">
        <v>0</v>
      </c>
      <c r="H188" s="231">
        <v>0</v>
      </c>
      <c r="I188" s="231"/>
      <c r="J188" s="231"/>
      <c r="K188" s="231"/>
      <c r="L188" s="231"/>
      <c r="M188" s="231"/>
      <c r="N188" s="228"/>
      <c r="O188" s="226"/>
      <c r="P188" s="198">
        <v>0</v>
      </c>
      <c r="Q188" s="198">
        <v>0</v>
      </c>
      <c r="R188" s="199">
        <v>0</v>
      </c>
      <c r="S188" s="198"/>
      <c r="T188" s="199"/>
      <c r="U188" s="198"/>
      <c r="V188" s="199"/>
      <c r="W188" s="90"/>
      <c r="X188" s="190"/>
      <c r="Y188" s="1578"/>
      <c r="Z188" s="1473"/>
      <c r="AA188" s="1473"/>
      <c r="AB188" s="1473"/>
      <c r="AC188" s="1473"/>
      <c r="AD188" s="1473"/>
      <c r="AE188" s="1473"/>
      <c r="AF188" s="1502"/>
      <c r="AG188" s="1540"/>
    </row>
    <row r="189" spans="1:33" s="5" customFormat="1" ht="15" customHeight="1" thickBot="1" x14ac:dyDescent="0.3">
      <c r="A189" s="919" t="s">
        <v>220</v>
      </c>
      <c r="B189" s="146"/>
      <c r="C189" s="200">
        <v>0</v>
      </c>
      <c r="D189" s="200">
        <v>0</v>
      </c>
      <c r="E189" s="201">
        <v>0</v>
      </c>
      <c r="F189" s="201">
        <v>0</v>
      </c>
      <c r="G189" s="201">
        <v>0</v>
      </c>
      <c r="H189" s="201">
        <v>0</v>
      </c>
      <c r="I189" s="201"/>
      <c r="J189" s="201"/>
      <c r="K189" s="201"/>
      <c r="L189" s="201"/>
      <c r="M189" s="201"/>
      <c r="N189" s="202"/>
      <c r="O189" s="79"/>
      <c r="P189" s="78">
        <v>0</v>
      </c>
      <c r="Q189" s="78">
        <v>0</v>
      </c>
      <c r="R189" s="129">
        <v>0</v>
      </c>
      <c r="S189" s="78"/>
      <c r="T189" s="129"/>
      <c r="U189" s="78"/>
      <c r="V189" s="129"/>
      <c r="W189" s="797"/>
      <c r="X189" s="79"/>
      <c r="Y189" s="1578"/>
      <c r="Z189" s="1473"/>
      <c r="AA189" s="1473"/>
      <c r="AB189" s="1473"/>
      <c r="AC189" s="1473"/>
      <c r="AD189" s="1473"/>
      <c r="AE189" s="1473"/>
      <c r="AF189" s="1502"/>
      <c r="AG189" s="1540"/>
    </row>
    <row r="190" spans="1:33" s="5" customFormat="1" ht="11" thickBot="1" x14ac:dyDescent="0.3">
      <c r="A190" s="917">
        <v>2025</v>
      </c>
      <c r="B190" s="144" t="s">
        <v>56</v>
      </c>
      <c r="C190" s="232">
        <v>0</v>
      </c>
      <c r="D190" s="232">
        <v>0</v>
      </c>
      <c r="E190" s="233">
        <v>0</v>
      </c>
      <c r="F190" s="233">
        <v>0</v>
      </c>
      <c r="G190" s="233">
        <v>0</v>
      </c>
      <c r="H190" s="233">
        <v>0</v>
      </c>
      <c r="I190" s="233">
        <v>0</v>
      </c>
      <c r="J190" s="233">
        <v>0</v>
      </c>
      <c r="K190" s="233">
        <v>0</v>
      </c>
      <c r="L190" s="233">
        <v>0</v>
      </c>
      <c r="M190" s="233">
        <v>0</v>
      </c>
      <c r="N190" s="234">
        <v>0</v>
      </c>
      <c r="O190" s="226"/>
      <c r="P190" s="191">
        <v>0</v>
      </c>
      <c r="Q190" s="192">
        <v>0</v>
      </c>
      <c r="R190" s="193">
        <v>0</v>
      </c>
      <c r="S190" s="192">
        <v>0</v>
      </c>
      <c r="T190" s="193">
        <v>0</v>
      </c>
      <c r="U190" s="191">
        <v>0</v>
      </c>
      <c r="V190" s="194">
        <v>0</v>
      </c>
      <c r="W190" s="90"/>
      <c r="X190" s="190"/>
      <c r="Y190" s="1577" t="s">
        <v>56</v>
      </c>
      <c r="Z190" s="1473">
        <v>0</v>
      </c>
      <c r="AA190" s="1473">
        <v>0</v>
      </c>
      <c r="AB190" s="1473">
        <v>0</v>
      </c>
      <c r="AC190" s="1473">
        <v>0</v>
      </c>
      <c r="AD190" s="1473">
        <v>0</v>
      </c>
      <c r="AE190" s="1473">
        <v>0</v>
      </c>
      <c r="AF190" s="1502">
        <v>0</v>
      </c>
      <c r="AG190" s="1540">
        <v>0</v>
      </c>
    </row>
    <row r="191" spans="1:33" s="5" customFormat="1" ht="15" customHeight="1" thickBot="1" x14ac:dyDescent="0.3">
      <c r="A191" s="918">
        <v>2026</v>
      </c>
      <c r="B191" s="145"/>
      <c r="C191" s="227">
        <v>0</v>
      </c>
      <c r="D191" s="227">
        <v>0</v>
      </c>
      <c r="E191" s="231">
        <v>0</v>
      </c>
      <c r="F191" s="231">
        <v>0</v>
      </c>
      <c r="G191" s="231">
        <v>0</v>
      </c>
      <c r="H191" s="231">
        <v>0</v>
      </c>
      <c r="I191" s="231"/>
      <c r="J191" s="231"/>
      <c r="K191" s="231"/>
      <c r="L191" s="231"/>
      <c r="M191" s="231"/>
      <c r="N191" s="228"/>
      <c r="O191" s="226"/>
      <c r="P191" s="198">
        <v>0</v>
      </c>
      <c r="Q191" s="198">
        <v>0</v>
      </c>
      <c r="R191" s="199">
        <v>0</v>
      </c>
      <c r="S191" s="198"/>
      <c r="T191" s="199"/>
      <c r="U191" s="198"/>
      <c r="V191" s="199"/>
      <c r="W191" s="90"/>
      <c r="X191" s="190"/>
      <c r="Y191" s="1578"/>
      <c r="Z191" s="1473"/>
      <c r="AA191" s="1473"/>
      <c r="AB191" s="1473"/>
      <c r="AC191" s="1473"/>
      <c r="AD191" s="1473"/>
      <c r="AE191" s="1473"/>
      <c r="AF191" s="1502"/>
      <c r="AG191" s="1540"/>
    </row>
    <row r="192" spans="1:33" s="5" customFormat="1" ht="15" customHeight="1" thickBot="1" x14ac:dyDescent="0.3">
      <c r="A192" s="919" t="s">
        <v>220</v>
      </c>
      <c r="B192" s="146"/>
      <c r="C192" s="200">
        <v>0</v>
      </c>
      <c r="D192" s="200">
        <v>0</v>
      </c>
      <c r="E192" s="201">
        <v>0</v>
      </c>
      <c r="F192" s="201">
        <v>0</v>
      </c>
      <c r="G192" s="201">
        <v>0</v>
      </c>
      <c r="H192" s="201">
        <v>0</v>
      </c>
      <c r="I192" s="201"/>
      <c r="J192" s="201"/>
      <c r="K192" s="201"/>
      <c r="L192" s="201"/>
      <c r="M192" s="201"/>
      <c r="N192" s="202"/>
      <c r="O192" s="79"/>
      <c r="P192" s="78">
        <v>0</v>
      </c>
      <c r="Q192" s="78">
        <v>0</v>
      </c>
      <c r="R192" s="129">
        <v>0</v>
      </c>
      <c r="S192" s="78"/>
      <c r="T192" s="129"/>
      <c r="U192" s="78"/>
      <c r="V192" s="129"/>
      <c r="W192" s="797"/>
      <c r="X192" s="79"/>
      <c r="Y192" s="1578"/>
      <c r="Z192" s="1473"/>
      <c r="AA192" s="1473"/>
      <c r="AB192" s="1473"/>
      <c r="AC192" s="1473"/>
      <c r="AD192" s="1473"/>
      <c r="AE192" s="1473"/>
      <c r="AF192" s="1502"/>
      <c r="AG192" s="1540"/>
    </row>
    <row r="193" spans="1:33" s="5" customFormat="1" ht="11" thickBot="1" x14ac:dyDescent="0.3">
      <c r="A193" s="1172">
        <v>2025</v>
      </c>
      <c r="B193" s="1178" t="s">
        <v>253</v>
      </c>
      <c r="C193" s="80">
        <v>0</v>
      </c>
      <c r="D193" s="80">
        <v>0</v>
      </c>
      <c r="E193" s="81">
        <v>0</v>
      </c>
      <c r="F193" s="81">
        <v>0</v>
      </c>
      <c r="G193" s="81">
        <v>0</v>
      </c>
      <c r="H193" s="81">
        <v>0</v>
      </c>
      <c r="I193" s="81">
        <v>0</v>
      </c>
      <c r="J193" s="81">
        <v>0</v>
      </c>
      <c r="K193" s="81">
        <v>0</v>
      </c>
      <c r="L193" s="81">
        <v>0</v>
      </c>
      <c r="M193" s="81">
        <v>0</v>
      </c>
      <c r="N193" s="82">
        <v>0</v>
      </c>
      <c r="O193" s="83"/>
      <c r="P193" s="1205">
        <v>0</v>
      </c>
      <c r="Q193" s="1206">
        <v>0</v>
      </c>
      <c r="R193" s="179">
        <v>0</v>
      </c>
      <c r="S193" s="1206">
        <v>0</v>
      </c>
      <c r="T193" s="179">
        <v>0</v>
      </c>
      <c r="U193" s="1205">
        <v>0</v>
      </c>
      <c r="V193" s="119">
        <v>0</v>
      </c>
      <c r="W193" s="83"/>
      <c r="X193" s="83"/>
      <c r="Y193" s="1579" t="s">
        <v>253</v>
      </c>
      <c r="Z193" s="1480">
        <v>0</v>
      </c>
      <c r="AA193" s="1480">
        <v>0</v>
      </c>
      <c r="AB193" s="1480">
        <v>0</v>
      </c>
      <c r="AC193" s="1480">
        <v>0</v>
      </c>
      <c r="AD193" s="1480">
        <v>0</v>
      </c>
      <c r="AE193" s="1480">
        <v>0</v>
      </c>
      <c r="AF193" s="1476">
        <v>0</v>
      </c>
      <c r="AG193" s="1563">
        <v>0</v>
      </c>
    </row>
    <row r="194" spans="1:33" s="5" customFormat="1" ht="15" customHeight="1" thickBot="1" x14ac:dyDescent="0.3">
      <c r="A194" s="1173">
        <v>2026</v>
      </c>
      <c r="B194" s="1179"/>
      <c r="C194" s="84">
        <v>0</v>
      </c>
      <c r="D194" s="84">
        <v>0</v>
      </c>
      <c r="E194" s="85">
        <v>0</v>
      </c>
      <c r="F194" s="85">
        <v>0</v>
      </c>
      <c r="G194" s="85">
        <v>0</v>
      </c>
      <c r="H194" s="85">
        <v>0</v>
      </c>
      <c r="I194" s="85"/>
      <c r="J194" s="85"/>
      <c r="K194" s="85"/>
      <c r="L194" s="85"/>
      <c r="M194" s="85"/>
      <c r="N194" s="86"/>
      <c r="O194" s="83"/>
      <c r="P194" s="1207">
        <v>0</v>
      </c>
      <c r="Q194" s="1207">
        <v>0</v>
      </c>
      <c r="R194" s="124">
        <v>0</v>
      </c>
      <c r="S194" s="1207"/>
      <c r="T194" s="124"/>
      <c r="U194" s="1207"/>
      <c r="V194" s="124"/>
      <c r="W194" s="83"/>
      <c r="X194" s="83"/>
      <c r="Y194" s="1580"/>
      <c r="Z194" s="1480"/>
      <c r="AA194" s="1480"/>
      <c r="AB194" s="1480"/>
      <c r="AC194" s="1480"/>
      <c r="AD194" s="1480"/>
      <c r="AE194" s="1480"/>
      <c r="AF194" s="1476"/>
      <c r="AG194" s="1563"/>
    </row>
    <row r="195" spans="1:33" s="5" customFormat="1" ht="15" customHeight="1" thickBot="1" x14ac:dyDescent="0.3">
      <c r="A195" s="1174" t="s">
        <v>220</v>
      </c>
      <c r="B195" s="1180"/>
      <c r="C195" s="1118">
        <v>0</v>
      </c>
      <c r="D195" s="1118">
        <v>0</v>
      </c>
      <c r="E195" s="1119">
        <v>0</v>
      </c>
      <c r="F195" s="1119">
        <v>0</v>
      </c>
      <c r="G195" s="1119">
        <v>0</v>
      </c>
      <c r="H195" s="1119">
        <v>0</v>
      </c>
      <c r="I195" s="1119"/>
      <c r="J195" s="1119"/>
      <c r="K195" s="1119"/>
      <c r="L195" s="1119"/>
      <c r="M195" s="1119"/>
      <c r="N195" s="1120"/>
      <c r="O195" s="76"/>
      <c r="P195" s="1199">
        <v>0</v>
      </c>
      <c r="Q195" s="1199">
        <v>0</v>
      </c>
      <c r="R195" s="129">
        <v>0</v>
      </c>
      <c r="S195" s="1199"/>
      <c r="T195" s="129"/>
      <c r="U195" s="1199"/>
      <c r="V195" s="129"/>
      <c r="W195" s="797"/>
      <c r="X195" s="76"/>
      <c r="Y195" s="1580"/>
      <c r="Z195" s="1480"/>
      <c r="AA195" s="1480"/>
      <c r="AB195" s="1480"/>
      <c r="AC195" s="1480"/>
      <c r="AD195" s="1480"/>
      <c r="AE195" s="1480"/>
      <c r="AF195" s="1476"/>
      <c r="AG195" s="1563"/>
    </row>
    <row r="196" spans="1:33" s="5" customFormat="1" ht="11" thickBot="1" x14ac:dyDescent="0.3">
      <c r="A196" s="917">
        <v>2025</v>
      </c>
      <c r="B196" s="136" t="s">
        <v>58</v>
      </c>
      <c r="C196" s="232">
        <v>0</v>
      </c>
      <c r="D196" s="232">
        <v>0</v>
      </c>
      <c r="E196" s="233">
        <v>0</v>
      </c>
      <c r="F196" s="233">
        <v>0</v>
      </c>
      <c r="G196" s="233">
        <v>0</v>
      </c>
      <c r="H196" s="233">
        <v>0</v>
      </c>
      <c r="I196" s="233">
        <v>0</v>
      </c>
      <c r="J196" s="233">
        <v>0</v>
      </c>
      <c r="K196" s="233">
        <v>0</v>
      </c>
      <c r="L196" s="233">
        <v>0</v>
      </c>
      <c r="M196" s="233">
        <v>0</v>
      </c>
      <c r="N196" s="234">
        <v>0</v>
      </c>
      <c r="O196" s="226"/>
      <c r="P196" s="191">
        <v>0</v>
      </c>
      <c r="Q196" s="192">
        <v>0</v>
      </c>
      <c r="R196" s="193">
        <v>0</v>
      </c>
      <c r="S196" s="192">
        <v>0</v>
      </c>
      <c r="T196" s="193">
        <v>0</v>
      </c>
      <c r="U196" s="191">
        <v>0</v>
      </c>
      <c r="V196" s="194">
        <v>0</v>
      </c>
      <c r="W196" s="90"/>
      <c r="X196" s="190"/>
      <c r="Y196" s="1577" t="s">
        <v>58</v>
      </c>
      <c r="Z196" s="1473">
        <v>0</v>
      </c>
      <c r="AA196" s="1473">
        <v>0</v>
      </c>
      <c r="AB196" s="1473">
        <v>0</v>
      </c>
      <c r="AC196" s="1473">
        <v>0</v>
      </c>
      <c r="AD196" s="1473">
        <v>0</v>
      </c>
      <c r="AE196" s="1473">
        <v>0</v>
      </c>
      <c r="AF196" s="1507">
        <v>0</v>
      </c>
      <c r="AG196" s="1564">
        <v>0</v>
      </c>
    </row>
    <row r="197" spans="1:33" s="5" customFormat="1" ht="15" customHeight="1" thickBot="1" x14ac:dyDescent="0.3">
      <c r="A197" s="918">
        <v>2026</v>
      </c>
      <c r="B197" s="138"/>
      <c r="C197" s="227">
        <v>0</v>
      </c>
      <c r="D197" s="227">
        <v>0</v>
      </c>
      <c r="E197" s="231">
        <v>0</v>
      </c>
      <c r="F197" s="231">
        <v>0</v>
      </c>
      <c r="G197" s="231">
        <v>0</v>
      </c>
      <c r="H197" s="231">
        <v>0</v>
      </c>
      <c r="I197" s="231"/>
      <c r="J197" s="231"/>
      <c r="K197" s="231"/>
      <c r="L197" s="231"/>
      <c r="M197" s="231"/>
      <c r="N197" s="228"/>
      <c r="O197" s="226"/>
      <c r="P197" s="198">
        <v>0</v>
      </c>
      <c r="Q197" s="198">
        <v>0</v>
      </c>
      <c r="R197" s="199">
        <v>0</v>
      </c>
      <c r="S197" s="198"/>
      <c r="T197" s="199"/>
      <c r="U197" s="198"/>
      <c r="V197" s="199"/>
      <c r="W197" s="90"/>
      <c r="X197" s="190"/>
      <c r="Y197" s="1578"/>
      <c r="Z197" s="1473"/>
      <c r="AA197" s="1473"/>
      <c r="AB197" s="1473"/>
      <c r="AC197" s="1473"/>
      <c r="AD197" s="1473"/>
      <c r="AE197" s="1473"/>
      <c r="AF197" s="1507"/>
      <c r="AG197" s="1564"/>
    </row>
    <row r="198" spans="1:33" s="5" customFormat="1" ht="15" customHeight="1" thickBot="1" x14ac:dyDescent="0.3">
      <c r="A198" s="919" t="s">
        <v>220</v>
      </c>
      <c r="B198" s="139"/>
      <c r="C198" s="1104">
        <v>0</v>
      </c>
      <c r="D198" s="1104">
        <v>0</v>
      </c>
      <c r="E198" s="1105">
        <v>0</v>
      </c>
      <c r="F198" s="1105">
        <v>0</v>
      </c>
      <c r="G198" s="1105">
        <v>0</v>
      </c>
      <c r="H198" s="1105">
        <v>0</v>
      </c>
      <c r="I198" s="1105"/>
      <c r="J198" s="1105"/>
      <c r="K198" s="1105"/>
      <c r="L198" s="1105"/>
      <c r="M198" s="1105"/>
      <c r="N198" s="1106"/>
      <c r="O198" s="79"/>
      <c r="P198" s="1202">
        <v>0</v>
      </c>
      <c r="Q198" s="1202">
        <v>0</v>
      </c>
      <c r="R198" s="129">
        <v>0</v>
      </c>
      <c r="S198" s="1202"/>
      <c r="T198" s="129"/>
      <c r="U198" s="1202"/>
      <c r="V198" s="129"/>
      <c r="W198" s="797"/>
      <c r="X198" s="79"/>
      <c r="Y198" s="1578"/>
      <c r="Z198" s="1473"/>
      <c r="AA198" s="1473"/>
      <c r="AB198" s="1473"/>
      <c r="AC198" s="1473"/>
      <c r="AD198" s="1473"/>
      <c r="AE198" s="1473"/>
      <c r="AF198" s="150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191">
        <v>0</v>
      </c>
      <c r="Q199" s="192">
        <v>0</v>
      </c>
      <c r="R199" s="193">
        <v>0</v>
      </c>
      <c r="S199" s="192">
        <v>0</v>
      </c>
      <c r="T199" s="193">
        <v>0</v>
      </c>
      <c r="U199" s="191">
        <v>0</v>
      </c>
      <c r="V199" s="194">
        <v>0</v>
      </c>
      <c r="W199" s="90"/>
      <c r="X199" s="190"/>
      <c r="Y199" s="1577" t="s">
        <v>60</v>
      </c>
      <c r="Z199" s="1473">
        <v>0</v>
      </c>
      <c r="AA199" s="1473">
        <v>0</v>
      </c>
      <c r="AB199" s="1473">
        <v>0</v>
      </c>
      <c r="AC199" s="1473">
        <v>0</v>
      </c>
      <c r="AD199" s="1473">
        <v>0</v>
      </c>
      <c r="AE199" s="1473">
        <v>0</v>
      </c>
      <c r="AF199" s="1507">
        <v>0</v>
      </c>
      <c r="AG199" s="1564">
        <v>0</v>
      </c>
    </row>
    <row r="200" spans="1:33" s="5" customFormat="1" ht="15" customHeight="1" thickBot="1" x14ac:dyDescent="0.3">
      <c r="A200" s="918">
        <v>2026</v>
      </c>
      <c r="B200" s="138"/>
      <c r="C200" s="227">
        <v>0</v>
      </c>
      <c r="D200" s="227">
        <v>0</v>
      </c>
      <c r="E200" s="231">
        <v>0</v>
      </c>
      <c r="F200" s="231">
        <v>0</v>
      </c>
      <c r="G200" s="231">
        <v>0</v>
      </c>
      <c r="H200" s="231">
        <v>0</v>
      </c>
      <c r="I200" s="231"/>
      <c r="J200" s="231"/>
      <c r="K200" s="231"/>
      <c r="L200" s="231"/>
      <c r="M200" s="231"/>
      <c r="N200" s="228"/>
      <c r="O200" s="226"/>
      <c r="P200" s="198">
        <v>0</v>
      </c>
      <c r="Q200" s="198">
        <v>0</v>
      </c>
      <c r="R200" s="199">
        <v>0</v>
      </c>
      <c r="S200" s="198"/>
      <c r="T200" s="199"/>
      <c r="U200" s="198"/>
      <c r="V200" s="199"/>
      <c r="W200" s="90"/>
      <c r="X200" s="190"/>
      <c r="Y200" s="1578"/>
      <c r="Z200" s="1473"/>
      <c r="AA200" s="1473"/>
      <c r="AB200" s="1473"/>
      <c r="AC200" s="1473"/>
      <c r="AD200" s="1473"/>
      <c r="AE200" s="1473"/>
      <c r="AF200" s="1507"/>
      <c r="AG200" s="1564"/>
    </row>
    <row r="201" spans="1:33" s="5" customFormat="1" ht="15" customHeight="1" thickBot="1" x14ac:dyDescent="0.3">
      <c r="A201" s="919" t="s">
        <v>220</v>
      </c>
      <c r="B201" s="139"/>
      <c r="C201" s="1104">
        <v>0</v>
      </c>
      <c r="D201" s="1104">
        <v>0</v>
      </c>
      <c r="E201" s="1105">
        <v>0</v>
      </c>
      <c r="F201" s="1105">
        <v>0</v>
      </c>
      <c r="G201" s="1105">
        <v>0</v>
      </c>
      <c r="H201" s="1105">
        <v>0</v>
      </c>
      <c r="I201" s="1105"/>
      <c r="J201" s="1105"/>
      <c r="K201" s="1105"/>
      <c r="L201" s="1105"/>
      <c r="M201" s="1105"/>
      <c r="N201" s="1106"/>
      <c r="O201" s="79"/>
      <c r="P201" s="1202">
        <v>0</v>
      </c>
      <c r="Q201" s="1202">
        <v>0</v>
      </c>
      <c r="R201" s="129">
        <v>0</v>
      </c>
      <c r="S201" s="1202"/>
      <c r="T201" s="129"/>
      <c r="U201" s="1202"/>
      <c r="V201" s="129"/>
      <c r="W201" s="797"/>
      <c r="X201" s="79"/>
      <c r="Y201" s="1578"/>
      <c r="Z201" s="1473"/>
      <c r="AA201" s="1473"/>
      <c r="AB201" s="1473"/>
      <c r="AC201" s="1473"/>
      <c r="AD201" s="1473"/>
      <c r="AE201" s="1473"/>
      <c r="AF201" s="150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191">
        <v>0</v>
      </c>
      <c r="Q202" s="192">
        <v>0</v>
      </c>
      <c r="R202" s="193">
        <v>0</v>
      </c>
      <c r="S202" s="192">
        <v>0</v>
      </c>
      <c r="T202" s="193">
        <v>0</v>
      </c>
      <c r="U202" s="191">
        <v>0</v>
      </c>
      <c r="V202" s="194">
        <v>0</v>
      </c>
      <c r="W202" s="90"/>
      <c r="X202" s="190"/>
      <c r="Y202" s="1577" t="s">
        <v>62</v>
      </c>
      <c r="Z202" s="1473">
        <v>0</v>
      </c>
      <c r="AA202" s="1473">
        <v>0</v>
      </c>
      <c r="AB202" s="1473">
        <v>0</v>
      </c>
      <c r="AC202" s="1473">
        <v>0</v>
      </c>
      <c r="AD202" s="1473">
        <v>0</v>
      </c>
      <c r="AE202" s="1473">
        <v>0</v>
      </c>
      <c r="AF202" s="1507">
        <v>0</v>
      </c>
      <c r="AG202" s="1564">
        <v>0</v>
      </c>
    </row>
    <row r="203" spans="1:33" s="5" customFormat="1" ht="15" customHeight="1" thickBot="1" x14ac:dyDescent="0.3">
      <c r="A203" s="918">
        <v>2026</v>
      </c>
      <c r="B203" s="138"/>
      <c r="C203" s="227">
        <v>0</v>
      </c>
      <c r="D203" s="227">
        <v>0</v>
      </c>
      <c r="E203" s="231">
        <v>0</v>
      </c>
      <c r="F203" s="231">
        <v>0</v>
      </c>
      <c r="G203" s="231">
        <v>0</v>
      </c>
      <c r="H203" s="231">
        <v>0</v>
      </c>
      <c r="I203" s="231"/>
      <c r="J203" s="231"/>
      <c r="K203" s="231"/>
      <c r="L203" s="231"/>
      <c r="M203" s="231"/>
      <c r="N203" s="228"/>
      <c r="O203" s="226"/>
      <c r="P203" s="198">
        <v>0</v>
      </c>
      <c r="Q203" s="198">
        <v>0</v>
      </c>
      <c r="R203" s="199">
        <v>0</v>
      </c>
      <c r="S203" s="198"/>
      <c r="T203" s="199"/>
      <c r="U203" s="198"/>
      <c r="V203" s="199"/>
      <c r="W203" s="90"/>
      <c r="X203" s="190"/>
      <c r="Y203" s="1578"/>
      <c r="Z203" s="1473"/>
      <c r="AA203" s="1473"/>
      <c r="AB203" s="1473"/>
      <c r="AC203" s="1473"/>
      <c r="AD203" s="1473"/>
      <c r="AE203" s="1473"/>
      <c r="AF203" s="1507"/>
      <c r="AG203" s="1564"/>
    </row>
    <row r="204" spans="1:33" s="5" customFormat="1" ht="15" customHeight="1" thickBot="1" x14ac:dyDescent="0.3">
      <c r="A204" s="919" t="s">
        <v>220</v>
      </c>
      <c r="B204" s="139"/>
      <c r="C204" s="1104">
        <v>0</v>
      </c>
      <c r="D204" s="1104">
        <v>0</v>
      </c>
      <c r="E204" s="1105">
        <v>0</v>
      </c>
      <c r="F204" s="1105">
        <v>0</v>
      </c>
      <c r="G204" s="1105">
        <v>0</v>
      </c>
      <c r="H204" s="1105">
        <v>0</v>
      </c>
      <c r="I204" s="1105"/>
      <c r="J204" s="1105"/>
      <c r="K204" s="1105"/>
      <c r="L204" s="1105"/>
      <c r="M204" s="1105"/>
      <c r="N204" s="1106"/>
      <c r="O204" s="79"/>
      <c r="P204" s="1202">
        <v>0</v>
      </c>
      <c r="Q204" s="1202">
        <v>0</v>
      </c>
      <c r="R204" s="129">
        <v>0</v>
      </c>
      <c r="S204" s="1202"/>
      <c r="T204" s="129"/>
      <c r="U204" s="1202"/>
      <c r="V204" s="129"/>
      <c r="W204" s="797"/>
      <c r="X204" s="79"/>
      <c r="Y204" s="1578"/>
      <c r="Z204" s="1473"/>
      <c r="AA204" s="1473"/>
      <c r="AB204" s="1473"/>
      <c r="AC204" s="1473"/>
      <c r="AD204" s="1473"/>
      <c r="AE204" s="1473"/>
      <c r="AF204" s="1507"/>
      <c r="AG204" s="1564"/>
    </row>
    <row r="205" spans="1:33" s="5" customFormat="1" ht="11" thickBot="1" x14ac:dyDescent="0.3">
      <c r="A205" s="917">
        <v>2025</v>
      </c>
      <c r="B205" s="136" t="s">
        <v>64</v>
      </c>
      <c r="C205" s="232">
        <v>0</v>
      </c>
      <c r="D205" s="232">
        <v>0</v>
      </c>
      <c r="E205" s="233">
        <v>0</v>
      </c>
      <c r="F205" s="233">
        <v>0</v>
      </c>
      <c r="G205" s="233">
        <v>0</v>
      </c>
      <c r="H205" s="233">
        <v>0</v>
      </c>
      <c r="I205" s="233">
        <v>0</v>
      </c>
      <c r="J205" s="233">
        <v>0</v>
      </c>
      <c r="K205" s="233">
        <v>0</v>
      </c>
      <c r="L205" s="233">
        <v>0</v>
      </c>
      <c r="M205" s="233">
        <v>0</v>
      </c>
      <c r="N205" s="234">
        <v>0</v>
      </c>
      <c r="O205" s="226"/>
      <c r="P205" s="191">
        <v>0</v>
      </c>
      <c r="Q205" s="192">
        <v>0</v>
      </c>
      <c r="R205" s="193">
        <v>0</v>
      </c>
      <c r="S205" s="192">
        <v>0</v>
      </c>
      <c r="T205" s="193">
        <v>0</v>
      </c>
      <c r="U205" s="191">
        <v>0</v>
      </c>
      <c r="V205" s="194">
        <v>0</v>
      </c>
      <c r="W205" s="90"/>
      <c r="X205" s="190"/>
      <c r="Y205" s="1577" t="s">
        <v>64</v>
      </c>
      <c r="Z205" s="1473">
        <v>0</v>
      </c>
      <c r="AA205" s="1473">
        <v>0</v>
      </c>
      <c r="AB205" s="1473">
        <v>0</v>
      </c>
      <c r="AC205" s="1473">
        <v>0</v>
      </c>
      <c r="AD205" s="1473">
        <v>0</v>
      </c>
      <c r="AE205" s="1473">
        <v>0</v>
      </c>
      <c r="AF205" s="1507">
        <v>0</v>
      </c>
      <c r="AG205" s="1564">
        <v>0</v>
      </c>
    </row>
    <row r="206" spans="1:33" s="5" customFormat="1" ht="15" customHeight="1" thickBot="1" x14ac:dyDescent="0.3">
      <c r="A206" s="918">
        <v>2026</v>
      </c>
      <c r="B206" s="138"/>
      <c r="C206" s="227">
        <v>0</v>
      </c>
      <c r="D206" s="227">
        <v>0</v>
      </c>
      <c r="E206" s="231">
        <v>0</v>
      </c>
      <c r="F206" s="231">
        <v>0</v>
      </c>
      <c r="G206" s="231">
        <v>0</v>
      </c>
      <c r="H206" s="231">
        <v>0</v>
      </c>
      <c r="I206" s="231"/>
      <c r="J206" s="231"/>
      <c r="K206" s="231"/>
      <c r="L206" s="231"/>
      <c r="M206" s="231"/>
      <c r="N206" s="228"/>
      <c r="O206" s="226"/>
      <c r="P206" s="198">
        <v>0</v>
      </c>
      <c r="Q206" s="198">
        <v>0</v>
      </c>
      <c r="R206" s="199">
        <v>0</v>
      </c>
      <c r="S206" s="198"/>
      <c r="T206" s="199"/>
      <c r="U206" s="198"/>
      <c r="V206" s="199"/>
      <c r="W206" s="90"/>
      <c r="X206" s="190"/>
      <c r="Y206" s="1578"/>
      <c r="Z206" s="1473"/>
      <c r="AA206" s="1473"/>
      <c r="AB206" s="1473"/>
      <c r="AC206" s="1473"/>
      <c r="AD206" s="1473"/>
      <c r="AE206" s="1473"/>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507"/>
      <c r="AG207" s="1564"/>
    </row>
    <row r="208" spans="1:33" s="5" customFormat="1" ht="11" thickBot="1" x14ac:dyDescent="0.3">
      <c r="A208" s="917">
        <v>2025</v>
      </c>
      <c r="B208" s="136" t="s">
        <v>66</v>
      </c>
      <c r="C208" s="232">
        <v>0</v>
      </c>
      <c r="D208" s="232">
        <v>0</v>
      </c>
      <c r="E208" s="233">
        <v>0</v>
      </c>
      <c r="F208" s="233">
        <v>0</v>
      </c>
      <c r="G208" s="233">
        <v>0</v>
      </c>
      <c r="H208" s="233">
        <v>0</v>
      </c>
      <c r="I208" s="233">
        <v>0</v>
      </c>
      <c r="J208" s="233">
        <v>0</v>
      </c>
      <c r="K208" s="233">
        <v>0</v>
      </c>
      <c r="L208" s="233">
        <v>0</v>
      </c>
      <c r="M208" s="233">
        <v>0</v>
      </c>
      <c r="N208" s="234">
        <v>0</v>
      </c>
      <c r="O208" s="226"/>
      <c r="P208" s="191">
        <v>0</v>
      </c>
      <c r="Q208" s="192">
        <v>0</v>
      </c>
      <c r="R208" s="193">
        <v>0</v>
      </c>
      <c r="S208" s="192">
        <v>0</v>
      </c>
      <c r="T208" s="193">
        <v>0</v>
      </c>
      <c r="U208" s="191">
        <v>0</v>
      </c>
      <c r="V208" s="194">
        <v>0</v>
      </c>
      <c r="W208" s="90"/>
      <c r="X208" s="190"/>
      <c r="Y208" s="1577" t="s">
        <v>66</v>
      </c>
      <c r="Z208" s="1473">
        <v>0</v>
      </c>
      <c r="AA208" s="1473">
        <v>0</v>
      </c>
      <c r="AB208" s="1473">
        <v>0</v>
      </c>
      <c r="AC208" s="1473">
        <v>0</v>
      </c>
      <c r="AD208" s="1473">
        <v>0</v>
      </c>
      <c r="AE208" s="1473">
        <v>0</v>
      </c>
      <c r="AF208" s="1507">
        <v>0</v>
      </c>
      <c r="AG208" s="1564">
        <v>0</v>
      </c>
    </row>
    <row r="209" spans="1:33" s="5" customFormat="1" ht="15" customHeight="1" thickBot="1" x14ac:dyDescent="0.3">
      <c r="A209" s="918">
        <v>2026</v>
      </c>
      <c r="B209" s="138"/>
      <c r="C209" s="227">
        <v>0</v>
      </c>
      <c r="D209" s="227">
        <v>0</v>
      </c>
      <c r="E209" s="231">
        <v>0</v>
      </c>
      <c r="F209" s="231">
        <v>0</v>
      </c>
      <c r="G209" s="231">
        <v>0</v>
      </c>
      <c r="H209" s="231">
        <v>0</v>
      </c>
      <c r="I209" s="231"/>
      <c r="J209" s="231"/>
      <c r="K209" s="231"/>
      <c r="L209" s="231"/>
      <c r="M209" s="231"/>
      <c r="N209" s="228"/>
      <c r="O209" s="226"/>
      <c r="P209" s="198">
        <v>0</v>
      </c>
      <c r="Q209" s="198">
        <v>0</v>
      </c>
      <c r="R209" s="199">
        <v>0</v>
      </c>
      <c r="S209" s="198"/>
      <c r="T209" s="199"/>
      <c r="U209" s="198"/>
      <c r="V209" s="199"/>
      <c r="W209" s="90"/>
      <c r="X209" s="190"/>
      <c r="Y209" s="1578"/>
      <c r="Z209" s="1473"/>
      <c r="AA209" s="1473"/>
      <c r="AB209" s="1473"/>
      <c r="AC209" s="1473"/>
      <c r="AD209" s="1473"/>
      <c r="AE209" s="1473"/>
      <c r="AF209" s="1507"/>
      <c r="AG209" s="1564"/>
    </row>
    <row r="210" spans="1:33" s="5" customFormat="1" ht="15" customHeight="1" thickBot="1" x14ac:dyDescent="0.3">
      <c r="A210" s="919" t="s">
        <v>220</v>
      </c>
      <c r="B210" s="139"/>
      <c r="C210" s="1104">
        <v>0</v>
      </c>
      <c r="D210" s="1104">
        <v>0</v>
      </c>
      <c r="E210" s="1105">
        <v>0</v>
      </c>
      <c r="F210" s="1105">
        <v>0</v>
      </c>
      <c r="G210" s="1105">
        <v>0</v>
      </c>
      <c r="H210" s="1105">
        <v>0</v>
      </c>
      <c r="I210" s="1105"/>
      <c r="J210" s="1105"/>
      <c r="K210" s="1105"/>
      <c r="L210" s="1105"/>
      <c r="M210" s="1105"/>
      <c r="N210" s="1106"/>
      <c r="O210" s="79"/>
      <c r="P210" s="1202">
        <v>0</v>
      </c>
      <c r="Q210" s="1202">
        <v>0</v>
      </c>
      <c r="R210" s="129">
        <v>0</v>
      </c>
      <c r="S210" s="1202"/>
      <c r="T210" s="129"/>
      <c r="U210" s="1202"/>
      <c r="V210" s="129"/>
      <c r="W210" s="797"/>
      <c r="X210" s="79"/>
      <c r="Y210" s="1578"/>
      <c r="Z210" s="1473"/>
      <c r="AA210" s="1473"/>
      <c r="AB210" s="1473"/>
      <c r="AC210" s="1473"/>
      <c r="AD210" s="1473"/>
      <c r="AE210" s="1473"/>
      <c r="AF210" s="1507"/>
      <c r="AG210" s="1564"/>
    </row>
    <row r="211" spans="1:33" s="5" customFormat="1" ht="11" thickBot="1" x14ac:dyDescent="0.3">
      <c r="A211" s="1172">
        <v>2025</v>
      </c>
      <c r="B211" s="1178" t="s">
        <v>254</v>
      </c>
      <c r="C211" s="80">
        <v>0</v>
      </c>
      <c r="D211" s="80">
        <v>0</v>
      </c>
      <c r="E211" s="81">
        <v>0</v>
      </c>
      <c r="F211" s="81">
        <v>0</v>
      </c>
      <c r="G211" s="81">
        <v>0</v>
      </c>
      <c r="H211" s="81">
        <v>0</v>
      </c>
      <c r="I211" s="81">
        <v>0</v>
      </c>
      <c r="J211" s="81">
        <v>0</v>
      </c>
      <c r="K211" s="81">
        <v>0</v>
      </c>
      <c r="L211" s="81">
        <v>0</v>
      </c>
      <c r="M211" s="81">
        <v>0</v>
      </c>
      <c r="N211" s="82">
        <v>0</v>
      </c>
      <c r="O211" s="83"/>
      <c r="P211" s="1205">
        <v>0</v>
      </c>
      <c r="Q211" s="1206">
        <v>0</v>
      </c>
      <c r="R211" s="179">
        <v>0</v>
      </c>
      <c r="S211" s="1206">
        <v>0</v>
      </c>
      <c r="T211" s="179">
        <v>0</v>
      </c>
      <c r="U211" s="1205">
        <v>0</v>
      </c>
      <c r="V211" s="119">
        <v>0</v>
      </c>
      <c r="W211" s="83"/>
      <c r="X211" s="83"/>
      <c r="Y211" s="1579" t="s">
        <v>254</v>
      </c>
      <c r="Z211" s="1476">
        <v>0</v>
      </c>
      <c r="AA211" s="1476">
        <v>0</v>
      </c>
      <c r="AB211" s="1476">
        <v>0</v>
      </c>
      <c r="AC211" s="1476">
        <v>0</v>
      </c>
      <c r="AD211" s="1476">
        <v>0</v>
      </c>
      <c r="AE211" s="1476">
        <v>0</v>
      </c>
      <c r="AF211" s="1476">
        <v>0</v>
      </c>
      <c r="AG211" s="1563">
        <v>0</v>
      </c>
    </row>
    <row r="212" spans="1:33" s="5" customFormat="1" ht="15" customHeight="1" thickBot="1" x14ac:dyDescent="0.3">
      <c r="A212" s="1173">
        <v>2026</v>
      </c>
      <c r="B212" s="1179"/>
      <c r="C212" s="84">
        <v>0</v>
      </c>
      <c r="D212" s="84">
        <v>0</v>
      </c>
      <c r="E212" s="85">
        <v>0</v>
      </c>
      <c r="F212" s="85">
        <v>0</v>
      </c>
      <c r="G212" s="85">
        <v>0</v>
      </c>
      <c r="H212" s="85">
        <v>0</v>
      </c>
      <c r="I212" s="85"/>
      <c r="J212" s="85"/>
      <c r="K212" s="85"/>
      <c r="L212" s="85"/>
      <c r="M212" s="85"/>
      <c r="N212" s="86"/>
      <c r="O212" s="83"/>
      <c r="P212" s="1207">
        <v>0</v>
      </c>
      <c r="Q212" s="1207">
        <v>0</v>
      </c>
      <c r="R212" s="124">
        <v>0</v>
      </c>
      <c r="S212" s="1207"/>
      <c r="T212" s="124"/>
      <c r="U212" s="1207"/>
      <c r="V212" s="124"/>
      <c r="W212" s="83"/>
      <c r="X212" s="83"/>
      <c r="Y212" s="1580"/>
      <c r="Z212" s="1476"/>
      <c r="AA212" s="1476"/>
      <c r="AB212" s="1476"/>
      <c r="AC212" s="1476"/>
      <c r="AD212" s="1476"/>
      <c r="AE212" s="1476"/>
      <c r="AF212" s="1476"/>
      <c r="AG212" s="1563"/>
    </row>
    <row r="213" spans="1:33"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76"/>
      <c r="AA213" s="1476"/>
      <c r="AB213" s="1476"/>
      <c r="AC213" s="1476"/>
      <c r="AD213" s="1476"/>
      <c r="AE213" s="1476"/>
      <c r="AF213" s="1476"/>
      <c r="AG213" s="1563"/>
    </row>
    <row r="214" spans="1:33" s="5" customFormat="1" ht="11" thickBot="1" x14ac:dyDescent="0.3">
      <c r="A214" s="917">
        <v>2025</v>
      </c>
      <c r="B214" s="136" t="s">
        <v>255</v>
      </c>
      <c r="C214" s="232">
        <v>0</v>
      </c>
      <c r="D214" s="232">
        <v>0</v>
      </c>
      <c r="E214" s="233">
        <v>0</v>
      </c>
      <c r="F214" s="233">
        <v>0</v>
      </c>
      <c r="G214" s="233">
        <v>0</v>
      </c>
      <c r="H214" s="233">
        <v>0</v>
      </c>
      <c r="I214" s="233">
        <v>0</v>
      </c>
      <c r="J214" s="233">
        <v>0</v>
      </c>
      <c r="K214" s="233">
        <v>0</v>
      </c>
      <c r="L214" s="233">
        <v>0</v>
      </c>
      <c r="M214" s="233">
        <v>0</v>
      </c>
      <c r="N214" s="234">
        <v>0</v>
      </c>
      <c r="O214" s="226"/>
      <c r="P214" s="191">
        <v>0</v>
      </c>
      <c r="Q214" s="192">
        <v>0</v>
      </c>
      <c r="R214" s="193">
        <v>0</v>
      </c>
      <c r="S214" s="192">
        <v>0</v>
      </c>
      <c r="T214" s="193">
        <v>0</v>
      </c>
      <c r="U214" s="191">
        <v>0</v>
      </c>
      <c r="V214" s="194">
        <v>0</v>
      </c>
      <c r="W214" s="90"/>
      <c r="X214" s="190"/>
      <c r="Y214" s="1577" t="s">
        <v>255</v>
      </c>
      <c r="Z214" s="1473">
        <v>0</v>
      </c>
      <c r="AA214" s="1473">
        <v>0</v>
      </c>
      <c r="AB214" s="1473">
        <v>0</v>
      </c>
      <c r="AC214" s="1473">
        <v>0</v>
      </c>
      <c r="AD214" s="1473">
        <v>0</v>
      </c>
      <c r="AE214" s="1473">
        <v>0</v>
      </c>
      <c r="AF214" s="1507">
        <v>0</v>
      </c>
      <c r="AG214" s="1564">
        <v>0</v>
      </c>
    </row>
    <row r="215" spans="1:33" s="5" customFormat="1" ht="15" customHeight="1" thickBot="1" x14ac:dyDescent="0.3">
      <c r="A215" s="918">
        <v>2026</v>
      </c>
      <c r="B215" s="138"/>
      <c r="C215" s="227">
        <v>0</v>
      </c>
      <c r="D215" s="227">
        <v>0</v>
      </c>
      <c r="E215" s="231">
        <v>0</v>
      </c>
      <c r="F215" s="231">
        <v>0</v>
      </c>
      <c r="G215" s="231">
        <v>0</v>
      </c>
      <c r="H215" s="231">
        <v>0</v>
      </c>
      <c r="I215" s="231"/>
      <c r="J215" s="231"/>
      <c r="K215" s="231"/>
      <c r="L215" s="231"/>
      <c r="M215" s="231"/>
      <c r="N215" s="228"/>
      <c r="O215" s="226"/>
      <c r="P215" s="198">
        <v>0</v>
      </c>
      <c r="Q215" s="198">
        <v>0</v>
      </c>
      <c r="R215" s="199">
        <v>0</v>
      </c>
      <c r="S215" s="198"/>
      <c r="T215" s="199"/>
      <c r="U215" s="198"/>
      <c r="V215" s="199"/>
      <c r="W215" s="90"/>
      <c r="X215" s="190"/>
      <c r="Y215" s="1578"/>
      <c r="Z215" s="1473"/>
      <c r="AA215" s="1473"/>
      <c r="AB215" s="1473"/>
      <c r="AC215" s="1473"/>
      <c r="AD215" s="1473"/>
      <c r="AE215" s="1473"/>
      <c r="AF215" s="1507"/>
      <c r="AG215" s="1564"/>
    </row>
    <row r="216" spans="1:33" s="5" customFormat="1" ht="15" customHeight="1" thickBot="1" x14ac:dyDescent="0.3">
      <c r="A216" s="919" t="s">
        <v>220</v>
      </c>
      <c r="B216" s="139"/>
      <c r="C216" s="1104">
        <v>0</v>
      </c>
      <c r="D216" s="1104">
        <v>0</v>
      </c>
      <c r="E216" s="1105">
        <v>0</v>
      </c>
      <c r="F216" s="1105">
        <v>0</v>
      </c>
      <c r="G216" s="1105">
        <v>0</v>
      </c>
      <c r="H216" s="1105">
        <v>0</v>
      </c>
      <c r="I216" s="1105"/>
      <c r="J216" s="1105"/>
      <c r="K216" s="1105"/>
      <c r="L216" s="1105"/>
      <c r="M216" s="1105"/>
      <c r="N216" s="1106"/>
      <c r="O216" s="79"/>
      <c r="P216" s="1202">
        <v>0</v>
      </c>
      <c r="Q216" s="1202">
        <v>0</v>
      </c>
      <c r="R216" s="129">
        <v>0</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32">
        <v>0</v>
      </c>
      <c r="D217" s="232">
        <v>0</v>
      </c>
      <c r="E217" s="233">
        <v>0</v>
      </c>
      <c r="F217" s="233">
        <v>0</v>
      </c>
      <c r="G217" s="233">
        <v>0</v>
      </c>
      <c r="H217" s="233">
        <v>0</v>
      </c>
      <c r="I217" s="233">
        <v>0</v>
      </c>
      <c r="J217" s="233">
        <v>0</v>
      </c>
      <c r="K217" s="233">
        <v>0</v>
      </c>
      <c r="L217" s="233">
        <v>0</v>
      </c>
      <c r="M217" s="233">
        <v>0</v>
      </c>
      <c r="N217" s="234">
        <v>0</v>
      </c>
      <c r="O217" s="226"/>
      <c r="P217" s="191">
        <v>0</v>
      </c>
      <c r="Q217" s="192">
        <v>0</v>
      </c>
      <c r="R217" s="193">
        <v>0</v>
      </c>
      <c r="S217" s="192">
        <v>0</v>
      </c>
      <c r="T217" s="193">
        <v>0</v>
      </c>
      <c r="U217" s="191">
        <v>0</v>
      </c>
      <c r="V217" s="194">
        <v>0</v>
      </c>
      <c r="W217" s="90"/>
      <c r="X217" s="190"/>
      <c r="Y217" s="1577" t="s">
        <v>256</v>
      </c>
      <c r="Z217" s="1473">
        <v>0</v>
      </c>
      <c r="AA217" s="1473">
        <v>0</v>
      </c>
      <c r="AB217" s="1473">
        <v>0</v>
      </c>
      <c r="AC217" s="1473">
        <v>0</v>
      </c>
      <c r="AD217" s="1473">
        <v>0</v>
      </c>
      <c r="AE217" s="1473">
        <v>0</v>
      </c>
      <c r="AF217" s="1507">
        <v>0</v>
      </c>
      <c r="AG217" s="1564">
        <v>0</v>
      </c>
    </row>
    <row r="218" spans="1:33" s="5" customFormat="1" ht="15" customHeight="1" thickBot="1" x14ac:dyDescent="0.3">
      <c r="A218" s="918">
        <v>2026</v>
      </c>
      <c r="B218" s="138"/>
      <c r="C218" s="227">
        <v>0</v>
      </c>
      <c r="D218" s="227">
        <v>0</v>
      </c>
      <c r="E218" s="231">
        <v>0</v>
      </c>
      <c r="F218" s="231">
        <v>0</v>
      </c>
      <c r="G218" s="231">
        <v>0</v>
      </c>
      <c r="H218" s="231">
        <v>0</v>
      </c>
      <c r="I218" s="231"/>
      <c r="J218" s="231"/>
      <c r="K218" s="231"/>
      <c r="L218" s="231"/>
      <c r="M218" s="231"/>
      <c r="N218" s="228"/>
      <c r="O218" s="226"/>
      <c r="P218" s="198">
        <v>0</v>
      </c>
      <c r="Q218" s="198">
        <v>0</v>
      </c>
      <c r="R218" s="199">
        <v>0</v>
      </c>
      <c r="S218" s="198"/>
      <c r="T218" s="199"/>
      <c r="U218" s="198"/>
      <c r="V218" s="199"/>
      <c r="W218" s="90"/>
      <c r="X218" s="190"/>
      <c r="Y218" s="1578"/>
      <c r="Z218" s="1473"/>
      <c r="AA218" s="1473"/>
      <c r="AB218" s="1473"/>
      <c r="AC218" s="1473"/>
      <c r="AD218" s="1473"/>
      <c r="AE218" s="1473"/>
      <c r="AF218" s="1507"/>
      <c r="AG218" s="1564"/>
    </row>
    <row r="219" spans="1:33" s="5" customFormat="1" ht="15" customHeight="1" thickBot="1" x14ac:dyDescent="0.3">
      <c r="A219" s="919" t="s">
        <v>220</v>
      </c>
      <c r="B219" s="139"/>
      <c r="C219" s="1104">
        <v>0</v>
      </c>
      <c r="D219" s="1104">
        <v>0</v>
      </c>
      <c r="E219" s="1105">
        <v>0</v>
      </c>
      <c r="F219" s="1105">
        <v>0</v>
      </c>
      <c r="G219" s="1105">
        <v>0</v>
      </c>
      <c r="H219" s="1105">
        <v>0</v>
      </c>
      <c r="I219" s="1105"/>
      <c r="J219" s="1105"/>
      <c r="K219" s="1105"/>
      <c r="L219" s="1105"/>
      <c r="M219" s="1105"/>
      <c r="N219" s="1106"/>
      <c r="O219" s="79"/>
      <c r="P219" s="1202">
        <v>0</v>
      </c>
      <c r="Q219" s="1202">
        <v>0</v>
      </c>
      <c r="R219" s="129">
        <v>0</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80">
        <v>0</v>
      </c>
      <c r="D220" s="80">
        <v>0</v>
      </c>
      <c r="E220" s="80">
        <v>0</v>
      </c>
      <c r="F220" s="80">
        <v>0</v>
      </c>
      <c r="G220" s="80">
        <v>0</v>
      </c>
      <c r="H220" s="80">
        <v>0</v>
      </c>
      <c r="I220" s="80">
        <v>0</v>
      </c>
      <c r="J220" s="80">
        <v>0</v>
      </c>
      <c r="K220" s="80">
        <v>0</v>
      </c>
      <c r="L220" s="80">
        <v>0</v>
      </c>
      <c r="M220" s="80">
        <v>0</v>
      </c>
      <c r="N220" s="82">
        <v>0</v>
      </c>
      <c r="O220" s="83"/>
      <c r="P220" s="1205">
        <v>0</v>
      </c>
      <c r="Q220" s="1206">
        <v>0</v>
      </c>
      <c r="R220" s="179">
        <v>0</v>
      </c>
      <c r="S220" s="1206">
        <v>0</v>
      </c>
      <c r="T220" s="179">
        <v>0</v>
      </c>
      <c r="U220" s="1205">
        <v>0</v>
      </c>
      <c r="V220" s="119">
        <v>0</v>
      </c>
      <c r="W220" s="83"/>
      <c r="X220" s="83"/>
      <c r="Y220" s="1579" t="s">
        <v>257</v>
      </c>
      <c r="Z220" s="1476">
        <v>0</v>
      </c>
      <c r="AA220" s="1476">
        <v>0</v>
      </c>
      <c r="AB220" s="1476">
        <v>0</v>
      </c>
      <c r="AC220" s="1476">
        <v>0</v>
      </c>
      <c r="AD220" s="1476">
        <v>0</v>
      </c>
      <c r="AE220" s="1476">
        <v>0</v>
      </c>
      <c r="AF220" s="1476">
        <v>0</v>
      </c>
      <c r="AG220" s="1563">
        <v>0</v>
      </c>
    </row>
    <row r="221" spans="1:33" s="5" customFormat="1" ht="15" customHeight="1" thickBot="1" x14ac:dyDescent="0.3">
      <c r="A221" s="1173">
        <v>2026</v>
      </c>
      <c r="B221" s="1179"/>
      <c r="C221" s="84">
        <v>0</v>
      </c>
      <c r="D221" s="84">
        <v>0</v>
      </c>
      <c r="E221" s="84">
        <v>0</v>
      </c>
      <c r="F221" s="84">
        <v>0</v>
      </c>
      <c r="G221" s="84">
        <v>0</v>
      </c>
      <c r="H221" s="84">
        <v>0</v>
      </c>
      <c r="I221" s="84"/>
      <c r="J221" s="84"/>
      <c r="K221" s="84"/>
      <c r="L221" s="84"/>
      <c r="M221" s="84"/>
      <c r="N221" s="86"/>
      <c r="O221" s="83"/>
      <c r="P221" s="1207">
        <v>0</v>
      </c>
      <c r="Q221" s="1207">
        <v>0</v>
      </c>
      <c r="R221" s="124">
        <v>0</v>
      </c>
      <c r="S221" s="1207"/>
      <c r="T221" s="124"/>
      <c r="U221" s="1207"/>
      <c r="V221" s="124"/>
      <c r="W221" s="83"/>
      <c r="X221" s="83"/>
      <c r="Y221" s="1580"/>
      <c r="Z221" s="1476"/>
      <c r="AA221" s="1476"/>
      <c r="AB221" s="1476"/>
      <c r="AC221" s="1476"/>
      <c r="AD221" s="1476"/>
      <c r="AE221" s="1476"/>
      <c r="AF221" s="1476"/>
      <c r="AG221" s="1563"/>
    </row>
    <row r="222" spans="1:33" s="5" customFormat="1" ht="15" customHeight="1" thickBot="1" x14ac:dyDescent="0.3">
      <c r="A222" s="1174" t="s">
        <v>220</v>
      </c>
      <c r="B222" s="1180"/>
      <c r="C222" s="1118">
        <v>0</v>
      </c>
      <c r="D222" s="1118">
        <v>0</v>
      </c>
      <c r="E222" s="1119">
        <v>0</v>
      </c>
      <c r="F222" s="1119">
        <v>0</v>
      </c>
      <c r="G222" s="1119">
        <v>0</v>
      </c>
      <c r="H222" s="1119">
        <v>0</v>
      </c>
      <c r="I222" s="1119"/>
      <c r="J222" s="1119"/>
      <c r="K222" s="1119"/>
      <c r="L222" s="1119"/>
      <c r="M222" s="1119"/>
      <c r="N222" s="1120"/>
      <c r="O222" s="76"/>
      <c r="P222" s="1199">
        <v>0</v>
      </c>
      <c r="Q222" s="1199">
        <v>0</v>
      </c>
      <c r="R222" s="129">
        <v>0</v>
      </c>
      <c r="S222" s="1199"/>
      <c r="T222" s="129"/>
      <c r="U222" s="1199"/>
      <c r="V222" s="129"/>
      <c r="W222" s="797"/>
      <c r="X222" s="76"/>
      <c r="Y222" s="1580"/>
      <c r="Z222" s="1476"/>
      <c r="AA222" s="1476"/>
      <c r="AB222" s="1476"/>
      <c r="AC222" s="1476"/>
      <c r="AD222" s="1476"/>
      <c r="AE222" s="1476"/>
      <c r="AF222" s="1476"/>
      <c r="AG222" s="1563"/>
    </row>
    <row r="223" spans="1:33" s="5" customFormat="1" ht="11" thickBot="1" x14ac:dyDescent="0.3">
      <c r="A223" s="1163">
        <v>2025</v>
      </c>
      <c r="B223" s="1037" t="s">
        <v>258</v>
      </c>
      <c r="C223" s="1049">
        <v>0</v>
      </c>
      <c r="D223" s="1049">
        <v>0</v>
      </c>
      <c r="E223" s="1049">
        <v>0</v>
      </c>
      <c r="F223" s="1049">
        <v>0</v>
      </c>
      <c r="G223" s="1049">
        <v>0</v>
      </c>
      <c r="H223" s="1049">
        <v>0</v>
      </c>
      <c r="I223" s="1049">
        <v>0</v>
      </c>
      <c r="J223" s="1049">
        <v>0</v>
      </c>
      <c r="K223" s="1049">
        <v>0</v>
      </c>
      <c r="L223" s="1049">
        <v>0</v>
      </c>
      <c r="M223" s="1049">
        <v>0</v>
      </c>
      <c r="N223" s="1051">
        <v>0</v>
      </c>
      <c r="O223" s="83"/>
      <c r="P223" s="1074">
        <v>0</v>
      </c>
      <c r="Q223" s="1075">
        <v>0</v>
      </c>
      <c r="R223" s="1075">
        <v>0</v>
      </c>
      <c r="S223" s="1075">
        <v>0</v>
      </c>
      <c r="T223" s="1075">
        <v>0</v>
      </c>
      <c r="U223" s="1074">
        <v>0</v>
      </c>
      <c r="V223" s="1074">
        <v>0</v>
      </c>
      <c r="W223" s="83"/>
      <c r="X223" s="83"/>
      <c r="Y223" s="1585" t="s">
        <v>258</v>
      </c>
      <c r="Z223" s="1500">
        <v>0</v>
      </c>
      <c r="AA223" s="1500">
        <v>0</v>
      </c>
      <c r="AB223" s="1500">
        <v>0</v>
      </c>
      <c r="AC223" s="1500">
        <v>0</v>
      </c>
      <c r="AD223" s="1500">
        <v>0</v>
      </c>
      <c r="AE223" s="1500">
        <v>0</v>
      </c>
      <c r="AF223" s="1654">
        <v>0</v>
      </c>
      <c r="AG223" s="1565">
        <v>0</v>
      </c>
    </row>
    <row r="224" spans="1:33" s="5" customFormat="1" ht="15" customHeight="1" thickBot="1" x14ac:dyDescent="0.3">
      <c r="A224" s="1164">
        <v>2026</v>
      </c>
      <c r="B224" s="1194"/>
      <c r="C224" s="1052">
        <v>0</v>
      </c>
      <c r="D224" s="1052">
        <v>0</v>
      </c>
      <c r="E224" s="1052">
        <v>0</v>
      </c>
      <c r="F224" s="1052">
        <v>0</v>
      </c>
      <c r="G224" s="1052">
        <v>0</v>
      </c>
      <c r="H224" s="1052">
        <v>0</v>
      </c>
      <c r="I224" s="1052"/>
      <c r="J224" s="1052"/>
      <c r="K224" s="1052"/>
      <c r="L224" s="1052"/>
      <c r="M224" s="1052"/>
      <c r="N224" s="1054"/>
      <c r="O224" s="83"/>
      <c r="P224" s="1076">
        <v>0</v>
      </c>
      <c r="Q224" s="1076">
        <v>0</v>
      </c>
      <c r="R224" s="1076">
        <v>0</v>
      </c>
      <c r="S224" s="1076"/>
      <c r="T224" s="1076"/>
      <c r="U224" s="1076"/>
      <c r="V224" s="1076"/>
      <c r="W224" s="83"/>
      <c r="X224" s="83"/>
      <c r="Y224" s="1586"/>
      <c r="Z224" s="1500"/>
      <c r="AA224" s="1500"/>
      <c r="AB224" s="1500"/>
      <c r="AC224" s="1500"/>
      <c r="AD224" s="1500"/>
      <c r="AE224" s="1500"/>
      <c r="AF224" s="1654"/>
      <c r="AG224" s="1565"/>
    </row>
    <row r="225" spans="1:33" s="5" customFormat="1" ht="15" customHeight="1" thickBot="1" x14ac:dyDescent="0.3">
      <c r="A225" s="1165" t="s">
        <v>220</v>
      </c>
      <c r="B225" s="1045"/>
      <c r="C225" s="1046">
        <v>0</v>
      </c>
      <c r="D225" s="1046">
        <v>0</v>
      </c>
      <c r="E225" s="1047">
        <v>0</v>
      </c>
      <c r="F225" s="1047">
        <v>0</v>
      </c>
      <c r="G225" s="1047">
        <v>0</v>
      </c>
      <c r="H225" s="1047">
        <v>0</v>
      </c>
      <c r="I225" s="1047"/>
      <c r="J225" s="1047"/>
      <c r="K225" s="1047"/>
      <c r="L225" s="1047"/>
      <c r="M225" s="1047"/>
      <c r="N225" s="1048"/>
      <c r="O225" s="76"/>
      <c r="P225" s="1069">
        <v>0</v>
      </c>
      <c r="Q225" s="1069">
        <v>0</v>
      </c>
      <c r="R225" s="1069">
        <v>0</v>
      </c>
      <c r="S225" s="1069"/>
      <c r="T225" s="1069"/>
      <c r="U225" s="1069"/>
      <c r="V225" s="1069"/>
      <c r="W225" s="797"/>
      <c r="X225" s="76"/>
      <c r="Y225" s="1586"/>
      <c r="Z225" s="1500"/>
      <c r="AA225" s="1500"/>
      <c r="AB225" s="1500"/>
      <c r="AC225" s="1500"/>
      <c r="AD225" s="1500"/>
      <c r="AE225" s="1500"/>
      <c r="AF225" s="1654"/>
      <c r="AG225" s="1565"/>
    </row>
    <row r="226" spans="1:33" s="5" customFormat="1" ht="10.5" customHeight="1" x14ac:dyDescent="0.25">
      <c r="B226" s="152"/>
      <c r="C226" s="167"/>
      <c r="D226" s="167"/>
      <c r="E226" s="167"/>
      <c r="F226" s="167"/>
      <c r="G226" s="167"/>
      <c r="H226" s="167"/>
      <c r="I226" s="167"/>
      <c r="J226" s="167"/>
      <c r="K226" s="167"/>
      <c r="L226" s="167"/>
      <c r="M226" s="167"/>
      <c r="N226" s="167"/>
      <c r="O226" s="167"/>
      <c r="P226" s="167"/>
      <c r="Q226" s="167"/>
      <c r="R226" s="167"/>
      <c r="S226" s="167"/>
      <c r="T226" s="167"/>
      <c r="U226" s="167"/>
      <c r="V226" s="167"/>
      <c r="W226" s="167"/>
      <c r="X226" s="167"/>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5" customHeight="1" thickBot="1" x14ac:dyDescent="0.35">
      <c r="B228" s="48" t="s">
        <v>533</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533</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2">
        <v>0</v>
      </c>
      <c r="D229" s="232">
        <v>0</v>
      </c>
      <c r="E229" s="233">
        <v>0</v>
      </c>
      <c r="F229" s="233">
        <v>0</v>
      </c>
      <c r="G229" s="233">
        <v>0</v>
      </c>
      <c r="H229" s="233">
        <v>0</v>
      </c>
      <c r="I229" s="233">
        <v>0</v>
      </c>
      <c r="J229" s="233">
        <v>0</v>
      </c>
      <c r="K229" s="233">
        <v>0</v>
      </c>
      <c r="L229" s="232">
        <v>0</v>
      </c>
      <c r="M229" s="232">
        <v>0</v>
      </c>
      <c r="N229" s="234">
        <v>0</v>
      </c>
      <c r="O229" s="226"/>
      <c r="P229" s="191">
        <v>0</v>
      </c>
      <c r="Q229" s="192">
        <v>0</v>
      </c>
      <c r="R229" s="193">
        <v>0</v>
      </c>
      <c r="S229" s="192">
        <v>0</v>
      </c>
      <c r="T229" s="193">
        <v>0</v>
      </c>
      <c r="U229" s="191">
        <v>0</v>
      </c>
      <c r="V229" s="194">
        <v>0</v>
      </c>
      <c r="W229" s="90"/>
      <c r="X229" s="190"/>
      <c r="Y229" s="1577" t="s">
        <v>70</v>
      </c>
      <c r="Z229" s="1473">
        <v>0</v>
      </c>
      <c r="AA229" s="1473">
        <v>0</v>
      </c>
      <c r="AB229" s="1473">
        <v>0</v>
      </c>
      <c r="AC229" s="1473">
        <v>0</v>
      </c>
      <c r="AD229" s="1473">
        <v>0</v>
      </c>
      <c r="AE229" s="1473">
        <v>0</v>
      </c>
      <c r="AF229" s="1502">
        <v>0</v>
      </c>
      <c r="AG229" s="1540">
        <v>0</v>
      </c>
    </row>
    <row r="230" spans="1:33" s="5" customFormat="1" ht="15" customHeight="1" thickBot="1" x14ac:dyDescent="0.3">
      <c r="A230" s="1032">
        <v>2026</v>
      </c>
      <c r="B230" s="138"/>
      <c r="C230" s="227">
        <v>0</v>
      </c>
      <c r="D230" s="227">
        <v>0</v>
      </c>
      <c r="E230" s="231">
        <v>0</v>
      </c>
      <c r="F230" s="231">
        <v>0</v>
      </c>
      <c r="G230" s="231">
        <v>0</v>
      </c>
      <c r="H230" s="231">
        <v>0</v>
      </c>
      <c r="I230" s="231"/>
      <c r="J230" s="231"/>
      <c r="K230" s="231"/>
      <c r="L230" s="231"/>
      <c r="M230" s="231"/>
      <c r="N230" s="228"/>
      <c r="O230" s="226"/>
      <c r="P230" s="198">
        <v>0</v>
      </c>
      <c r="Q230" s="198">
        <v>0</v>
      </c>
      <c r="R230" s="199">
        <v>0</v>
      </c>
      <c r="S230" s="198"/>
      <c r="T230" s="199"/>
      <c r="U230" s="198"/>
      <c r="V230" s="199"/>
      <c r="W230" s="90"/>
      <c r="X230" s="190"/>
      <c r="Y230" s="1578"/>
      <c r="Z230" s="1473"/>
      <c r="AA230" s="1473"/>
      <c r="AB230" s="1473"/>
      <c r="AC230" s="1473"/>
      <c r="AD230" s="1473"/>
      <c r="AE230" s="1473"/>
      <c r="AF230" s="1502"/>
      <c r="AG230" s="1540"/>
    </row>
    <row r="231" spans="1:33" s="5" customFormat="1" ht="15" customHeight="1" thickBot="1" x14ac:dyDescent="0.3">
      <c r="A231" s="1033" t="s">
        <v>220</v>
      </c>
      <c r="B231" s="139"/>
      <c r="C231" s="1104">
        <v>0</v>
      </c>
      <c r="D231" s="1104">
        <v>0</v>
      </c>
      <c r="E231" s="1105">
        <v>0</v>
      </c>
      <c r="F231" s="1105">
        <v>0</v>
      </c>
      <c r="G231" s="1105">
        <v>0</v>
      </c>
      <c r="H231" s="1105">
        <v>0</v>
      </c>
      <c r="I231" s="1105"/>
      <c r="J231" s="1105"/>
      <c r="K231" s="1105"/>
      <c r="L231" s="1105"/>
      <c r="M231" s="1105"/>
      <c r="N231" s="1106"/>
      <c r="O231" s="79"/>
      <c r="P231" s="78">
        <v>0</v>
      </c>
      <c r="Q231" s="78">
        <v>0</v>
      </c>
      <c r="R231" s="129">
        <v>0</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2">
        <v>0</v>
      </c>
      <c r="D232" s="232">
        <v>0</v>
      </c>
      <c r="E232" s="233">
        <v>0</v>
      </c>
      <c r="F232" s="233">
        <v>0</v>
      </c>
      <c r="G232" s="233">
        <v>0</v>
      </c>
      <c r="H232" s="233">
        <v>0</v>
      </c>
      <c r="I232" s="233">
        <v>0</v>
      </c>
      <c r="J232" s="233">
        <v>0</v>
      </c>
      <c r="K232" s="233">
        <v>0</v>
      </c>
      <c r="L232" s="233">
        <v>0</v>
      </c>
      <c r="M232" s="233">
        <v>0</v>
      </c>
      <c r="N232" s="234">
        <v>0</v>
      </c>
      <c r="O232" s="226"/>
      <c r="P232" s="191">
        <v>0</v>
      </c>
      <c r="Q232" s="192">
        <v>0</v>
      </c>
      <c r="R232" s="193">
        <v>0</v>
      </c>
      <c r="S232" s="192">
        <v>0</v>
      </c>
      <c r="T232" s="193">
        <v>0</v>
      </c>
      <c r="U232" s="191">
        <v>0</v>
      </c>
      <c r="V232" s="194">
        <v>0</v>
      </c>
      <c r="W232" s="90"/>
      <c r="X232" s="190"/>
      <c r="Y232" s="1577" t="s">
        <v>72</v>
      </c>
      <c r="Z232" s="1473">
        <v>0</v>
      </c>
      <c r="AA232" s="1473">
        <v>0</v>
      </c>
      <c r="AB232" s="1473">
        <v>0</v>
      </c>
      <c r="AC232" s="1473">
        <v>0</v>
      </c>
      <c r="AD232" s="1473">
        <v>0</v>
      </c>
      <c r="AE232" s="1473">
        <v>0</v>
      </c>
      <c r="AF232" s="1502">
        <v>0</v>
      </c>
      <c r="AG232" s="1540">
        <v>0</v>
      </c>
    </row>
    <row r="233" spans="1:33" s="5" customFormat="1" ht="15" customHeight="1" thickBot="1" x14ac:dyDescent="0.3">
      <c r="A233" s="1032">
        <v>2026</v>
      </c>
      <c r="B233" s="138"/>
      <c r="C233" s="227">
        <v>0</v>
      </c>
      <c r="D233" s="227">
        <v>0</v>
      </c>
      <c r="E233" s="231">
        <v>0</v>
      </c>
      <c r="F233" s="231">
        <v>0</v>
      </c>
      <c r="G233" s="231">
        <v>0</v>
      </c>
      <c r="H233" s="231">
        <v>0</v>
      </c>
      <c r="I233" s="231"/>
      <c r="J233" s="231"/>
      <c r="K233" s="231"/>
      <c r="L233" s="231"/>
      <c r="M233" s="231"/>
      <c r="N233" s="228"/>
      <c r="O233" s="226"/>
      <c r="P233" s="198">
        <v>0</v>
      </c>
      <c r="Q233" s="198">
        <v>0</v>
      </c>
      <c r="R233" s="199">
        <v>0</v>
      </c>
      <c r="S233" s="198"/>
      <c r="T233" s="199"/>
      <c r="U233" s="198"/>
      <c r="V233" s="199"/>
      <c r="W233" s="90"/>
      <c r="X233" s="190"/>
      <c r="Y233" s="1578"/>
      <c r="Z233" s="1473"/>
      <c r="AA233" s="1473"/>
      <c r="AB233" s="1473"/>
      <c r="AC233" s="1473"/>
      <c r="AD233" s="1473"/>
      <c r="AE233" s="1473"/>
      <c r="AF233" s="1502"/>
      <c r="AG233" s="1540"/>
    </row>
    <row r="234" spans="1:33" s="5" customFormat="1" ht="15" customHeight="1" thickBot="1" x14ac:dyDescent="0.3">
      <c r="A234" s="1033" t="s">
        <v>220</v>
      </c>
      <c r="B234" s="139"/>
      <c r="C234" s="1104">
        <v>0</v>
      </c>
      <c r="D234" s="1104">
        <v>0</v>
      </c>
      <c r="E234" s="1105">
        <v>0</v>
      </c>
      <c r="F234" s="1105">
        <v>0</v>
      </c>
      <c r="G234" s="1105">
        <v>0</v>
      </c>
      <c r="H234" s="1105">
        <v>0</v>
      </c>
      <c r="I234" s="1105"/>
      <c r="J234" s="1105"/>
      <c r="K234" s="1105"/>
      <c r="L234" s="1105"/>
      <c r="M234" s="1105"/>
      <c r="N234" s="1106"/>
      <c r="O234" s="79"/>
      <c r="P234" s="78">
        <v>0</v>
      </c>
      <c r="Q234" s="78">
        <v>0</v>
      </c>
      <c r="R234" s="129">
        <v>0</v>
      </c>
      <c r="S234" s="78"/>
      <c r="T234" s="129"/>
      <c r="U234" s="78"/>
      <c r="V234" s="129"/>
      <c r="W234" s="797"/>
      <c r="X234" s="79"/>
      <c r="Y234" s="1578"/>
      <c r="Z234" s="1473"/>
      <c r="AA234" s="1473"/>
      <c r="AB234" s="1473"/>
      <c r="AC234" s="1473"/>
      <c r="AD234" s="1473"/>
      <c r="AE234" s="1473"/>
      <c r="AF234" s="1502"/>
      <c r="AG234" s="1540"/>
    </row>
    <row r="235" spans="1:33" s="5" customFormat="1" ht="11" thickBot="1" x14ac:dyDescent="0.3">
      <c r="A235" s="1031">
        <v>2025</v>
      </c>
      <c r="B235" s="136" t="s">
        <v>74</v>
      </c>
      <c r="C235" s="232">
        <v>0</v>
      </c>
      <c r="D235" s="232">
        <v>0</v>
      </c>
      <c r="E235" s="233">
        <v>0</v>
      </c>
      <c r="F235" s="233">
        <v>0</v>
      </c>
      <c r="G235" s="233">
        <v>0</v>
      </c>
      <c r="H235" s="233">
        <v>0</v>
      </c>
      <c r="I235" s="233">
        <v>0</v>
      </c>
      <c r="J235" s="233">
        <v>0</v>
      </c>
      <c r="K235" s="233">
        <v>0</v>
      </c>
      <c r="L235" s="233">
        <v>0</v>
      </c>
      <c r="M235" s="233">
        <v>0</v>
      </c>
      <c r="N235" s="234">
        <v>0</v>
      </c>
      <c r="O235" s="226"/>
      <c r="P235" s="191">
        <v>0</v>
      </c>
      <c r="Q235" s="191">
        <v>0</v>
      </c>
      <c r="R235" s="194">
        <v>0</v>
      </c>
      <c r="S235" s="191">
        <v>0</v>
      </c>
      <c r="T235" s="194">
        <v>0</v>
      </c>
      <c r="U235" s="191">
        <v>0</v>
      </c>
      <c r="V235" s="194">
        <v>0</v>
      </c>
      <c r="W235" s="90"/>
      <c r="X235" s="190"/>
      <c r="Y235" s="1577" t="s">
        <v>74</v>
      </c>
      <c r="Z235" s="1473">
        <v>0</v>
      </c>
      <c r="AA235" s="1473">
        <v>0</v>
      </c>
      <c r="AB235" s="1473">
        <v>0</v>
      </c>
      <c r="AC235" s="1473">
        <v>0</v>
      </c>
      <c r="AD235" s="1473">
        <v>0</v>
      </c>
      <c r="AE235" s="1473">
        <v>0</v>
      </c>
      <c r="AF235" s="1502">
        <v>0</v>
      </c>
      <c r="AG235" s="1540">
        <v>0</v>
      </c>
    </row>
    <row r="236" spans="1:33" s="5" customFormat="1" ht="15" customHeight="1" thickBot="1" x14ac:dyDescent="0.3">
      <c r="A236" s="1032">
        <v>2026</v>
      </c>
      <c r="B236" s="138"/>
      <c r="C236" s="227">
        <v>0</v>
      </c>
      <c r="D236" s="227">
        <v>0</v>
      </c>
      <c r="E236" s="231">
        <v>0</v>
      </c>
      <c r="F236" s="231">
        <v>0</v>
      </c>
      <c r="G236" s="231">
        <v>0</v>
      </c>
      <c r="H236" s="231">
        <v>0</v>
      </c>
      <c r="I236" s="231"/>
      <c r="J236" s="231"/>
      <c r="K236" s="231"/>
      <c r="L236" s="231"/>
      <c r="M236" s="231"/>
      <c r="N236" s="228"/>
      <c r="O236" s="226"/>
      <c r="P236" s="198">
        <v>0</v>
      </c>
      <c r="Q236" s="198">
        <v>0</v>
      </c>
      <c r="R236" s="199">
        <v>0</v>
      </c>
      <c r="S236" s="198"/>
      <c r="T236" s="199"/>
      <c r="U236" s="198"/>
      <c r="V236" s="199"/>
      <c r="W236" s="90"/>
      <c r="X236" s="190"/>
      <c r="Y236" s="1578"/>
      <c r="Z236" s="1473"/>
      <c r="AA236" s="1473"/>
      <c r="AB236" s="1473"/>
      <c r="AC236" s="1473"/>
      <c r="AD236" s="1473"/>
      <c r="AE236" s="1473"/>
      <c r="AF236" s="1502"/>
      <c r="AG236" s="1540"/>
    </row>
    <row r="237" spans="1:33" s="5" customFormat="1" ht="15" customHeight="1" thickBot="1" x14ac:dyDescent="0.3">
      <c r="A237" s="1033" t="s">
        <v>220</v>
      </c>
      <c r="B237" s="139"/>
      <c r="C237" s="1104">
        <v>0</v>
      </c>
      <c r="D237" s="1104">
        <v>0</v>
      </c>
      <c r="E237" s="1105">
        <v>0</v>
      </c>
      <c r="F237" s="1105">
        <v>0</v>
      </c>
      <c r="G237" s="1105">
        <v>0</v>
      </c>
      <c r="H237" s="1105">
        <v>0</v>
      </c>
      <c r="I237" s="1105"/>
      <c r="J237" s="1105"/>
      <c r="K237" s="1105"/>
      <c r="L237" s="1105"/>
      <c r="M237" s="1105"/>
      <c r="N237" s="1106"/>
      <c r="O237" s="79"/>
      <c r="P237" s="78">
        <v>0</v>
      </c>
      <c r="Q237" s="78">
        <v>0</v>
      </c>
      <c r="R237" s="129">
        <v>0</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32">
        <v>0</v>
      </c>
      <c r="D238" s="232">
        <v>0</v>
      </c>
      <c r="E238" s="233">
        <v>0</v>
      </c>
      <c r="F238" s="233">
        <v>0</v>
      </c>
      <c r="G238" s="233">
        <v>0</v>
      </c>
      <c r="H238" s="233">
        <v>0</v>
      </c>
      <c r="I238" s="233">
        <v>0</v>
      </c>
      <c r="J238" s="233">
        <v>0</v>
      </c>
      <c r="K238" s="233">
        <v>0</v>
      </c>
      <c r="L238" s="233">
        <v>0</v>
      </c>
      <c r="M238" s="233">
        <v>0</v>
      </c>
      <c r="N238" s="234">
        <v>0</v>
      </c>
      <c r="O238" s="226"/>
      <c r="P238" s="191">
        <v>0</v>
      </c>
      <c r="Q238" s="239">
        <v>0</v>
      </c>
      <c r="R238" s="1259">
        <v>0</v>
      </c>
      <c r="S238" s="239">
        <v>0</v>
      </c>
      <c r="T238" s="1259">
        <v>0</v>
      </c>
      <c r="U238" s="191">
        <v>0</v>
      </c>
      <c r="V238" s="194">
        <v>0</v>
      </c>
      <c r="W238" s="90"/>
      <c r="X238" s="190"/>
      <c r="Y238" s="1577" t="s">
        <v>76</v>
      </c>
      <c r="Z238" s="1473">
        <v>0</v>
      </c>
      <c r="AA238" s="1473">
        <v>0</v>
      </c>
      <c r="AB238" s="1473">
        <v>0</v>
      </c>
      <c r="AC238" s="1473">
        <v>0</v>
      </c>
      <c r="AD238" s="1473">
        <v>0</v>
      </c>
      <c r="AE238" s="1473">
        <v>0</v>
      </c>
      <c r="AF238" s="1502">
        <v>0</v>
      </c>
      <c r="AG238" s="1540">
        <v>0</v>
      </c>
    </row>
    <row r="239" spans="1:33" s="5" customFormat="1" ht="15" customHeight="1" thickBot="1" x14ac:dyDescent="0.3">
      <c r="A239" s="1032">
        <v>2026</v>
      </c>
      <c r="B239" s="138"/>
      <c r="C239" s="227">
        <v>0</v>
      </c>
      <c r="D239" s="227">
        <v>0</v>
      </c>
      <c r="E239" s="231">
        <v>0</v>
      </c>
      <c r="F239" s="231">
        <v>0</v>
      </c>
      <c r="G239" s="231">
        <v>0</v>
      </c>
      <c r="H239" s="231">
        <v>0</v>
      </c>
      <c r="I239" s="231"/>
      <c r="J239" s="231"/>
      <c r="K239" s="231"/>
      <c r="L239" s="231"/>
      <c r="M239" s="231"/>
      <c r="N239" s="228"/>
      <c r="O239" s="226"/>
      <c r="P239" s="198">
        <v>0</v>
      </c>
      <c r="Q239" s="198">
        <v>0</v>
      </c>
      <c r="R239" s="199">
        <v>0</v>
      </c>
      <c r="S239" s="198"/>
      <c r="T239" s="199"/>
      <c r="U239" s="198"/>
      <c r="V239" s="199"/>
      <c r="W239" s="90"/>
      <c r="X239" s="190"/>
      <c r="Y239" s="1578"/>
      <c r="Z239" s="1473"/>
      <c r="AA239" s="1473"/>
      <c r="AB239" s="1473"/>
      <c r="AC239" s="1473"/>
      <c r="AD239" s="1473"/>
      <c r="AE239" s="1473"/>
      <c r="AF239" s="1502"/>
      <c r="AG239" s="1540"/>
    </row>
    <row r="240" spans="1:33" s="5" customFormat="1" ht="15" customHeight="1" thickBot="1" x14ac:dyDescent="0.3">
      <c r="A240" s="1033" t="s">
        <v>220</v>
      </c>
      <c r="B240" s="139"/>
      <c r="C240" s="1104">
        <v>0</v>
      </c>
      <c r="D240" s="1104">
        <v>0</v>
      </c>
      <c r="E240" s="1105">
        <v>0</v>
      </c>
      <c r="F240" s="1105">
        <v>0</v>
      </c>
      <c r="G240" s="1105">
        <v>0</v>
      </c>
      <c r="H240" s="1105">
        <v>0</v>
      </c>
      <c r="I240" s="1105"/>
      <c r="J240" s="1105"/>
      <c r="K240" s="1105"/>
      <c r="L240" s="1105"/>
      <c r="M240" s="1105"/>
      <c r="N240" s="1106"/>
      <c r="O240" s="79"/>
      <c r="P240" s="78">
        <v>0</v>
      </c>
      <c r="Q240" s="78">
        <v>0</v>
      </c>
      <c r="R240" s="129">
        <v>0</v>
      </c>
      <c r="S240" s="78"/>
      <c r="T240" s="129"/>
      <c r="U240" s="78"/>
      <c r="V240" s="129"/>
      <c r="W240" s="797"/>
      <c r="X240" s="79"/>
      <c r="Y240" s="1578"/>
      <c r="Z240" s="1473"/>
      <c r="AA240" s="1473"/>
      <c r="AB240" s="1473"/>
      <c r="AC240" s="1473"/>
      <c r="AD240" s="1473"/>
      <c r="AE240" s="1473"/>
      <c r="AF240" s="1502"/>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190"/>
      <c r="Y241" s="1577" t="s">
        <v>78</v>
      </c>
      <c r="Z241" s="1473">
        <v>0</v>
      </c>
      <c r="AA241" s="1473">
        <v>0</v>
      </c>
      <c r="AB241" s="1473">
        <v>0</v>
      </c>
      <c r="AC241" s="1473">
        <v>0</v>
      </c>
      <c r="AD241" s="1473">
        <v>0</v>
      </c>
      <c r="AE241" s="1473">
        <v>0</v>
      </c>
      <c r="AF241" s="1502">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26"/>
      <c r="P242" s="198">
        <v>0</v>
      </c>
      <c r="Q242" s="198">
        <v>0</v>
      </c>
      <c r="R242" s="199">
        <v>0</v>
      </c>
      <c r="S242" s="198"/>
      <c r="T242" s="199"/>
      <c r="U242" s="198"/>
      <c r="V242" s="199"/>
      <c r="W242" s="90"/>
      <c r="X242" s="190"/>
      <c r="Y242" s="1578"/>
      <c r="Z242" s="1473"/>
      <c r="AA242" s="1473"/>
      <c r="AB242" s="1473"/>
      <c r="AC242" s="1473"/>
      <c r="AD242" s="1473"/>
      <c r="AE242" s="1473"/>
      <c r="AF242" s="1502"/>
      <c r="AG242" s="1540"/>
    </row>
    <row r="243" spans="1:33" s="5" customFormat="1" ht="15" customHeight="1" thickBot="1" x14ac:dyDescent="0.3">
      <c r="A243" s="1033" t="s">
        <v>220</v>
      </c>
      <c r="B243" s="139"/>
      <c r="C243" s="1104">
        <v>0</v>
      </c>
      <c r="D243" s="1104">
        <v>0</v>
      </c>
      <c r="E243" s="1105">
        <v>0</v>
      </c>
      <c r="F243" s="1105">
        <v>0</v>
      </c>
      <c r="G243" s="1105">
        <v>0</v>
      </c>
      <c r="H243" s="1105">
        <v>0</v>
      </c>
      <c r="I243" s="1105"/>
      <c r="J243" s="1105"/>
      <c r="K243" s="1105"/>
      <c r="L243" s="1105"/>
      <c r="M243" s="1105"/>
      <c r="N243" s="1106"/>
      <c r="O243" s="79"/>
      <c r="P243" s="78">
        <v>0</v>
      </c>
      <c r="Q243" s="78">
        <v>0</v>
      </c>
      <c r="R243" s="129">
        <v>0</v>
      </c>
      <c r="S243" s="78"/>
      <c r="T243" s="129"/>
      <c r="U243" s="78"/>
      <c r="V243" s="129"/>
      <c r="W243" s="797"/>
      <c r="X243" s="79"/>
      <c r="Y243" s="1578"/>
      <c r="Z243" s="1473"/>
      <c r="AA243" s="1473"/>
      <c r="AB243" s="1473"/>
      <c r="AC243" s="1473"/>
      <c r="AD243" s="1473"/>
      <c r="AE243" s="1473"/>
      <c r="AF243" s="1502"/>
      <c r="AG243" s="1540"/>
    </row>
    <row r="244" spans="1:33" s="5" customFormat="1" ht="11" thickBot="1" x14ac:dyDescent="0.3">
      <c r="A244" s="1031">
        <v>2025</v>
      </c>
      <c r="B244" s="136" t="s">
        <v>80</v>
      </c>
      <c r="C244" s="232">
        <v>0</v>
      </c>
      <c r="D244" s="232">
        <v>0</v>
      </c>
      <c r="E244" s="233">
        <v>0</v>
      </c>
      <c r="F244" s="233">
        <v>0</v>
      </c>
      <c r="G244" s="233">
        <v>0</v>
      </c>
      <c r="H244" s="233">
        <v>0</v>
      </c>
      <c r="I244" s="233">
        <v>0</v>
      </c>
      <c r="J244" s="233">
        <v>0</v>
      </c>
      <c r="K244" s="233">
        <v>0</v>
      </c>
      <c r="L244" s="233">
        <v>0</v>
      </c>
      <c r="M244" s="233">
        <v>0</v>
      </c>
      <c r="N244" s="234">
        <v>0</v>
      </c>
      <c r="O244" s="226"/>
      <c r="P244" s="191">
        <v>0</v>
      </c>
      <c r="Q244" s="192">
        <v>0</v>
      </c>
      <c r="R244" s="193">
        <v>0</v>
      </c>
      <c r="S244" s="192">
        <v>0</v>
      </c>
      <c r="T244" s="193">
        <v>0</v>
      </c>
      <c r="U244" s="191">
        <v>0</v>
      </c>
      <c r="V244" s="194">
        <v>0</v>
      </c>
      <c r="W244" s="90"/>
      <c r="X244" s="190"/>
      <c r="Y244" s="1577" t="s">
        <v>80</v>
      </c>
      <c r="Z244" s="1473">
        <v>0</v>
      </c>
      <c r="AA244" s="1473">
        <v>0</v>
      </c>
      <c r="AB244" s="1473">
        <v>0</v>
      </c>
      <c r="AC244" s="1473">
        <v>0</v>
      </c>
      <c r="AD244" s="1473">
        <v>0</v>
      </c>
      <c r="AE244" s="1473">
        <v>0</v>
      </c>
      <c r="AF244" s="1502">
        <v>0</v>
      </c>
      <c r="AG244" s="1540">
        <v>0</v>
      </c>
    </row>
    <row r="245" spans="1:33" s="5" customFormat="1" ht="15" customHeight="1" thickBot="1" x14ac:dyDescent="0.3">
      <c r="A245" s="1032">
        <v>2026</v>
      </c>
      <c r="B245" s="138"/>
      <c r="C245" s="227">
        <v>0</v>
      </c>
      <c r="D245" s="227">
        <v>0</v>
      </c>
      <c r="E245" s="231">
        <v>0</v>
      </c>
      <c r="F245" s="231">
        <v>0</v>
      </c>
      <c r="G245" s="231">
        <v>0</v>
      </c>
      <c r="H245" s="231">
        <v>0</v>
      </c>
      <c r="I245" s="231"/>
      <c r="J245" s="231"/>
      <c r="K245" s="231"/>
      <c r="L245" s="231"/>
      <c r="M245" s="231"/>
      <c r="N245" s="228"/>
      <c r="O245" s="226"/>
      <c r="P245" s="198">
        <v>0</v>
      </c>
      <c r="Q245" s="198">
        <v>0</v>
      </c>
      <c r="R245" s="199">
        <v>0</v>
      </c>
      <c r="S245" s="198"/>
      <c r="T245" s="199"/>
      <c r="U245" s="198"/>
      <c r="V245" s="199"/>
      <c r="W245" s="90"/>
      <c r="X245" s="190"/>
      <c r="Y245" s="1578"/>
      <c r="Z245" s="1473"/>
      <c r="AA245" s="1473"/>
      <c r="AB245" s="1473"/>
      <c r="AC245" s="1473"/>
      <c r="AD245" s="1473"/>
      <c r="AE245" s="1473"/>
      <c r="AF245" s="1502"/>
      <c r="AG245" s="1540"/>
    </row>
    <row r="246" spans="1:33" s="5" customFormat="1" ht="15" customHeight="1" thickBot="1" x14ac:dyDescent="0.3">
      <c r="A246" s="1033" t="s">
        <v>220</v>
      </c>
      <c r="B246" s="139"/>
      <c r="C246" s="1104">
        <v>0</v>
      </c>
      <c r="D246" s="1104">
        <v>0</v>
      </c>
      <c r="E246" s="1105">
        <v>0</v>
      </c>
      <c r="F246" s="1105">
        <v>0</v>
      </c>
      <c r="G246" s="1105">
        <v>0</v>
      </c>
      <c r="H246" s="1105">
        <v>0</v>
      </c>
      <c r="I246" s="1105"/>
      <c r="J246" s="1105"/>
      <c r="K246" s="1105"/>
      <c r="L246" s="1105"/>
      <c r="M246" s="1105"/>
      <c r="N246" s="1106"/>
      <c r="O246" s="79"/>
      <c r="P246" s="78">
        <v>0</v>
      </c>
      <c r="Q246" s="78">
        <v>0</v>
      </c>
      <c r="R246" s="129">
        <v>0</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2">
        <v>0</v>
      </c>
      <c r="D247" s="232">
        <v>0</v>
      </c>
      <c r="E247" s="233">
        <v>0</v>
      </c>
      <c r="F247" s="233">
        <v>0</v>
      </c>
      <c r="G247" s="233">
        <v>0</v>
      </c>
      <c r="H247" s="233">
        <v>0</v>
      </c>
      <c r="I247" s="233">
        <v>0</v>
      </c>
      <c r="J247" s="233">
        <v>0</v>
      </c>
      <c r="K247" s="233">
        <v>0</v>
      </c>
      <c r="L247" s="233">
        <v>0</v>
      </c>
      <c r="M247" s="233">
        <v>0</v>
      </c>
      <c r="N247" s="234">
        <v>0</v>
      </c>
      <c r="O247" s="226"/>
      <c r="P247" s="191">
        <v>0</v>
      </c>
      <c r="Q247" s="192">
        <v>0</v>
      </c>
      <c r="R247" s="193">
        <v>0</v>
      </c>
      <c r="S247" s="192">
        <v>0</v>
      </c>
      <c r="T247" s="193">
        <v>0</v>
      </c>
      <c r="U247" s="191">
        <v>0</v>
      </c>
      <c r="V247" s="194">
        <v>0</v>
      </c>
      <c r="W247" s="90"/>
      <c r="X247" s="190"/>
      <c r="Y247" s="1577" t="s">
        <v>82</v>
      </c>
      <c r="Z247" s="1473">
        <v>0</v>
      </c>
      <c r="AA247" s="1473">
        <v>0</v>
      </c>
      <c r="AB247" s="1473">
        <v>0</v>
      </c>
      <c r="AC247" s="1473">
        <v>0</v>
      </c>
      <c r="AD247" s="1473">
        <v>0</v>
      </c>
      <c r="AE247" s="1473">
        <v>0</v>
      </c>
      <c r="AF247" s="1502">
        <v>0</v>
      </c>
      <c r="AG247" s="1540">
        <v>0</v>
      </c>
    </row>
    <row r="248" spans="1:33" s="5" customFormat="1" ht="15" customHeight="1" thickBot="1" x14ac:dyDescent="0.3">
      <c r="A248" s="1032">
        <v>2026</v>
      </c>
      <c r="B248" s="138"/>
      <c r="C248" s="227">
        <v>0</v>
      </c>
      <c r="D248" s="227">
        <v>0</v>
      </c>
      <c r="E248" s="231">
        <v>0</v>
      </c>
      <c r="F248" s="231">
        <v>0</v>
      </c>
      <c r="G248" s="231">
        <v>0</v>
      </c>
      <c r="H248" s="231">
        <v>0</v>
      </c>
      <c r="I248" s="231"/>
      <c r="J248" s="231"/>
      <c r="K248" s="231"/>
      <c r="L248" s="231"/>
      <c r="M248" s="231"/>
      <c r="N248" s="228"/>
      <c r="O248" s="226"/>
      <c r="P248" s="198">
        <v>0</v>
      </c>
      <c r="Q248" s="198">
        <v>0</v>
      </c>
      <c r="R248" s="199">
        <v>0</v>
      </c>
      <c r="S248" s="198"/>
      <c r="T248" s="199"/>
      <c r="U248" s="198"/>
      <c r="V248" s="199"/>
      <c r="W248" s="90"/>
      <c r="X248" s="190"/>
      <c r="Y248" s="1578"/>
      <c r="Z248" s="1473"/>
      <c r="AA248" s="1473"/>
      <c r="AB248" s="1473"/>
      <c r="AC248" s="1473"/>
      <c r="AD248" s="1473"/>
      <c r="AE248" s="1473"/>
      <c r="AF248" s="1502"/>
      <c r="AG248" s="1540"/>
    </row>
    <row r="249" spans="1:33" s="5" customFormat="1" ht="15" customHeight="1" thickBot="1" x14ac:dyDescent="0.3">
      <c r="A249" s="1033" t="s">
        <v>220</v>
      </c>
      <c r="B249" s="139"/>
      <c r="C249" s="1104">
        <v>0</v>
      </c>
      <c r="D249" s="1104">
        <v>0</v>
      </c>
      <c r="E249" s="1105">
        <v>0</v>
      </c>
      <c r="F249" s="1105">
        <v>0</v>
      </c>
      <c r="G249" s="1105">
        <v>0</v>
      </c>
      <c r="H249" s="1105">
        <v>0</v>
      </c>
      <c r="I249" s="1105"/>
      <c r="J249" s="1105"/>
      <c r="K249" s="1105"/>
      <c r="L249" s="1105"/>
      <c r="M249" s="1105"/>
      <c r="N249" s="1106"/>
      <c r="O249" s="79"/>
      <c r="P249" s="78">
        <v>0</v>
      </c>
      <c r="Q249" s="78">
        <v>0</v>
      </c>
      <c r="R249" s="129">
        <v>0</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0</v>
      </c>
      <c r="D250" s="240">
        <v>0</v>
      </c>
      <c r="E250" s="241">
        <v>0</v>
      </c>
      <c r="F250" s="241">
        <v>0</v>
      </c>
      <c r="G250" s="241">
        <v>0</v>
      </c>
      <c r="H250" s="241">
        <v>0</v>
      </c>
      <c r="I250" s="241">
        <v>0</v>
      </c>
      <c r="J250" s="241">
        <v>0</v>
      </c>
      <c r="K250" s="241">
        <v>0</v>
      </c>
      <c r="L250" s="241">
        <v>0</v>
      </c>
      <c r="M250" s="241">
        <v>0</v>
      </c>
      <c r="N250" s="242">
        <v>0</v>
      </c>
      <c r="O250" s="226"/>
      <c r="P250" s="191">
        <v>0</v>
      </c>
      <c r="Q250" s="192">
        <v>0</v>
      </c>
      <c r="R250" s="193">
        <v>0</v>
      </c>
      <c r="S250" s="192">
        <v>0</v>
      </c>
      <c r="T250" s="193">
        <v>0</v>
      </c>
      <c r="U250" s="191">
        <v>0</v>
      </c>
      <c r="V250" s="194">
        <v>0</v>
      </c>
      <c r="W250" s="90"/>
      <c r="X250" s="190"/>
      <c r="Y250" s="1577" t="s">
        <v>259</v>
      </c>
      <c r="Z250" s="1473">
        <v>0</v>
      </c>
      <c r="AA250" s="1473">
        <v>0</v>
      </c>
      <c r="AB250" s="1473">
        <v>0</v>
      </c>
      <c r="AC250" s="1473">
        <v>0</v>
      </c>
      <c r="AD250" s="1473">
        <v>0</v>
      </c>
      <c r="AE250" s="1473">
        <v>0</v>
      </c>
      <c r="AF250" s="1502">
        <v>0</v>
      </c>
      <c r="AG250" s="1540">
        <v>0</v>
      </c>
    </row>
    <row r="251" spans="1:33" s="5" customFormat="1" ht="13.5" customHeight="1" thickBot="1" x14ac:dyDescent="0.3">
      <c r="A251" s="1032">
        <v>2026</v>
      </c>
      <c r="B251" s="138"/>
      <c r="C251" s="243">
        <v>0</v>
      </c>
      <c r="D251" s="243">
        <v>0</v>
      </c>
      <c r="E251" s="244">
        <v>0</v>
      </c>
      <c r="F251" s="244">
        <v>0</v>
      </c>
      <c r="G251" s="244">
        <v>0</v>
      </c>
      <c r="H251" s="244">
        <v>0</v>
      </c>
      <c r="I251" s="244"/>
      <c r="J251" s="244"/>
      <c r="K251" s="244"/>
      <c r="L251" s="244"/>
      <c r="M251" s="244"/>
      <c r="N251" s="245"/>
      <c r="O251" s="226"/>
      <c r="P251" s="198">
        <v>0</v>
      </c>
      <c r="Q251" s="198">
        <v>0</v>
      </c>
      <c r="R251" s="199">
        <v>0</v>
      </c>
      <c r="S251" s="198"/>
      <c r="T251" s="199"/>
      <c r="U251" s="198"/>
      <c r="V251" s="199"/>
      <c r="W251" s="90"/>
      <c r="X251" s="190"/>
      <c r="Y251" s="1578"/>
      <c r="Z251" s="1473"/>
      <c r="AA251" s="1473"/>
      <c r="AB251" s="1473"/>
      <c r="AC251" s="1473"/>
      <c r="AD251" s="1473"/>
      <c r="AE251" s="1473"/>
      <c r="AF251" s="1502"/>
      <c r="AG251" s="1540"/>
    </row>
    <row r="252" spans="1:33" s="5" customFormat="1" ht="13.5" customHeight="1" thickBot="1" x14ac:dyDescent="0.3">
      <c r="A252" s="1033" t="s">
        <v>220</v>
      </c>
      <c r="B252" s="139"/>
      <c r="C252" s="1104">
        <v>0</v>
      </c>
      <c r="D252" s="1104">
        <v>0</v>
      </c>
      <c r="E252" s="1105">
        <v>0</v>
      </c>
      <c r="F252" s="1105">
        <v>0</v>
      </c>
      <c r="G252" s="1105">
        <v>0</v>
      </c>
      <c r="H252" s="1105">
        <v>0</v>
      </c>
      <c r="I252" s="1105"/>
      <c r="J252" s="1105"/>
      <c r="K252" s="1105"/>
      <c r="L252" s="1105"/>
      <c r="M252" s="1105"/>
      <c r="N252" s="1106"/>
      <c r="O252" s="79"/>
      <c r="P252" s="78">
        <v>0</v>
      </c>
      <c r="Q252" s="78">
        <v>0</v>
      </c>
      <c r="R252" s="129">
        <v>0</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0</v>
      </c>
      <c r="D253" s="246">
        <v>0</v>
      </c>
      <c r="E253" s="247">
        <v>0</v>
      </c>
      <c r="F253" s="247">
        <v>0</v>
      </c>
      <c r="G253" s="247">
        <v>0</v>
      </c>
      <c r="H253" s="247">
        <v>0</v>
      </c>
      <c r="I253" s="247">
        <v>0</v>
      </c>
      <c r="J253" s="247">
        <v>0</v>
      </c>
      <c r="K253" s="247">
        <v>0</v>
      </c>
      <c r="L253" s="247">
        <v>0</v>
      </c>
      <c r="M253" s="247">
        <v>0</v>
      </c>
      <c r="N253" s="248">
        <v>0</v>
      </c>
      <c r="O253" s="226"/>
      <c r="P253" s="191">
        <v>0</v>
      </c>
      <c r="Q253" s="192">
        <v>0</v>
      </c>
      <c r="R253" s="193">
        <v>0</v>
      </c>
      <c r="S253" s="192">
        <v>0</v>
      </c>
      <c r="T253" s="193">
        <v>0</v>
      </c>
      <c r="U253" s="191">
        <v>0</v>
      </c>
      <c r="V253" s="194">
        <v>0</v>
      </c>
      <c r="W253" s="90"/>
      <c r="X253" s="190"/>
      <c r="Y253" s="1577" t="s">
        <v>260</v>
      </c>
      <c r="Z253" s="1473">
        <v>0</v>
      </c>
      <c r="AA253" s="1473">
        <v>0</v>
      </c>
      <c r="AB253" s="1473">
        <v>0</v>
      </c>
      <c r="AC253" s="1473">
        <v>0</v>
      </c>
      <c r="AD253" s="1473">
        <v>0</v>
      </c>
      <c r="AE253" s="1473">
        <v>0</v>
      </c>
      <c r="AF253" s="1502">
        <v>0</v>
      </c>
      <c r="AG253" s="1540">
        <v>0</v>
      </c>
    </row>
    <row r="254" spans="1:33" s="5" customFormat="1" ht="13.5" customHeight="1" thickBot="1" x14ac:dyDescent="0.3">
      <c r="A254" s="1032">
        <v>2026</v>
      </c>
      <c r="B254" s="138"/>
      <c r="C254" s="249">
        <v>0</v>
      </c>
      <c r="D254" s="249">
        <v>0</v>
      </c>
      <c r="E254" s="250">
        <v>0</v>
      </c>
      <c r="F254" s="250">
        <v>0</v>
      </c>
      <c r="G254" s="250">
        <v>0</v>
      </c>
      <c r="H254" s="250">
        <v>0</v>
      </c>
      <c r="I254" s="250"/>
      <c r="J254" s="250"/>
      <c r="K254" s="250"/>
      <c r="L254" s="250"/>
      <c r="M254" s="250"/>
      <c r="N254" s="251"/>
      <c r="O254" s="226"/>
      <c r="P254" s="198">
        <v>0</v>
      </c>
      <c r="Q254" s="198">
        <v>0</v>
      </c>
      <c r="R254" s="199">
        <v>0</v>
      </c>
      <c r="S254" s="198"/>
      <c r="T254" s="199"/>
      <c r="U254" s="198"/>
      <c r="V254" s="199"/>
      <c r="W254" s="90"/>
      <c r="X254" s="190"/>
      <c r="Y254" s="1578"/>
      <c r="Z254" s="1473"/>
      <c r="AA254" s="1473"/>
      <c r="AB254" s="1473"/>
      <c r="AC254" s="1473"/>
      <c r="AD254" s="1473"/>
      <c r="AE254" s="1473"/>
      <c r="AF254" s="1502"/>
      <c r="AG254" s="1540"/>
    </row>
    <row r="255" spans="1:33" s="5" customFormat="1" ht="13.5" customHeight="1" thickBot="1" x14ac:dyDescent="0.3">
      <c r="A255" s="1033" t="s">
        <v>220</v>
      </c>
      <c r="B255" s="139"/>
      <c r="C255" s="1104">
        <v>0</v>
      </c>
      <c r="D255" s="1104">
        <v>0</v>
      </c>
      <c r="E255" s="1105">
        <v>0</v>
      </c>
      <c r="F255" s="1105">
        <v>0</v>
      </c>
      <c r="G255" s="1105">
        <v>0</v>
      </c>
      <c r="H255" s="1105">
        <v>0</v>
      </c>
      <c r="I255" s="1105"/>
      <c r="J255" s="1105"/>
      <c r="K255" s="1105"/>
      <c r="L255" s="1105"/>
      <c r="M255" s="1105"/>
      <c r="N255" s="1106"/>
      <c r="O255" s="79"/>
      <c r="P255" s="78">
        <v>0</v>
      </c>
      <c r="Q255" s="78">
        <v>0</v>
      </c>
      <c r="R255" s="129">
        <v>0</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190"/>
      <c r="Y256" s="1577" t="s">
        <v>84</v>
      </c>
      <c r="Z256" s="1473">
        <v>0</v>
      </c>
      <c r="AA256" s="1473">
        <v>0</v>
      </c>
      <c r="AB256" s="1473">
        <v>0</v>
      </c>
      <c r="AC256" s="1473">
        <v>0</v>
      </c>
      <c r="AD256" s="1473">
        <v>0</v>
      </c>
      <c r="AE256" s="1473">
        <v>0</v>
      </c>
      <c r="AF256" s="1502">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26"/>
      <c r="P257" s="198">
        <v>0</v>
      </c>
      <c r="Q257" s="198">
        <v>0</v>
      </c>
      <c r="R257" s="199">
        <v>0</v>
      </c>
      <c r="S257" s="198"/>
      <c r="T257" s="199"/>
      <c r="U257" s="198"/>
      <c r="V257" s="199"/>
      <c r="W257" s="90"/>
      <c r="X257" s="190"/>
      <c r="Y257" s="1578"/>
      <c r="Z257" s="1473"/>
      <c r="AA257" s="1473"/>
      <c r="AB257" s="1473"/>
      <c r="AC257" s="1473"/>
      <c r="AD257" s="1473"/>
      <c r="AE257" s="1473"/>
      <c r="AF257" s="1502"/>
      <c r="AG257" s="1540"/>
    </row>
    <row r="258" spans="1:33" s="5" customFormat="1" ht="15" customHeight="1" thickBot="1" x14ac:dyDescent="0.3">
      <c r="A258" s="1033" t="s">
        <v>220</v>
      </c>
      <c r="B258" s="139"/>
      <c r="C258" s="1104">
        <v>0</v>
      </c>
      <c r="D258" s="1104">
        <v>0</v>
      </c>
      <c r="E258" s="1105">
        <v>0</v>
      </c>
      <c r="F258" s="1105">
        <v>0</v>
      </c>
      <c r="G258" s="1105">
        <v>0</v>
      </c>
      <c r="H258" s="1105">
        <v>0</v>
      </c>
      <c r="I258" s="1105"/>
      <c r="J258" s="1105"/>
      <c r="K258" s="1105"/>
      <c r="L258" s="1105"/>
      <c r="M258" s="1105"/>
      <c r="N258" s="1106"/>
      <c r="O258" s="79"/>
      <c r="P258" s="78">
        <v>0</v>
      </c>
      <c r="Q258" s="78">
        <v>0</v>
      </c>
      <c r="R258" s="129">
        <v>0</v>
      </c>
      <c r="S258" s="78"/>
      <c r="T258" s="129"/>
      <c r="U258" s="78"/>
      <c r="V258" s="129"/>
      <c r="W258" s="797"/>
      <c r="X258" s="79"/>
      <c r="Y258" s="1578"/>
      <c r="Z258" s="1473"/>
      <c r="AA258" s="1473"/>
      <c r="AB258" s="1473"/>
      <c r="AC258" s="1473"/>
      <c r="AD258" s="1473"/>
      <c r="AE258" s="1473"/>
      <c r="AF258" s="1502"/>
      <c r="AG258" s="1540"/>
    </row>
    <row r="259" spans="1:33" s="5" customFormat="1" ht="11" thickBot="1" x14ac:dyDescent="0.3">
      <c r="A259" s="1031">
        <v>2025</v>
      </c>
      <c r="B259" s="138" t="s">
        <v>300</v>
      </c>
      <c r="C259" s="232">
        <v>0</v>
      </c>
      <c r="D259" s="232">
        <v>0</v>
      </c>
      <c r="E259" s="233">
        <v>0</v>
      </c>
      <c r="F259" s="233">
        <v>0</v>
      </c>
      <c r="G259" s="233">
        <v>0</v>
      </c>
      <c r="H259" s="233">
        <v>0</v>
      </c>
      <c r="I259" s="233">
        <v>0</v>
      </c>
      <c r="J259" s="233">
        <v>0</v>
      </c>
      <c r="K259" s="233">
        <v>0</v>
      </c>
      <c r="L259" s="233">
        <v>0</v>
      </c>
      <c r="M259" s="233">
        <v>0</v>
      </c>
      <c r="N259" s="234">
        <v>0</v>
      </c>
      <c r="O259" s="226"/>
      <c r="P259" s="191">
        <v>0</v>
      </c>
      <c r="Q259" s="192">
        <v>0</v>
      </c>
      <c r="R259" s="193">
        <v>0</v>
      </c>
      <c r="S259" s="192">
        <v>0</v>
      </c>
      <c r="T259" s="193">
        <v>0</v>
      </c>
      <c r="U259" s="191">
        <v>0</v>
      </c>
      <c r="V259" s="194">
        <v>0</v>
      </c>
      <c r="W259" s="90"/>
      <c r="X259" s="190"/>
      <c r="Y259" s="1577" t="s">
        <v>300</v>
      </c>
      <c r="Z259" s="1473">
        <v>0</v>
      </c>
      <c r="AA259" s="1473">
        <v>0</v>
      </c>
      <c r="AB259" s="1473">
        <v>0</v>
      </c>
      <c r="AC259" s="1473">
        <v>0</v>
      </c>
      <c r="AD259" s="1473">
        <v>0</v>
      </c>
      <c r="AE259" s="1473">
        <v>0</v>
      </c>
      <c r="AF259" s="1502">
        <v>0</v>
      </c>
      <c r="AG259" s="1540">
        <v>0</v>
      </c>
    </row>
    <row r="260" spans="1:33" s="5" customFormat="1" ht="15" customHeight="1" thickBot="1" x14ac:dyDescent="0.3">
      <c r="A260" s="1032">
        <v>2026</v>
      </c>
      <c r="B260" s="138"/>
      <c r="C260" s="227">
        <v>0</v>
      </c>
      <c r="D260" s="227">
        <v>0</v>
      </c>
      <c r="E260" s="231">
        <v>0</v>
      </c>
      <c r="F260" s="231">
        <v>0</v>
      </c>
      <c r="G260" s="231">
        <v>0</v>
      </c>
      <c r="H260" s="231">
        <v>0</v>
      </c>
      <c r="I260" s="231"/>
      <c r="J260" s="231"/>
      <c r="K260" s="231"/>
      <c r="L260" s="231"/>
      <c r="M260" s="231"/>
      <c r="N260" s="228"/>
      <c r="O260" s="226"/>
      <c r="P260" s="198">
        <v>0</v>
      </c>
      <c r="Q260" s="198">
        <v>0</v>
      </c>
      <c r="R260" s="199">
        <v>0</v>
      </c>
      <c r="S260" s="198"/>
      <c r="T260" s="199"/>
      <c r="U260" s="198"/>
      <c r="V260" s="199"/>
      <c r="W260" s="90"/>
      <c r="X260" s="190"/>
      <c r="Y260" s="1578"/>
      <c r="Z260" s="1473"/>
      <c r="AA260" s="1473"/>
      <c r="AB260" s="1473"/>
      <c r="AC260" s="1473"/>
      <c r="AD260" s="1473"/>
      <c r="AE260" s="1473"/>
      <c r="AF260" s="1502"/>
      <c r="AG260" s="1540"/>
    </row>
    <row r="261" spans="1:33" s="5" customFormat="1" ht="15" customHeight="1" thickBot="1" x14ac:dyDescent="0.3">
      <c r="A261" s="1033" t="s">
        <v>220</v>
      </c>
      <c r="B261" s="139"/>
      <c r="C261" s="1104">
        <v>0</v>
      </c>
      <c r="D261" s="1104">
        <v>0</v>
      </c>
      <c r="E261" s="1105">
        <v>0</v>
      </c>
      <c r="F261" s="1105">
        <v>0</v>
      </c>
      <c r="G261" s="1105">
        <v>0</v>
      </c>
      <c r="H261" s="1105">
        <v>0</v>
      </c>
      <c r="I261" s="1105"/>
      <c r="J261" s="1105"/>
      <c r="K261" s="1105"/>
      <c r="L261" s="1105"/>
      <c r="M261" s="1105"/>
      <c r="N261" s="1106"/>
      <c r="O261" s="79"/>
      <c r="P261" s="78">
        <v>0</v>
      </c>
      <c r="Q261" s="78">
        <v>0</v>
      </c>
      <c r="R261" s="129">
        <v>0</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252">
        <v>0</v>
      </c>
      <c r="D262" s="252">
        <v>0</v>
      </c>
      <c r="E262" s="253">
        <v>0</v>
      </c>
      <c r="F262" s="253">
        <v>0</v>
      </c>
      <c r="G262" s="253">
        <v>0</v>
      </c>
      <c r="H262" s="253">
        <v>0</v>
      </c>
      <c r="I262" s="253">
        <v>0</v>
      </c>
      <c r="J262" s="253">
        <v>0</v>
      </c>
      <c r="K262" s="253">
        <v>0</v>
      </c>
      <c r="L262" s="253">
        <v>0</v>
      </c>
      <c r="M262" s="253">
        <v>0</v>
      </c>
      <c r="N262" s="254">
        <v>0</v>
      </c>
      <c r="O262" s="226"/>
      <c r="P262" s="191">
        <v>0</v>
      </c>
      <c r="Q262" s="192">
        <v>0</v>
      </c>
      <c r="R262" s="193">
        <v>0</v>
      </c>
      <c r="S262" s="192">
        <v>0</v>
      </c>
      <c r="T262" s="193">
        <v>0</v>
      </c>
      <c r="U262" s="191">
        <v>0</v>
      </c>
      <c r="V262" s="194">
        <v>0</v>
      </c>
      <c r="W262" s="90"/>
      <c r="X262" s="190"/>
      <c r="Y262" s="1577" t="s">
        <v>513</v>
      </c>
      <c r="Z262" s="1473">
        <v>0</v>
      </c>
      <c r="AA262" s="1473">
        <v>0</v>
      </c>
      <c r="AB262" s="1473">
        <v>0</v>
      </c>
      <c r="AC262" s="1473">
        <v>0</v>
      </c>
      <c r="AD262" s="1473">
        <v>0</v>
      </c>
      <c r="AE262" s="1473">
        <v>0</v>
      </c>
      <c r="AF262" s="1502">
        <v>0</v>
      </c>
      <c r="AG262" s="1540">
        <v>0</v>
      </c>
    </row>
    <row r="263" spans="1:33" s="5" customFormat="1" ht="15" customHeight="1" thickBot="1" x14ac:dyDescent="0.3">
      <c r="A263" s="1032">
        <v>2026</v>
      </c>
      <c r="B263" s="138"/>
      <c r="C263" s="255">
        <v>0</v>
      </c>
      <c r="D263" s="255">
        <v>0</v>
      </c>
      <c r="E263" s="256">
        <v>0</v>
      </c>
      <c r="F263" s="256">
        <v>0</v>
      </c>
      <c r="G263" s="256">
        <v>0</v>
      </c>
      <c r="H263" s="256">
        <v>0</v>
      </c>
      <c r="I263" s="256"/>
      <c r="J263" s="256"/>
      <c r="K263" s="256"/>
      <c r="L263" s="256"/>
      <c r="M263" s="256"/>
      <c r="N263" s="257"/>
      <c r="O263" s="226"/>
      <c r="P263" s="198">
        <v>0</v>
      </c>
      <c r="Q263" s="198">
        <v>0</v>
      </c>
      <c r="R263" s="199">
        <v>0</v>
      </c>
      <c r="S263" s="198"/>
      <c r="T263" s="199"/>
      <c r="U263" s="198"/>
      <c r="V263" s="199"/>
      <c r="W263" s="90"/>
      <c r="X263" s="190"/>
      <c r="Y263" s="1578"/>
      <c r="Z263" s="1473"/>
      <c r="AA263" s="1473"/>
      <c r="AB263" s="1473"/>
      <c r="AC263" s="1473"/>
      <c r="AD263" s="1473"/>
      <c r="AE263" s="1473"/>
      <c r="AF263" s="1502"/>
      <c r="AG263" s="1540"/>
    </row>
    <row r="264" spans="1:33" s="5" customFormat="1" ht="15" customHeight="1" thickBot="1" x14ac:dyDescent="0.3">
      <c r="A264" s="1033" t="s">
        <v>220</v>
      </c>
      <c r="B264" s="139"/>
      <c r="C264" s="1104">
        <v>0</v>
      </c>
      <c r="D264" s="1104">
        <v>0</v>
      </c>
      <c r="E264" s="1105">
        <v>0</v>
      </c>
      <c r="F264" s="1105">
        <v>0</v>
      </c>
      <c r="G264" s="1105">
        <v>0</v>
      </c>
      <c r="H264" s="1105">
        <v>0</v>
      </c>
      <c r="I264" s="1105"/>
      <c r="J264" s="1105"/>
      <c r="K264" s="1105"/>
      <c r="L264" s="1105"/>
      <c r="M264" s="1105"/>
      <c r="N264" s="1106"/>
      <c r="O264" s="79"/>
      <c r="P264" s="78">
        <v>0</v>
      </c>
      <c r="Q264" s="78">
        <v>0</v>
      </c>
      <c r="R264" s="129">
        <v>0</v>
      </c>
      <c r="S264" s="78"/>
      <c r="T264" s="129"/>
      <c r="U264" s="78"/>
      <c r="V264" s="129"/>
      <c r="W264" s="797"/>
      <c r="X264" s="79"/>
      <c r="Y264" s="1578"/>
      <c r="Z264" s="1473"/>
      <c r="AA264" s="1473"/>
      <c r="AB264" s="1473"/>
      <c r="AC264" s="1473"/>
      <c r="AD264" s="1473"/>
      <c r="AE264" s="1473"/>
      <c r="AF264" s="1502"/>
      <c r="AG264" s="1540"/>
    </row>
    <row r="265" spans="1:33" s="5" customFormat="1" ht="11" thickBot="1" x14ac:dyDescent="0.3">
      <c r="A265" s="1031">
        <v>2025</v>
      </c>
      <c r="B265" s="138" t="s">
        <v>301</v>
      </c>
      <c r="C265" s="232">
        <v>0</v>
      </c>
      <c r="D265" s="232">
        <v>0</v>
      </c>
      <c r="E265" s="232">
        <v>0</v>
      </c>
      <c r="F265" s="232">
        <v>0</v>
      </c>
      <c r="G265" s="232">
        <v>0</v>
      </c>
      <c r="H265" s="232">
        <v>0</v>
      </c>
      <c r="I265" s="232">
        <v>0</v>
      </c>
      <c r="J265" s="232">
        <v>0</v>
      </c>
      <c r="K265" s="232">
        <v>0</v>
      </c>
      <c r="L265" s="232">
        <v>0</v>
      </c>
      <c r="M265" s="232">
        <v>0</v>
      </c>
      <c r="N265" s="232">
        <v>0</v>
      </c>
      <c r="O265" s="226"/>
      <c r="P265" s="191">
        <v>0</v>
      </c>
      <c r="Q265" s="192">
        <v>0</v>
      </c>
      <c r="R265" s="193">
        <v>0</v>
      </c>
      <c r="S265" s="192">
        <v>0</v>
      </c>
      <c r="T265" s="193">
        <v>0</v>
      </c>
      <c r="U265" s="191">
        <v>0</v>
      </c>
      <c r="V265" s="194">
        <v>0</v>
      </c>
      <c r="W265" s="90"/>
      <c r="X265" s="190"/>
      <c r="Y265" s="1577" t="s">
        <v>301</v>
      </c>
      <c r="Z265" s="1473">
        <v>0</v>
      </c>
      <c r="AA265" s="1473">
        <v>0</v>
      </c>
      <c r="AB265" s="1473">
        <v>0</v>
      </c>
      <c r="AC265" s="1473">
        <v>0</v>
      </c>
      <c r="AD265" s="1473">
        <v>0</v>
      </c>
      <c r="AE265" s="1473">
        <v>0</v>
      </c>
      <c r="AF265" s="1502">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26"/>
      <c r="P266" s="198">
        <v>0</v>
      </c>
      <c r="Q266" s="198">
        <v>0</v>
      </c>
      <c r="R266" s="199">
        <v>0</v>
      </c>
      <c r="S266" s="198"/>
      <c r="T266" s="199"/>
      <c r="U266" s="198"/>
      <c r="V266" s="199"/>
      <c r="W266" s="90"/>
      <c r="X266" s="190"/>
      <c r="Y266" s="1578"/>
      <c r="Z266" s="1473"/>
      <c r="AA266" s="1473"/>
      <c r="AB266" s="1473"/>
      <c r="AC266" s="1473"/>
      <c r="AD266" s="1473"/>
      <c r="AE266" s="1473"/>
      <c r="AF266" s="1502"/>
      <c r="AG266" s="1540"/>
    </row>
    <row r="267" spans="1:33" s="5" customFormat="1" ht="15" customHeight="1" thickBot="1" x14ac:dyDescent="0.3">
      <c r="A267" s="1033" t="s">
        <v>220</v>
      </c>
      <c r="B267" s="139"/>
      <c r="C267" s="1104">
        <v>0</v>
      </c>
      <c r="D267" s="1104">
        <v>0</v>
      </c>
      <c r="E267" s="1105">
        <v>0</v>
      </c>
      <c r="F267" s="1105">
        <v>0</v>
      </c>
      <c r="G267" s="1105">
        <v>0</v>
      </c>
      <c r="H267" s="1105">
        <v>0</v>
      </c>
      <c r="I267" s="1105"/>
      <c r="J267" s="1105"/>
      <c r="K267" s="1105"/>
      <c r="L267" s="1105"/>
      <c r="M267" s="1105"/>
      <c r="N267" s="1106"/>
      <c r="O267" s="79"/>
      <c r="P267" s="78">
        <v>0</v>
      </c>
      <c r="Q267" s="78">
        <v>0</v>
      </c>
      <c r="R267" s="129">
        <v>0</v>
      </c>
      <c r="S267" s="78"/>
      <c r="T267" s="129"/>
      <c r="U267" s="78"/>
      <c r="V267" s="129"/>
      <c r="W267" s="797"/>
      <c r="X267" s="79"/>
      <c r="Y267" s="1578"/>
      <c r="Z267" s="1473"/>
      <c r="AA267" s="1473"/>
      <c r="AB267" s="1473"/>
      <c r="AC267" s="1473"/>
      <c r="AD267" s="1473"/>
      <c r="AE267" s="1473"/>
      <c r="AF267" s="1502"/>
      <c r="AG267" s="1540"/>
    </row>
    <row r="268" spans="1:33" s="5" customFormat="1" ht="11" thickBot="1" x14ac:dyDescent="0.3">
      <c r="A268" s="1031">
        <v>2025</v>
      </c>
      <c r="B268" s="138" t="s">
        <v>302</v>
      </c>
      <c r="C268" s="232">
        <v>0</v>
      </c>
      <c r="D268" s="232">
        <v>0</v>
      </c>
      <c r="E268" s="232">
        <v>0</v>
      </c>
      <c r="F268" s="232">
        <v>0</v>
      </c>
      <c r="G268" s="232">
        <v>0</v>
      </c>
      <c r="H268" s="232">
        <v>0</v>
      </c>
      <c r="I268" s="232">
        <v>0</v>
      </c>
      <c r="J268" s="232">
        <v>0</v>
      </c>
      <c r="K268" s="232">
        <v>0</v>
      </c>
      <c r="L268" s="232">
        <v>0</v>
      </c>
      <c r="M268" s="232">
        <v>0</v>
      </c>
      <c r="N268" s="232">
        <v>0</v>
      </c>
      <c r="O268" s="226"/>
      <c r="P268" s="191">
        <v>0</v>
      </c>
      <c r="Q268" s="192">
        <v>0</v>
      </c>
      <c r="R268" s="193">
        <v>0</v>
      </c>
      <c r="S268" s="192">
        <v>0</v>
      </c>
      <c r="T268" s="193">
        <v>0</v>
      </c>
      <c r="U268" s="191">
        <v>0</v>
      </c>
      <c r="V268" s="194">
        <v>0</v>
      </c>
      <c r="W268" s="90"/>
      <c r="X268" s="190"/>
      <c r="Y268" s="1577" t="s">
        <v>302</v>
      </c>
      <c r="Z268" s="1473">
        <v>0</v>
      </c>
      <c r="AA268" s="1473">
        <v>0</v>
      </c>
      <c r="AB268" s="1473">
        <v>0</v>
      </c>
      <c r="AC268" s="1473">
        <v>0</v>
      </c>
      <c r="AD268" s="1473">
        <v>0</v>
      </c>
      <c r="AE268" s="1473">
        <v>0</v>
      </c>
      <c r="AF268" s="1502">
        <v>0</v>
      </c>
      <c r="AG268" s="1540">
        <v>0</v>
      </c>
    </row>
    <row r="269" spans="1:33" s="5" customFormat="1" ht="15" customHeight="1" thickBot="1" x14ac:dyDescent="0.3">
      <c r="A269" s="1032">
        <v>2026</v>
      </c>
      <c r="B269" s="138"/>
      <c r="C269" s="227">
        <v>0</v>
      </c>
      <c r="D269" s="227">
        <v>0</v>
      </c>
      <c r="E269" s="227">
        <v>0</v>
      </c>
      <c r="F269" s="227">
        <v>0</v>
      </c>
      <c r="G269" s="227">
        <v>0</v>
      </c>
      <c r="H269" s="227">
        <v>0</v>
      </c>
      <c r="I269" s="227"/>
      <c r="J269" s="227"/>
      <c r="K269" s="227"/>
      <c r="L269" s="227"/>
      <c r="M269" s="227"/>
      <c r="N269" s="227"/>
      <c r="O269" s="226"/>
      <c r="P269" s="198">
        <v>0</v>
      </c>
      <c r="Q269" s="198">
        <v>0</v>
      </c>
      <c r="R269" s="199">
        <v>0</v>
      </c>
      <c r="S269" s="198"/>
      <c r="T269" s="199"/>
      <c r="U269" s="198"/>
      <c r="V269" s="199"/>
      <c r="W269" s="90"/>
      <c r="X269" s="190"/>
      <c r="Y269" s="1578"/>
      <c r="Z269" s="1473"/>
      <c r="AA269" s="1473"/>
      <c r="AB269" s="1473"/>
      <c r="AC269" s="1473"/>
      <c r="AD269" s="1473"/>
      <c r="AE269" s="1473"/>
      <c r="AF269" s="1502"/>
      <c r="AG269" s="1540"/>
    </row>
    <row r="270" spans="1:33" s="5" customFormat="1" ht="15" customHeight="1" thickBot="1" x14ac:dyDescent="0.3">
      <c r="A270" s="1033" t="s">
        <v>220</v>
      </c>
      <c r="B270" s="139"/>
      <c r="C270" s="1104">
        <v>0</v>
      </c>
      <c r="D270" s="1104">
        <v>0</v>
      </c>
      <c r="E270" s="1105">
        <v>0</v>
      </c>
      <c r="F270" s="1105">
        <v>0</v>
      </c>
      <c r="G270" s="1105">
        <v>0</v>
      </c>
      <c r="H270" s="1105">
        <v>0</v>
      </c>
      <c r="I270" s="1105"/>
      <c r="J270" s="1105"/>
      <c r="K270" s="1105"/>
      <c r="L270" s="1105"/>
      <c r="M270" s="1105"/>
      <c r="N270" s="1106"/>
      <c r="O270" s="79"/>
      <c r="P270" s="78">
        <v>0</v>
      </c>
      <c r="Q270" s="78">
        <v>0</v>
      </c>
      <c r="R270" s="129">
        <v>0</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240">
        <v>0</v>
      </c>
      <c r="D271" s="240">
        <v>0</v>
      </c>
      <c r="E271" s="240">
        <v>0</v>
      </c>
      <c r="F271" s="240">
        <v>0</v>
      </c>
      <c r="G271" s="240">
        <v>0</v>
      </c>
      <c r="H271" s="240">
        <v>0</v>
      </c>
      <c r="I271" s="240">
        <v>0</v>
      </c>
      <c r="J271" s="240">
        <v>0</v>
      </c>
      <c r="K271" s="240">
        <v>0</v>
      </c>
      <c r="L271" s="240">
        <v>0</v>
      </c>
      <c r="M271" s="240">
        <v>0</v>
      </c>
      <c r="N271" s="240">
        <v>0</v>
      </c>
      <c r="O271" s="226"/>
      <c r="P271" s="191">
        <v>0</v>
      </c>
      <c r="Q271" s="192">
        <v>0</v>
      </c>
      <c r="R271" s="193">
        <v>0</v>
      </c>
      <c r="S271" s="192">
        <v>0</v>
      </c>
      <c r="T271" s="193">
        <v>0</v>
      </c>
      <c r="U271" s="191">
        <v>0</v>
      </c>
      <c r="V271" s="194">
        <v>0</v>
      </c>
      <c r="W271" s="90"/>
      <c r="X271" s="190"/>
      <c r="Y271" s="1577" t="s">
        <v>303</v>
      </c>
      <c r="Z271" s="1473">
        <v>0</v>
      </c>
      <c r="AA271" s="1473">
        <v>0</v>
      </c>
      <c r="AB271" s="1473">
        <v>0</v>
      </c>
      <c r="AC271" s="1473">
        <v>0</v>
      </c>
      <c r="AD271" s="1473">
        <v>0</v>
      </c>
      <c r="AE271" s="1473">
        <v>0</v>
      </c>
      <c r="AF271" s="1502">
        <v>0</v>
      </c>
      <c r="AG271" s="1540">
        <v>0</v>
      </c>
    </row>
    <row r="272" spans="1:33" s="5" customFormat="1" ht="15" customHeight="1" thickBot="1" x14ac:dyDescent="0.3">
      <c r="A272" s="1032">
        <v>2026</v>
      </c>
      <c r="B272" s="138"/>
      <c r="C272" s="243">
        <v>0</v>
      </c>
      <c r="D272" s="243">
        <v>0</v>
      </c>
      <c r="E272" s="243">
        <v>0</v>
      </c>
      <c r="F272" s="243">
        <v>0</v>
      </c>
      <c r="G272" s="243">
        <v>0</v>
      </c>
      <c r="H272" s="243">
        <v>0</v>
      </c>
      <c r="I272" s="243"/>
      <c r="J272" s="243"/>
      <c r="K272" s="243"/>
      <c r="L272" s="243"/>
      <c r="M272" s="243"/>
      <c r="N272" s="243"/>
      <c r="O272" s="226"/>
      <c r="P272" s="198">
        <v>0</v>
      </c>
      <c r="Q272" s="198">
        <v>0</v>
      </c>
      <c r="R272" s="199">
        <v>0</v>
      </c>
      <c r="S272" s="198"/>
      <c r="T272" s="199"/>
      <c r="U272" s="198"/>
      <c r="V272" s="199"/>
      <c r="W272" s="90"/>
      <c r="X272" s="190"/>
      <c r="Y272" s="1578"/>
      <c r="Z272" s="1473"/>
      <c r="AA272" s="1473"/>
      <c r="AB272" s="1473"/>
      <c r="AC272" s="1473"/>
      <c r="AD272" s="1473"/>
      <c r="AE272" s="1473"/>
      <c r="AF272" s="1502"/>
      <c r="AG272" s="1540"/>
    </row>
    <row r="273" spans="1:33" s="5" customFormat="1" ht="15" customHeight="1" thickBot="1" x14ac:dyDescent="0.3">
      <c r="A273" s="1033" t="s">
        <v>220</v>
      </c>
      <c r="B273" s="139"/>
      <c r="C273" s="1104">
        <v>0</v>
      </c>
      <c r="D273" s="1104">
        <v>0</v>
      </c>
      <c r="E273" s="1105">
        <v>0</v>
      </c>
      <c r="F273" s="1105">
        <v>0</v>
      </c>
      <c r="G273" s="1105">
        <v>0</v>
      </c>
      <c r="H273" s="1105">
        <v>0</v>
      </c>
      <c r="I273" s="1105"/>
      <c r="J273" s="1105"/>
      <c r="K273" s="1105"/>
      <c r="L273" s="1105"/>
      <c r="M273" s="1105"/>
      <c r="N273" s="1106"/>
      <c r="O273" s="79"/>
      <c r="P273" s="78">
        <v>0</v>
      </c>
      <c r="Q273" s="78">
        <v>0</v>
      </c>
      <c r="R273" s="129">
        <v>0</v>
      </c>
      <c r="S273" s="78"/>
      <c r="T273" s="129"/>
      <c r="U273" s="78"/>
      <c r="V273" s="129"/>
      <c r="W273" s="797"/>
      <c r="X273" s="79"/>
      <c r="Y273" s="1578"/>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2">
        <v>0</v>
      </c>
      <c r="F274" s="232">
        <v>0</v>
      </c>
      <c r="G274" s="232">
        <v>0</v>
      </c>
      <c r="H274" s="232">
        <v>0</v>
      </c>
      <c r="I274" s="232">
        <v>0</v>
      </c>
      <c r="J274" s="232">
        <v>0</v>
      </c>
      <c r="K274" s="232">
        <v>0</v>
      </c>
      <c r="L274" s="232">
        <v>0</v>
      </c>
      <c r="M274" s="232">
        <v>0</v>
      </c>
      <c r="N274" s="232">
        <v>0</v>
      </c>
      <c r="O274" s="226"/>
      <c r="P274" s="191">
        <v>0</v>
      </c>
      <c r="Q274" s="192">
        <v>0</v>
      </c>
      <c r="R274" s="193">
        <v>0</v>
      </c>
      <c r="S274" s="192">
        <v>0</v>
      </c>
      <c r="T274" s="193">
        <v>0</v>
      </c>
      <c r="U274" s="191">
        <v>0</v>
      </c>
      <c r="V274" s="194">
        <v>0</v>
      </c>
      <c r="W274" s="90"/>
      <c r="X274" s="190"/>
      <c r="Y274" s="1577" t="s">
        <v>304</v>
      </c>
      <c r="Z274" s="1473">
        <v>0</v>
      </c>
      <c r="AA274" s="1473">
        <v>0</v>
      </c>
      <c r="AB274" s="1473">
        <v>0</v>
      </c>
      <c r="AC274" s="1473">
        <v>0</v>
      </c>
      <c r="AD274" s="1473">
        <v>0</v>
      </c>
      <c r="AE274" s="1473">
        <v>0</v>
      </c>
      <c r="AF274" s="1502">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26"/>
      <c r="P275" s="198">
        <v>0</v>
      </c>
      <c r="Q275" s="198">
        <v>0</v>
      </c>
      <c r="R275" s="199">
        <v>0</v>
      </c>
      <c r="S275" s="198"/>
      <c r="T275" s="199"/>
      <c r="U275" s="198"/>
      <c r="V275" s="199"/>
      <c r="W275" s="90"/>
      <c r="X275" s="190"/>
      <c r="Y275" s="1578"/>
      <c r="Z275" s="1473"/>
      <c r="AA275" s="1473"/>
      <c r="AB275" s="1473"/>
      <c r="AC275" s="1473"/>
      <c r="AD275" s="1473"/>
      <c r="AE275" s="1473"/>
      <c r="AF275" s="1502"/>
      <c r="AG275" s="1540"/>
    </row>
    <row r="276" spans="1:33" s="5" customFormat="1" ht="15" customHeight="1" thickBot="1" x14ac:dyDescent="0.3">
      <c r="A276" s="1033" t="s">
        <v>220</v>
      </c>
      <c r="B276" s="139"/>
      <c r="C276" s="1104">
        <v>0</v>
      </c>
      <c r="D276" s="1104">
        <v>0</v>
      </c>
      <c r="E276" s="1105">
        <v>0</v>
      </c>
      <c r="F276" s="1105">
        <v>0</v>
      </c>
      <c r="G276" s="1105">
        <v>0</v>
      </c>
      <c r="H276" s="1105">
        <v>0</v>
      </c>
      <c r="I276" s="1105"/>
      <c r="J276" s="1105"/>
      <c r="K276" s="1105"/>
      <c r="L276" s="1105"/>
      <c r="M276" s="1105"/>
      <c r="N276" s="1106"/>
      <c r="O276" s="79"/>
      <c r="P276" s="78">
        <v>0</v>
      </c>
      <c r="Q276" s="78">
        <v>0</v>
      </c>
      <c r="R276" s="129">
        <v>0</v>
      </c>
      <c r="S276" s="78"/>
      <c r="T276" s="129"/>
      <c r="U276" s="78"/>
      <c r="V276" s="129"/>
      <c r="W276" s="797"/>
      <c r="X276" s="79"/>
      <c r="Y276" s="1578"/>
      <c r="Z276" s="1473"/>
      <c r="AA276" s="1473"/>
      <c r="AB276" s="1473"/>
      <c r="AC276" s="1473"/>
      <c r="AD276" s="1473"/>
      <c r="AE276" s="1473"/>
      <c r="AF276" s="1502"/>
      <c r="AG276" s="1540"/>
    </row>
    <row r="277" spans="1:33" s="5" customFormat="1" ht="11" thickBot="1" x14ac:dyDescent="0.3">
      <c r="A277" s="1031">
        <v>2025</v>
      </c>
      <c r="B277" s="136" t="s">
        <v>89</v>
      </c>
      <c r="C277" s="232">
        <v>0</v>
      </c>
      <c r="D277" s="232">
        <v>0</v>
      </c>
      <c r="E277" s="232">
        <v>0</v>
      </c>
      <c r="F277" s="232">
        <v>0</v>
      </c>
      <c r="G277" s="232">
        <v>0</v>
      </c>
      <c r="H277" s="232">
        <v>0</v>
      </c>
      <c r="I277" s="232">
        <v>0</v>
      </c>
      <c r="J277" s="232">
        <v>0</v>
      </c>
      <c r="K277" s="232">
        <v>0</v>
      </c>
      <c r="L277" s="232">
        <v>0</v>
      </c>
      <c r="M277" s="232">
        <v>0</v>
      </c>
      <c r="N277" s="232">
        <v>0</v>
      </c>
      <c r="O277" s="226"/>
      <c r="P277" s="191">
        <v>0</v>
      </c>
      <c r="Q277" s="192">
        <v>0</v>
      </c>
      <c r="R277" s="193">
        <v>0</v>
      </c>
      <c r="S277" s="192">
        <v>0</v>
      </c>
      <c r="T277" s="193">
        <v>0</v>
      </c>
      <c r="U277" s="191">
        <v>0</v>
      </c>
      <c r="V277" s="194">
        <v>0</v>
      </c>
      <c r="W277" s="90"/>
      <c r="X277" s="190"/>
      <c r="Y277" s="1577" t="s">
        <v>89</v>
      </c>
      <c r="Z277" s="1473">
        <v>0</v>
      </c>
      <c r="AA277" s="1473">
        <v>0</v>
      </c>
      <c r="AB277" s="1473">
        <v>0</v>
      </c>
      <c r="AC277" s="1473">
        <v>0</v>
      </c>
      <c r="AD277" s="1473">
        <v>0</v>
      </c>
      <c r="AE277" s="1473">
        <v>0</v>
      </c>
      <c r="AF277" s="1502">
        <v>0</v>
      </c>
      <c r="AG277" s="1540">
        <v>0</v>
      </c>
    </row>
    <row r="278" spans="1:33" s="5" customFormat="1" ht="15" customHeight="1" thickBot="1" x14ac:dyDescent="0.3">
      <c r="A278" s="1032">
        <v>2026</v>
      </c>
      <c r="B278" s="138"/>
      <c r="C278" s="227">
        <v>0</v>
      </c>
      <c r="D278" s="227">
        <v>0</v>
      </c>
      <c r="E278" s="227">
        <v>0</v>
      </c>
      <c r="F278" s="227">
        <v>0</v>
      </c>
      <c r="G278" s="227">
        <v>0</v>
      </c>
      <c r="H278" s="227">
        <v>0</v>
      </c>
      <c r="I278" s="227"/>
      <c r="J278" s="227"/>
      <c r="K278" s="227"/>
      <c r="L278" s="227"/>
      <c r="M278" s="227"/>
      <c r="N278" s="227"/>
      <c r="O278" s="226"/>
      <c r="P278" s="198">
        <v>0</v>
      </c>
      <c r="Q278" s="198">
        <v>0</v>
      </c>
      <c r="R278" s="199">
        <v>0</v>
      </c>
      <c r="S278" s="198"/>
      <c r="T278" s="199"/>
      <c r="U278" s="198"/>
      <c r="V278" s="199"/>
      <c r="W278" s="90"/>
      <c r="X278" s="190"/>
      <c r="Y278" s="1578"/>
      <c r="Z278" s="1473"/>
      <c r="AA278" s="1473"/>
      <c r="AB278" s="1473"/>
      <c r="AC278" s="1473"/>
      <c r="AD278" s="1473"/>
      <c r="AE278" s="1473"/>
      <c r="AF278" s="1502"/>
      <c r="AG278" s="1540"/>
    </row>
    <row r="279" spans="1:33" s="5" customFormat="1" ht="15" customHeight="1" thickBot="1" x14ac:dyDescent="0.3">
      <c r="A279" s="1033" t="s">
        <v>220</v>
      </c>
      <c r="B279" s="139"/>
      <c r="C279" s="1104">
        <v>0</v>
      </c>
      <c r="D279" s="1104">
        <v>0</v>
      </c>
      <c r="E279" s="1105">
        <v>0</v>
      </c>
      <c r="F279" s="1105">
        <v>0</v>
      </c>
      <c r="G279" s="1105">
        <v>0</v>
      </c>
      <c r="H279" s="1105">
        <v>0</v>
      </c>
      <c r="I279" s="1105"/>
      <c r="J279" s="1105"/>
      <c r="K279" s="1105"/>
      <c r="L279" s="1105"/>
      <c r="M279" s="1105"/>
      <c r="N279" s="1106"/>
      <c r="O279" s="79"/>
      <c r="P279" s="78">
        <v>0</v>
      </c>
      <c r="Q279" s="78">
        <v>0</v>
      </c>
      <c r="R279" s="129">
        <v>0</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32">
        <v>0</v>
      </c>
      <c r="D280" s="232">
        <v>0</v>
      </c>
      <c r="E280" s="232">
        <v>0</v>
      </c>
      <c r="F280" s="232">
        <v>0</v>
      </c>
      <c r="G280" s="232">
        <v>0</v>
      </c>
      <c r="H280" s="232">
        <v>0</v>
      </c>
      <c r="I280" s="232">
        <v>0</v>
      </c>
      <c r="J280" s="232">
        <v>0</v>
      </c>
      <c r="K280" s="232">
        <v>0</v>
      </c>
      <c r="L280" s="232">
        <v>0</v>
      </c>
      <c r="M280" s="232">
        <v>0</v>
      </c>
      <c r="N280" s="232">
        <v>0</v>
      </c>
      <c r="O280" s="226"/>
      <c r="P280" s="191">
        <v>0</v>
      </c>
      <c r="Q280" s="192">
        <v>0</v>
      </c>
      <c r="R280" s="193">
        <v>0</v>
      </c>
      <c r="S280" s="192">
        <v>0</v>
      </c>
      <c r="T280" s="193">
        <v>0</v>
      </c>
      <c r="U280" s="191">
        <v>0</v>
      </c>
      <c r="V280" s="194">
        <v>0</v>
      </c>
      <c r="W280" s="90"/>
      <c r="X280" s="190"/>
      <c r="Y280" s="1577" t="s">
        <v>91</v>
      </c>
      <c r="Z280" s="1473">
        <v>0</v>
      </c>
      <c r="AA280" s="1473">
        <v>0</v>
      </c>
      <c r="AB280" s="1473">
        <v>0</v>
      </c>
      <c r="AC280" s="1473">
        <v>0</v>
      </c>
      <c r="AD280" s="1473">
        <v>0</v>
      </c>
      <c r="AE280" s="1473">
        <v>0</v>
      </c>
      <c r="AF280" s="1502">
        <v>0</v>
      </c>
      <c r="AG280" s="1540">
        <v>0</v>
      </c>
    </row>
    <row r="281" spans="1:33" s="5" customFormat="1" ht="15" customHeight="1" thickBot="1" x14ac:dyDescent="0.3">
      <c r="A281" s="1032">
        <v>2026</v>
      </c>
      <c r="B281" s="138"/>
      <c r="C281" s="227">
        <v>0</v>
      </c>
      <c r="D281" s="227">
        <v>0</v>
      </c>
      <c r="E281" s="227">
        <v>0</v>
      </c>
      <c r="F281" s="227">
        <v>0</v>
      </c>
      <c r="G281" s="227">
        <v>0</v>
      </c>
      <c r="H281" s="227">
        <v>0</v>
      </c>
      <c r="I281" s="227"/>
      <c r="J281" s="227"/>
      <c r="K281" s="227"/>
      <c r="L281" s="227"/>
      <c r="M281" s="227"/>
      <c r="N281" s="227"/>
      <c r="O281" s="226"/>
      <c r="P281" s="198">
        <v>0</v>
      </c>
      <c r="Q281" s="198">
        <v>0</v>
      </c>
      <c r="R281" s="199">
        <v>0</v>
      </c>
      <c r="S281" s="198"/>
      <c r="T281" s="199"/>
      <c r="U281" s="198"/>
      <c r="V281" s="199"/>
      <c r="W281" s="90"/>
      <c r="X281" s="190"/>
      <c r="Y281" s="1578"/>
      <c r="Z281" s="1473"/>
      <c r="AA281" s="1473"/>
      <c r="AB281" s="1473"/>
      <c r="AC281" s="1473"/>
      <c r="AD281" s="1473"/>
      <c r="AE281" s="1473"/>
      <c r="AF281" s="1502"/>
      <c r="AG281" s="1540"/>
    </row>
    <row r="282" spans="1:33" s="5" customFormat="1" ht="15" customHeight="1" thickBot="1" x14ac:dyDescent="0.3">
      <c r="A282" s="1033" t="s">
        <v>220</v>
      </c>
      <c r="B282" s="139"/>
      <c r="C282" s="1104">
        <v>0</v>
      </c>
      <c r="D282" s="1104">
        <v>0</v>
      </c>
      <c r="E282" s="1105">
        <v>0</v>
      </c>
      <c r="F282" s="1105">
        <v>0</v>
      </c>
      <c r="G282" s="1105">
        <v>0</v>
      </c>
      <c r="H282" s="1105">
        <v>0</v>
      </c>
      <c r="I282" s="1105"/>
      <c r="J282" s="1105"/>
      <c r="K282" s="1105"/>
      <c r="L282" s="1105"/>
      <c r="M282" s="1105"/>
      <c r="N282" s="1106"/>
      <c r="O282" s="79"/>
      <c r="P282" s="78">
        <v>0</v>
      </c>
      <c r="Q282" s="78">
        <v>0</v>
      </c>
      <c r="R282" s="129">
        <v>0</v>
      </c>
      <c r="S282" s="78"/>
      <c r="T282" s="129"/>
      <c r="U282" s="78"/>
      <c r="V282" s="129"/>
      <c r="W282" s="797"/>
      <c r="X282" s="79"/>
      <c r="Y282" s="1578"/>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2">
        <v>0</v>
      </c>
      <c r="F283" s="232">
        <v>0</v>
      </c>
      <c r="G283" s="232">
        <v>0</v>
      </c>
      <c r="H283" s="232">
        <v>0</v>
      </c>
      <c r="I283" s="232">
        <v>0</v>
      </c>
      <c r="J283" s="232">
        <v>0</v>
      </c>
      <c r="K283" s="232">
        <v>0</v>
      </c>
      <c r="L283" s="232">
        <v>0</v>
      </c>
      <c r="M283" s="232">
        <v>0</v>
      </c>
      <c r="N283" s="232">
        <v>0</v>
      </c>
      <c r="O283" s="226"/>
      <c r="P283" s="191">
        <v>0</v>
      </c>
      <c r="Q283" s="192">
        <v>0</v>
      </c>
      <c r="R283" s="193">
        <v>0</v>
      </c>
      <c r="S283" s="192">
        <v>0</v>
      </c>
      <c r="T283" s="193">
        <v>0</v>
      </c>
      <c r="U283" s="191">
        <v>0</v>
      </c>
      <c r="V283" s="194">
        <v>0</v>
      </c>
      <c r="W283" s="90"/>
      <c r="X283" s="190"/>
      <c r="Y283" s="1577" t="s">
        <v>93</v>
      </c>
      <c r="Z283" s="1473">
        <v>0</v>
      </c>
      <c r="AA283" s="1473">
        <v>0</v>
      </c>
      <c r="AB283" s="1473">
        <v>0</v>
      </c>
      <c r="AC283" s="1473">
        <v>0</v>
      </c>
      <c r="AD283" s="1473">
        <v>0</v>
      </c>
      <c r="AE283" s="1473">
        <v>0</v>
      </c>
      <c r="AF283" s="1502">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26"/>
      <c r="P284" s="198">
        <v>0</v>
      </c>
      <c r="Q284" s="198">
        <v>0</v>
      </c>
      <c r="R284" s="199">
        <v>0</v>
      </c>
      <c r="S284" s="198"/>
      <c r="T284" s="199"/>
      <c r="U284" s="198"/>
      <c r="V284" s="199"/>
      <c r="W284" s="90"/>
      <c r="X284" s="190"/>
      <c r="Y284" s="1578"/>
      <c r="Z284" s="1473"/>
      <c r="AA284" s="1473"/>
      <c r="AB284" s="1473"/>
      <c r="AC284" s="1473"/>
      <c r="AD284" s="1473"/>
      <c r="AE284" s="1473"/>
      <c r="AF284" s="1502"/>
      <c r="AG284" s="1540"/>
    </row>
    <row r="285" spans="1:33" s="5" customFormat="1" ht="15" customHeight="1" thickBot="1" x14ac:dyDescent="0.3">
      <c r="A285" s="1033" t="s">
        <v>220</v>
      </c>
      <c r="B285" s="139"/>
      <c r="C285" s="1104">
        <v>0</v>
      </c>
      <c r="D285" s="1104">
        <v>0</v>
      </c>
      <c r="E285" s="1105">
        <v>0</v>
      </c>
      <c r="F285" s="1105">
        <v>0</v>
      </c>
      <c r="G285" s="1105">
        <v>0</v>
      </c>
      <c r="H285" s="1105">
        <v>0</v>
      </c>
      <c r="I285" s="1105"/>
      <c r="J285" s="1105"/>
      <c r="K285" s="1105"/>
      <c r="L285" s="1105"/>
      <c r="M285" s="1105"/>
      <c r="N285" s="1106"/>
      <c r="O285" s="79"/>
      <c r="P285" s="78">
        <v>0</v>
      </c>
      <c r="Q285" s="78">
        <v>0</v>
      </c>
      <c r="R285" s="129">
        <v>0</v>
      </c>
      <c r="S285" s="78"/>
      <c r="T285" s="129"/>
      <c r="U285" s="78"/>
      <c r="V285" s="129"/>
      <c r="W285" s="797"/>
      <c r="X285" s="79"/>
      <c r="Y285" s="1578"/>
      <c r="Z285" s="1473"/>
      <c r="AA285" s="1473"/>
      <c r="AB285" s="1473"/>
      <c r="AC285" s="1473"/>
      <c r="AD285" s="1473"/>
      <c r="AE285" s="1473"/>
      <c r="AF285" s="1502"/>
      <c r="AG285" s="1540"/>
    </row>
    <row r="286" spans="1:33" s="5" customFormat="1" ht="11" thickBot="1" x14ac:dyDescent="0.3">
      <c r="A286" s="1235">
        <v>2025</v>
      </c>
      <c r="B286" s="1178" t="s">
        <v>261</v>
      </c>
      <c r="C286" s="60">
        <v>0</v>
      </c>
      <c r="D286" s="60">
        <v>0</v>
      </c>
      <c r="E286" s="60">
        <v>0</v>
      </c>
      <c r="F286" s="60">
        <v>0</v>
      </c>
      <c r="G286" s="60">
        <v>0</v>
      </c>
      <c r="H286" s="60">
        <v>0</v>
      </c>
      <c r="I286" s="60">
        <v>0</v>
      </c>
      <c r="J286" s="60">
        <v>0</v>
      </c>
      <c r="K286" s="60">
        <v>0</v>
      </c>
      <c r="L286" s="60">
        <v>0</v>
      </c>
      <c r="M286" s="60">
        <v>0</v>
      </c>
      <c r="N286" s="60">
        <v>0</v>
      </c>
      <c r="O286" s="83"/>
      <c r="P286" s="1196">
        <v>0</v>
      </c>
      <c r="Q286" s="1197">
        <v>0</v>
      </c>
      <c r="R286" s="193">
        <v>0</v>
      </c>
      <c r="S286" s="1197">
        <v>0</v>
      </c>
      <c r="T286" s="193">
        <v>0</v>
      </c>
      <c r="U286" s="1196">
        <v>0</v>
      </c>
      <c r="V286" s="194">
        <v>0</v>
      </c>
      <c r="W286" s="83"/>
      <c r="X286" s="83"/>
      <c r="Y286" s="1579" t="s">
        <v>261</v>
      </c>
      <c r="Z286" s="1480">
        <v>0</v>
      </c>
      <c r="AA286" s="1480">
        <v>0</v>
      </c>
      <c r="AB286" s="1480">
        <v>0</v>
      </c>
      <c r="AC286" s="1480">
        <v>0</v>
      </c>
      <c r="AD286" s="1480">
        <v>0</v>
      </c>
      <c r="AE286" s="1480">
        <v>0</v>
      </c>
      <c r="AF286" s="1476">
        <v>0</v>
      </c>
      <c r="AG286" s="1563">
        <v>0</v>
      </c>
    </row>
    <row r="287" spans="1:33" s="5" customFormat="1" ht="15" customHeight="1" thickBot="1" x14ac:dyDescent="0.3">
      <c r="A287" s="1236">
        <v>2026</v>
      </c>
      <c r="B287" s="1179"/>
      <c r="C287" s="70">
        <v>0</v>
      </c>
      <c r="D287" s="70">
        <v>0</v>
      </c>
      <c r="E287" s="70">
        <v>0</v>
      </c>
      <c r="F287" s="70">
        <v>0</v>
      </c>
      <c r="G287" s="70">
        <v>0</v>
      </c>
      <c r="H287" s="70">
        <v>0</v>
      </c>
      <c r="I287" s="70"/>
      <c r="J287" s="70"/>
      <c r="K287" s="70"/>
      <c r="L287" s="70"/>
      <c r="M287" s="70"/>
      <c r="N287" s="70"/>
      <c r="O287" s="83"/>
      <c r="P287" s="1198">
        <v>0</v>
      </c>
      <c r="Q287" s="1198">
        <v>0</v>
      </c>
      <c r="R287" s="199">
        <v>0</v>
      </c>
      <c r="S287" s="1198"/>
      <c r="T287" s="199"/>
      <c r="U287" s="1198"/>
      <c r="V287" s="199"/>
      <c r="W287" s="83"/>
      <c r="X287" s="83"/>
      <c r="Y287" s="1580"/>
      <c r="Z287" s="1480"/>
      <c r="AA287" s="1480"/>
      <c r="AB287" s="1480"/>
      <c r="AC287" s="1480"/>
      <c r="AD287" s="1480"/>
      <c r="AE287" s="1480"/>
      <c r="AF287" s="1476"/>
      <c r="AG287" s="1563"/>
    </row>
    <row r="288" spans="1:33" s="5" customFormat="1" ht="15" customHeight="1" thickBot="1" x14ac:dyDescent="0.3">
      <c r="A288" s="1237" t="s">
        <v>220</v>
      </c>
      <c r="B288" s="1180"/>
      <c r="C288" s="1118">
        <v>0</v>
      </c>
      <c r="D288" s="1118">
        <v>0</v>
      </c>
      <c r="E288" s="1118">
        <v>0</v>
      </c>
      <c r="F288" s="1118">
        <v>0</v>
      </c>
      <c r="G288" s="1118">
        <v>0</v>
      </c>
      <c r="H288" s="1118">
        <v>0</v>
      </c>
      <c r="I288" s="1118"/>
      <c r="J288" s="1118"/>
      <c r="K288" s="1118"/>
      <c r="L288" s="1118"/>
      <c r="M288" s="1118"/>
      <c r="N288" s="1118"/>
      <c r="O288" s="76"/>
      <c r="P288" s="1331">
        <v>0</v>
      </c>
      <c r="Q288" s="1331">
        <v>0</v>
      </c>
      <c r="R288" s="129">
        <v>0</v>
      </c>
      <c r="S288" s="1331"/>
      <c r="T288" s="129"/>
      <c r="U288" s="1331"/>
      <c r="V288" s="129"/>
      <c r="W288" s="797"/>
      <c r="X288" s="76"/>
      <c r="Y288" s="1580"/>
      <c r="Z288" s="1480"/>
      <c r="AA288" s="1480"/>
      <c r="AB288" s="1480"/>
      <c r="AC288" s="1480"/>
      <c r="AD288" s="1480"/>
      <c r="AE288" s="1480"/>
      <c r="AF288" s="1476"/>
      <c r="AG288" s="1563"/>
    </row>
    <row r="289" spans="1:33" s="5" customFormat="1" ht="11" thickBot="1" x14ac:dyDescent="0.3">
      <c r="A289" s="1031">
        <v>2025</v>
      </c>
      <c r="B289" s="136" t="s">
        <v>95</v>
      </c>
      <c r="C289" s="240">
        <v>0</v>
      </c>
      <c r="D289" s="240">
        <v>0</v>
      </c>
      <c r="E289" s="240">
        <v>0</v>
      </c>
      <c r="F289" s="240">
        <v>0</v>
      </c>
      <c r="G289" s="240">
        <v>0</v>
      </c>
      <c r="H289" s="240">
        <v>0</v>
      </c>
      <c r="I289" s="240">
        <v>0</v>
      </c>
      <c r="J289" s="240">
        <v>0</v>
      </c>
      <c r="K289" s="240">
        <v>0</v>
      </c>
      <c r="L289" s="240">
        <v>0</v>
      </c>
      <c r="M289" s="240">
        <v>0</v>
      </c>
      <c r="N289" s="240">
        <v>0</v>
      </c>
      <c r="O289" s="226"/>
      <c r="P289" s="191">
        <v>0</v>
      </c>
      <c r="Q289" s="192">
        <v>0</v>
      </c>
      <c r="R289" s="193">
        <v>0</v>
      </c>
      <c r="S289" s="192">
        <v>0</v>
      </c>
      <c r="T289" s="193">
        <v>0</v>
      </c>
      <c r="U289" s="191">
        <v>0</v>
      </c>
      <c r="V289" s="194">
        <v>0</v>
      </c>
      <c r="W289" s="90"/>
      <c r="X289" s="190"/>
      <c r="Y289" s="1577" t="s">
        <v>95</v>
      </c>
      <c r="Z289" s="1502">
        <v>0</v>
      </c>
      <c r="AA289" s="1502">
        <v>0</v>
      </c>
      <c r="AB289" s="1502">
        <v>0</v>
      </c>
      <c r="AC289" s="1502">
        <v>0</v>
      </c>
      <c r="AD289" s="1502">
        <v>0</v>
      </c>
      <c r="AE289" s="1502">
        <v>0</v>
      </c>
      <c r="AF289" s="1507">
        <v>0</v>
      </c>
      <c r="AG289" s="1564">
        <v>0</v>
      </c>
    </row>
    <row r="290" spans="1:33" s="5" customFormat="1" ht="15" customHeight="1" thickBot="1" x14ac:dyDescent="0.3">
      <c r="A290" s="1032">
        <v>2026</v>
      </c>
      <c r="B290" s="138"/>
      <c r="C290" s="243">
        <v>0</v>
      </c>
      <c r="D290" s="243">
        <v>0</v>
      </c>
      <c r="E290" s="243">
        <v>0</v>
      </c>
      <c r="F290" s="243">
        <v>0</v>
      </c>
      <c r="G290" s="243">
        <v>0</v>
      </c>
      <c r="H290" s="243">
        <v>0</v>
      </c>
      <c r="I290" s="243"/>
      <c r="J290" s="243"/>
      <c r="K290" s="243"/>
      <c r="L290" s="243"/>
      <c r="M290" s="243"/>
      <c r="N290" s="243"/>
      <c r="O290" s="226"/>
      <c r="P290" s="198">
        <v>0</v>
      </c>
      <c r="Q290" s="198">
        <v>0</v>
      </c>
      <c r="R290" s="199">
        <v>0</v>
      </c>
      <c r="S290" s="198"/>
      <c r="T290" s="199"/>
      <c r="U290" s="198"/>
      <c r="V290" s="199"/>
      <c r="W290" s="90"/>
      <c r="X290" s="190"/>
      <c r="Y290" s="1578"/>
      <c r="Z290" s="1502"/>
      <c r="AA290" s="1502"/>
      <c r="AB290" s="1502"/>
      <c r="AC290" s="1502"/>
      <c r="AD290" s="1502"/>
      <c r="AE290" s="1502"/>
      <c r="AF290" s="1507"/>
      <c r="AG290" s="1564"/>
    </row>
    <row r="291" spans="1:33" s="5" customFormat="1" ht="15" customHeight="1" thickBot="1" x14ac:dyDescent="0.3">
      <c r="A291" s="1033" t="s">
        <v>220</v>
      </c>
      <c r="B291" s="139"/>
      <c r="C291" s="1104">
        <v>0</v>
      </c>
      <c r="D291" s="1104">
        <v>0</v>
      </c>
      <c r="E291" s="1105">
        <v>0</v>
      </c>
      <c r="F291" s="1105">
        <v>0</v>
      </c>
      <c r="G291" s="1105">
        <v>0</v>
      </c>
      <c r="H291" s="1105">
        <v>0</v>
      </c>
      <c r="I291" s="1105"/>
      <c r="J291" s="1105"/>
      <c r="K291" s="1105"/>
      <c r="L291" s="1105"/>
      <c r="M291" s="1105"/>
      <c r="N291" s="1106"/>
      <c r="O291" s="79"/>
      <c r="P291" s="1202">
        <v>0</v>
      </c>
      <c r="Q291" s="1202">
        <v>0</v>
      </c>
      <c r="R291" s="129">
        <v>0</v>
      </c>
      <c r="S291" s="1202"/>
      <c r="T291" s="129"/>
      <c r="U291" s="1202"/>
      <c r="V291" s="129"/>
      <c r="W291" s="797"/>
      <c r="X291" s="79"/>
      <c r="Y291" s="1578"/>
      <c r="Z291" s="1502"/>
      <c r="AA291" s="1502"/>
      <c r="AB291" s="1502"/>
      <c r="AC291" s="1502"/>
      <c r="AD291" s="1502"/>
      <c r="AE291" s="1502"/>
      <c r="AF291" s="1507"/>
      <c r="AG291" s="1564"/>
    </row>
    <row r="292" spans="1:33" s="5" customFormat="1" ht="11" thickBot="1" x14ac:dyDescent="0.3">
      <c r="A292" s="1031">
        <v>2025</v>
      </c>
      <c r="B292" s="136" t="s">
        <v>97</v>
      </c>
      <c r="C292" s="240">
        <v>0</v>
      </c>
      <c r="D292" s="240">
        <v>0</v>
      </c>
      <c r="E292" s="240">
        <v>0</v>
      </c>
      <c r="F292" s="240">
        <v>0</v>
      </c>
      <c r="G292" s="240">
        <v>0</v>
      </c>
      <c r="H292" s="240">
        <v>0</v>
      </c>
      <c r="I292" s="240">
        <v>0</v>
      </c>
      <c r="J292" s="240">
        <v>0</v>
      </c>
      <c r="K292" s="240">
        <v>0</v>
      </c>
      <c r="L292" s="240">
        <v>0</v>
      </c>
      <c r="M292" s="240">
        <v>0</v>
      </c>
      <c r="N292" s="240">
        <v>0</v>
      </c>
      <c r="O292" s="226"/>
      <c r="P292" s="191">
        <v>0</v>
      </c>
      <c r="Q292" s="192">
        <v>0</v>
      </c>
      <c r="R292" s="193">
        <v>0</v>
      </c>
      <c r="S292" s="192">
        <v>0</v>
      </c>
      <c r="T292" s="193">
        <v>0</v>
      </c>
      <c r="U292" s="191">
        <v>0</v>
      </c>
      <c r="V292" s="194">
        <v>0</v>
      </c>
      <c r="W292" s="90"/>
      <c r="X292" s="190"/>
      <c r="Y292" s="1577" t="s">
        <v>97</v>
      </c>
      <c r="Z292" s="1502">
        <v>0</v>
      </c>
      <c r="AA292" s="1502">
        <v>0</v>
      </c>
      <c r="AB292" s="1502">
        <v>0</v>
      </c>
      <c r="AC292" s="1502">
        <v>0</v>
      </c>
      <c r="AD292" s="1502">
        <v>0</v>
      </c>
      <c r="AE292" s="1502">
        <v>0</v>
      </c>
      <c r="AF292" s="1507">
        <v>0</v>
      </c>
      <c r="AG292" s="1564">
        <v>0</v>
      </c>
    </row>
    <row r="293" spans="1:33" s="5" customFormat="1" ht="15" customHeight="1" thickBot="1" x14ac:dyDescent="0.3">
      <c r="A293" s="1032">
        <v>2026</v>
      </c>
      <c r="B293" s="138"/>
      <c r="C293" s="243">
        <v>0</v>
      </c>
      <c r="D293" s="243">
        <v>0</v>
      </c>
      <c r="E293" s="243">
        <v>0</v>
      </c>
      <c r="F293" s="243">
        <v>0</v>
      </c>
      <c r="G293" s="243">
        <v>0</v>
      </c>
      <c r="H293" s="243">
        <v>0</v>
      </c>
      <c r="I293" s="243"/>
      <c r="J293" s="243"/>
      <c r="K293" s="243"/>
      <c r="L293" s="243"/>
      <c r="M293" s="243"/>
      <c r="N293" s="243"/>
      <c r="O293" s="226"/>
      <c r="P293" s="198">
        <v>0</v>
      </c>
      <c r="Q293" s="198">
        <v>0</v>
      </c>
      <c r="R293" s="199">
        <v>0</v>
      </c>
      <c r="S293" s="198"/>
      <c r="T293" s="199"/>
      <c r="U293" s="198"/>
      <c r="V293" s="199"/>
      <c r="W293" s="90"/>
      <c r="X293" s="190"/>
      <c r="Y293" s="1578"/>
      <c r="Z293" s="1502"/>
      <c r="AA293" s="1502"/>
      <c r="AB293" s="1502"/>
      <c r="AC293" s="1502"/>
      <c r="AD293" s="1502"/>
      <c r="AE293" s="1502"/>
      <c r="AF293" s="1507"/>
      <c r="AG293" s="1564"/>
    </row>
    <row r="294" spans="1:33" s="5" customFormat="1" ht="15" customHeight="1" thickBot="1" x14ac:dyDescent="0.3">
      <c r="A294" s="1033" t="s">
        <v>220</v>
      </c>
      <c r="B294" s="139"/>
      <c r="C294" s="1104">
        <v>0</v>
      </c>
      <c r="D294" s="1104">
        <v>0</v>
      </c>
      <c r="E294" s="1105">
        <v>0</v>
      </c>
      <c r="F294" s="1105">
        <v>0</v>
      </c>
      <c r="G294" s="1105">
        <v>0</v>
      </c>
      <c r="H294" s="1105">
        <v>0</v>
      </c>
      <c r="I294" s="1105"/>
      <c r="J294" s="1105"/>
      <c r="K294" s="1105"/>
      <c r="L294" s="1105"/>
      <c r="M294" s="1105"/>
      <c r="N294" s="1106"/>
      <c r="O294" s="79"/>
      <c r="P294" s="1202">
        <v>0</v>
      </c>
      <c r="Q294" s="1202">
        <v>0</v>
      </c>
      <c r="R294" s="129">
        <v>0</v>
      </c>
      <c r="S294" s="1202"/>
      <c r="T294" s="129"/>
      <c r="U294" s="1202"/>
      <c r="V294" s="129"/>
      <c r="W294" s="797"/>
      <c r="X294" s="79"/>
      <c r="Y294" s="1578"/>
      <c r="Z294" s="1502"/>
      <c r="AA294" s="1502"/>
      <c r="AB294" s="1502"/>
      <c r="AC294" s="1502"/>
      <c r="AD294" s="1502"/>
      <c r="AE294" s="1502"/>
      <c r="AF294" s="1507"/>
      <c r="AG294" s="1564"/>
    </row>
    <row r="295" spans="1:33" s="5" customFormat="1" ht="11" thickBot="1" x14ac:dyDescent="0.3">
      <c r="A295" s="1031">
        <v>2025</v>
      </c>
      <c r="B295" s="136" t="s">
        <v>519</v>
      </c>
      <c r="C295" s="232">
        <v>0</v>
      </c>
      <c r="D295" s="232">
        <v>0</v>
      </c>
      <c r="E295" s="232">
        <v>0</v>
      </c>
      <c r="F295" s="232">
        <v>0</v>
      </c>
      <c r="G295" s="232">
        <v>0</v>
      </c>
      <c r="H295" s="232">
        <v>0</v>
      </c>
      <c r="I295" s="232">
        <v>0</v>
      </c>
      <c r="J295" s="232">
        <v>0</v>
      </c>
      <c r="K295" s="232">
        <v>0</v>
      </c>
      <c r="L295" s="232">
        <v>0</v>
      </c>
      <c r="M295" s="232">
        <v>0</v>
      </c>
      <c r="N295" s="232">
        <v>0</v>
      </c>
      <c r="O295" s="226"/>
      <c r="P295" s="191">
        <v>0</v>
      </c>
      <c r="Q295" s="192">
        <v>0</v>
      </c>
      <c r="R295" s="193">
        <v>0</v>
      </c>
      <c r="S295" s="192">
        <v>0</v>
      </c>
      <c r="T295" s="193">
        <v>0</v>
      </c>
      <c r="U295" s="191">
        <v>0</v>
      </c>
      <c r="V295" s="194">
        <v>0</v>
      </c>
      <c r="W295" s="90"/>
      <c r="X295" s="190"/>
      <c r="Y295" s="1577" t="s">
        <v>519</v>
      </c>
      <c r="Z295" s="1502">
        <v>0</v>
      </c>
      <c r="AA295" s="1502">
        <v>0</v>
      </c>
      <c r="AB295" s="1502">
        <v>0</v>
      </c>
      <c r="AC295" s="1502">
        <v>0</v>
      </c>
      <c r="AD295" s="1502">
        <v>0</v>
      </c>
      <c r="AE295" s="1502">
        <v>0</v>
      </c>
      <c r="AF295" s="1507">
        <v>0</v>
      </c>
      <c r="AG295" s="1564">
        <v>0</v>
      </c>
    </row>
    <row r="296" spans="1:33" s="5" customFormat="1" ht="15" customHeight="1" thickBot="1" x14ac:dyDescent="0.3">
      <c r="A296" s="1032">
        <v>2026</v>
      </c>
      <c r="B296" s="138"/>
      <c r="C296" s="227">
        <v>0</v>
      </c>
      <c r="D296" s="227">
        <v>0</v>
      </c>
      <c r="E296" s="227">
        <v>0</v>
      </c>
      <c r="F296" s="227">
        <v>0</v>
      </c>
      <c r="G296" s="227">
        <v>0</v>
      </c>
      <c r="H296" s="227">
        <v>0</v>
      </c>
      <c r="I296" s="227"/>
      <c r="J296" s="227"/>
      <c r="K296" s="227"/>
      <c r="L296" s="227"/>
      <c r="M296" s="227"/>
      <c r="N296" s="227"/>
      <c r="O296" s="226"/>
      <c r="P296" s="198">
        <v>0</v>
      </c>
      <c r="Q296" s="198">
        <v>0</v>
      </c>
      <c r="R296" s="199">
        <v>0</v>
      </c>
      <c r="S296" s="198"/>
      <c r="T296" s="199"/>
      <c r="U296" s="198"/>
      <c r="V296" s="199"/>
      <c r="W296" s="90"/>
      <c r="X296" s="190"/>
      <c r="Y296" s="1578"/>
      <c r="Z296" s="1502"/>
      <c r="AA296" s="1502"/>
      <c r="AB296" s="1502"/>
      <c r="AC296" s="1502"/>
      <c r="AD296" s="1502"/>
      <c r="AE296" s="1502"/>
      <c r="AF296" s="1507"/>
      <c r="AG296" s="1564"/>
    </row>
    <row r="297" spans="1:33" s="5" customFormat="1" ht="15" customHeight="1" thickBot="1" x14ac:dyDescent="0.3">
      <c r="A297" s="1033" t="s">
        <v>220</v>
      </c>
      <c r="B297" s="139"/>
      <c r="C297" s="1104">
        <v>0</v>
      </c>
      <c r="D297" s="1104">
        <v>0</v>
      </c>
      <c r="E297" s="1105">
        <v>0</v>
      </c>
      <c r="F297" s="1105">
        <v>0</v>
      </c>
      <c r="G297" s="1105">
        <v>0</v>
      </c>
      <c r="H297" s="1105">
        <v>0</v>
      </c>
      <c r="I297" s="1105"/>
      <c r="J297" s="1105"/>
      <c r="K297" s="1105"/>
      <c r="L297" s="1105"/>
      <c r="M297" s="1105"/>
      <c r="N297" s="1106"/>
      <c r="O297" s="79"/>
      <c r="P297" s="1202">
        <v>0</v>
      </c>
      <c r="Q297" s="1202">
        <v>0</v>
      </c>
      <c r="R297" s="129">
        <v>0</v>
      </c>
      <c r="S297" s="1202"/>
      <c r="T297" s="129"/>
      <c r="U297" s="1202"/>
      <c r="V297" s="129"/>
      <c r="W297" s="797"/>
      <c r="X297" s="79"/>
      <c r="Y297" s="1578"/>
      <c r="Z297" s="1502"/>
      <c r="AA297" s="1502"/>
      <c r="AB297" s="1502"/>
      <c r="AC297" s="1502"/>
      <c r="AD297" s="1502"/>
      <c r="AE297" s="1502"/>
      <c r="AF297" s="1507"/>
      <c r="AG297" s="1564"/>
    </row>
    <row r="298" spans="1:33" s="5" customFormat="1" ht="11" thickBot="1" x14ac:dyDescent="0.3">
      <c r="A298" s="1031">
        <v>2025</v>
      </c>
      <c r="B298" s="136" t="s">
        <v>100</v>
      </c>
      <c r="C298" s="232">
        <v>0</v>
      </c>
      <c r="D298" s="232">
        <v>0</v>
      </c>
      <c r="E298" s="232">
        <v>0</v>
      </c>
      <c r="F298" s="232">
        <v>0</v>
      </c>
      <c r="G298" s="232">
        <v>0</v>
      </c>
      <c r="H298" s="232">
        <v>0</v>
      </c>
      <c r="I298" s="232">
        <v>0</v>
      </c>
      <c r="J298" s="232">
        <v>0</v>
      </c>
      <c r="K298" s="232">
        <v>0</v>
      </c>
      <c r="L298" s="232">
        <v>0</v>
      </c>
      <c r="M298" s="232">
        <v>0</v>
      </c>
      <c r="N298" s="232">
        <v>0</v>
      </c>
      <c r="O298" s="226"/>
      <c r="P298" s="191">
        <v>0</v>
      </c>
      <c r="Q298" s="192">
        <v>0</v>
      </c>
      <c r="R298" s="193">
        <v>0</v>
      </c>
      <c r="S298" s="192">
        <v>0</v>
      </c>
      <c r="T298" s="193">
        <v>0</v>
      </c>
      <c r="U298" s="191">
        <v>0</v>
      </c>
      <c r="V298" s="194">
        <v>0</v>
      </c>
      <c r="W298" s="90"/>
      <c r="X298" s="190"/>
      <c r="Y298" s="1577" t="s">
        <v>100</v>
      </c>
      <c r="Z298" s="1502">
        <v>0</v>
      </c>
      <c r="AA298" s="1502">
        <v>0</v>
      </c>
      <c r="AB298" s="1502">
        <v>0</v>
      </c>
      <c r="AC298" s="1502">
        <v>0</v>
      </c>
      <c r="AD298" s="1502">
        <v>0</v>
      </c>
      <c r="AE298" s="1502">
        <v>0</v>
      </c>
      <c r="AF298" s="1507">
        <v>0</v>
      </c>
      <c r="AG298" s="1564">
        <v>0</v>
      </c>
    </row>
    <row r="299" spans="1:33" s="5" customFormat="1" ht="15" customHeight="1" thickBot="1" x14ac:dyDescent="0.3">
      <c r="A299" s="1032">
        <v>2026</v>
      </c>
      <c r="B299" s="138"/>
      <c r="C299" s="227">
        <v>0</v>
      </c>
      <c r="D299" s="227">
        <v>0</v>
      </c>
      <c r="E299" s="227">
        <v>0</v>
      </c>
      <c r="F299" s="227">
        <v>0</v>
      </c>
      <c r="G299" s="227">
        <v>0</v>
      </c>
      <c r="H299" s="227">
        <v>0</v>
      </c>
      <c r="I299" s="227"/>
      <c r="J299" s="227"/>
      <c r="K299" s="227"/>
      <c r="L299" s="227"/>
      <c r="M299" s="227"/>
      <c r="N299" s="227"/>
      <c r="O299" s="226"/>
      <c r="P299" s="198">
        <v>0</v>
      </c>
      <c r="Q299" s="198">
        <v>0</v>
      </c>
      <c r="R299" s="199">
        <v>0</v>
      </c>
      <c r="S299" s="198"/>
      <c r="T299" s="199"/>
      <c r="U299" s="198"/>
      <c r="V299" s="199"/>
      <c r="W299" s="90"/>
      <c r="X299" s="190"/>
      <c r="Y299" s="1578"/>
      <c r="Z299" s="1502"/>
      <c r="AA299" s="1502"/>
      <c r="AB299" s="1502"/>
      <c r="AC299" s="1502"/>
      <c r="AD299" s="1502"/>
      <c r="AE299" s="1502"/>
      <c r="AF299" s="1507"/>
      <c r="AG299" s="1564"/>
    </row>
    <row r="300" spans="1:33" s="5" customFormat="1" ht="15" customHeight="1" thickBot="1" x14ac:dyDescent="0.3">
      <c r="A300" s="1033" t="s">
        <v>220</v>
      </c>
      <c r="B300" s="139"/>
      <c r="C300" s="1104">
        <v>0</v>
      </c>
      <c r="D300" s="1104">
        <v>0</v>
      </c>
      <c r="E300" s="1105">
        <v>0</v>
      </c>
      <c r="F300" s="1105">
        <v>0</v>
      </c>
      <c r="G300" s="1105">
        <v>0</v>
      </c>
      <c r="H300" s="1105">
        <v>0</v>
      </c>
      <c r="I300" s="1105"/>
      <c r="J300" s="1105"/>
      <c r="K300" s="1105"/>
      <c r="L300" s="1105"/>
      <c r="M300" s="1105"/>
      <c r="N300" s="1106"/>
      <c r="O300" s="79"/>
      <c r="P300" s="1202">
        <v>0</v>
      </c>
      <c r="Q300" s="1202">
        <v>0</v>
      </c>
      <c r="R300" s="129">
        <v>0</v>
      </c>
      <c r="S300" s="1202"/>
      <c r="T300" s="129"/>
      <c r="U300" s="1202"/>
      <c r="V300" s="129"/>
      <c r="W300" s="797"/>
      <c r="X300" s="79"/>
      <c r="Y300" s="1578"/>
      <c r="Z300" s="1502"/>
      <c r="AA300" s="1502"/>
      <c r="AB300" s="1502"/>
      <c r="AC300" s="1502"/>
      <c r="AD300" s="1502"/>
      <c r="AE300" s="1502"/>
      <c r="AF300" s="1507"/>
      <c r="AG300" s="1564"/>
    </row>
    <row r="301" spans="1:33" s="5" customFormat="1" ht="11" thickBot="1" x14ac:dyDescent="0.3">
      <c r="A301" s="1031">
        <v>2025</v>
      </c>
      <c r="B301" s="136" t="s">
        <v>520</v>
      </c>
      <c r="C301" s="232">
        <v>0</v>
      </c>
      <c r="D301" s="232">
        <v>0</v>
      </c>
      <c r="E301" s="232">
        <v>0</v>
      </c>
      <c r="F301" s="232">
        <v>0</v>
      </c>
      <c r="G301" s="232">
        <v>0</v>
      </c>
      <c r="H301" s="232">
        <v>0</v>
      </c>
      <c r="I301" s="232">
        <v>0</v>
      </c>
      <c r="J301" s="232">
        <v>0</v>
      </c>
      <c r="K301" s="232">
        <v>0</v>
      </c>
      <c r="L301" s="232">
        <v>0</v>
      </c>
      <c r="M301" s="232">
        <v>0</v>
      </c>
      <c r="N301" s="232">
        <v>0</v>
      </c>
      <c r="O301" s="226"/>
      <c r="P301" s="191">
        <v>0</v>
      </c>
      <c r="Q301" s="192">
        <v>0</v>
      </c>
      <c r="R301" s="193">
        <v>0</v>
      </c>
      <c r="S301" s="192">
        <v>0</v>
      </c>
      <c r="T301" s="193">
        <v>0</v>
      </c>
      <c r="U301" s="191">
        <v>0</v>
      </c>
      <c r="V301" s="194">
        <v>0</v>
      </c>
      <c r="W301" s="90"/>
      <c r="X301" s="190"/>
      <c r="Y301" s="1577" t="s">
        <v>520</v>
      </c>
      <c r="Z301" s="1502">
        <v>0</v>
      </c>
      <c r="AA301" s="1502">
        <v>0</v>
      </c>
      <c r="AB301" s="1502">
        <v>0</v>
      </c>
      <c r="AC301" s="1502">
        <v>0</v>
      </c>
      <c r="AD301" s="1502">
        <v>0</v>
      </c>
      <c r="AE301" s="1502">
        <v>0</v>
      </c>
      <c r="AF301" s="1507">
        <v>0</v>
      </c>
      <c r="AG301" s="1564">
        <v>0</v>
      </c>
    </row>
    <row r="302" spans="1:33" s="5" customFormat="1" ht="15" customHeight="1" thickBot="1" x14ac:dyDescent="0.3">
      <c r="A302" s="1032">
        <v>2026</v>
      </c>
      <c r="B302" s="138"/>
      <c r="C302" s="227">
        <v>0</v>
      </c>
      <c r="D302" s="227">
        <v>0</v>
      </c>
      <c r="E302" s="227">
        <v>0</v>
      </c>
      <c r="F302" s="227">
        <v>0</v>
      </c>
      <c r="G302" s="227">
        <v>0</v>
      </c>
      <c r="H302" s="227">
        <v>0</v>
      </c>
      <c r="I302" s="227"/>
      <c r="J302" s="227"/>
      <c r="K302" s="227"/>
      <c r="L302" s="227"/>
      <c r="M302" s="227"/>
      <c r="N302" s="227"/>
      <c r="O302" s="226"/>
      <c r="P302" s="198">
        <v>0</v>
      </c>
      <c r="Q302" s="198">
        <v>0</v>
      </c>
      <c r="R302" s="199">
        <v>0</v>
      </c>
      <c r="S302" s="198"/>
      <c r="T302" s="199"/>
      <c r="U302" s="198"/>
      <c r="V302" s="199"/>
      <c r="W302" s="90"/>
      <c r="X302" s="190"/>
      <c r="Y302" s="1578"/>
      <c r="Z302" s="1502"/>
      <c r="AA302" s="1502"/>
      <c r="AB302" s="1502"/>
      <c r="AC302" s="1502"/>
      <c r="AD302" s="1502"/>
      <c r="AE302" s="1502"/>
      <c r="AF302" s="1507"/>
      <c r="AG302" s="1564"/>
    </row>
    <row r="303" spans="1:33" s="5" customFormat="1" ht="15" customHeight="1" thickBot="1" x14ac:dyDescent="0.3">
      <c r="A303" s="1033" t="s">
        <v>220</v>
      </c>
      <c r="B303" s="139"/>
      <c r="C303" s="1104">
        <v>0</v>
      </c>
      <c r="D303" s="1104">
        <v>0</v>
      </c>
      <c r="E303" s="1105">
        <v>0</v>
      </c>
      <c r="F303" s="1105">
        <v>0</v>
      </c>
      <c r="G303" s="1105">
        <v>0</v>
      </c>
      <c r="H303" s="1105">
        <v>0</v>
      </c>
      <c r="I303" s="1105"/>
      <c r="J303" s="1105"/>
      <c r="K303" s="1105"/>
      <c r="L303" s="1105"/>
      <c r="M303" s="1105"/>
      <c r="N303" s="1106"/>
      <c r="O303" s="79"/>
      <c r="P303" s="1202">
        <v>0</v>
      </c>
      <c r="Q303" s="1202">
        <v>0</v>
      </c>
      <c r="R303" s="129">
        <v>0</v>
      </c>
      <c r="S303" s="1202"/>
      <c r="T303" s="129"/>
      <c r="U303" s="1202"/>
      <c r="V303" s="129"/>
      <c r="W303" s="797"/>
      <c r="X303" s="79"/>
      <c r="Y303" s="1578"/>
      <c r="Z303" s="1502"/>
      <c r="AA303" s="1502"/>
      <c r="AB303" s="1502"/>
      <c r="AC303" s="1502"/>
      <c r="AD303" s="1502"/>
      <c r="AE303" s="1502"/>
      <c r="AF303" s="1507"/>
      <c r="AG303" s="1564"/>
    </row>
    <row r="304" spans="1:33" s="5" customFormat="1" ht="11" thickBot="1" x14ac:dyDescent="0.3">
      <c r="A304" s="1235">
        <v>2025</v>
      </c>
      <c r="B304" s="1178" t="s">
        <v>262</v>
      </c>
      <c r="C304" s="80">
        <v>0</v>
      </c>
      <c r="D304" s="80">
        <v>0</v>
      </c>
      <c r="E304" s="81">
        <v>0</v>
      </c>
      <c r="F304" s="81">
        <v>0</v>
      </c>
      <c r="G304" s="81">
        <v>0</v>
      </c>
      <c r="H304" s="81">
        <v>0</v>
      </c>
      <c r="I304" s="81">
        <v>0</v>
      </c>
      <c r="J304" s="81">
        <v>0</v>
      </c>
      <c r="K304" s="81">
        <v>0</v>
      </c>
      <c r="L304" s="81">
        <v>0</v>
      </c>
      <c r="M304" s="81">
        <v>0</v>
      </c>
      <c r="N304" s="82">
        <v>0</v>
      </c>
      <c r="O304" s="83"/>
      <c r="P304" s="1205">
        <v>0</v>
      </c>
      <c r="Q304" s="1206">
        <v>0</v>
      </c>
      <c r="R304" s="179">
        <v>0</v>
      </c>
      <c r="S304" s="1206">
        <v>0</v>
      </c>
      <c r="T304" s="179">
        <v>0</v>
      </c>
      <c r="U304" s="1205">
        <v>0</v>
      </c>
      <c r="V304" s="124">
        <v>0</v>
      </c>
      <c r="W304" s="83"/>
      <c r="X304" s="83"/>
      <c r="Y304" s="1579" t="s">
        <v>262</v>
      </c>
      <c r="Z304" s="1476">
        <v>0</v>
      </c>
      <c r="AA304" s="1476">
        <v>0</v>
      </c>
      <c r="AB304" s="1476">
        <v>0</v>
      </c>
      <c r="AC304" s="1476">
        <v>0</v>
      </c>
      <c r="AD304" s="1476">
        <v>0</v>
      </c>
      <c r="AE304" s="1476">
        <v>0</v>
      </c>
      <c r="AF304" s="1476">
        <v>0</v>
      </c>
      <c r="AG304" s="1563">
        <v>0</v>
      </c>
    </row>
    <row r="305" spans="1:33" s="5" customFormat="1" ht="15" customHeight="1" thickBot="1" x14ac:dyDescent="0.3">
      <c r="A305" s="1236">
        <v>2026</v>
      </c>
      <c r="B305" s="1179"/>
      <c r="C305" s="84">
        <v>0</v>
      </c>
      <c r="D305" s="84">
        <v>0</v>
      </c>
      <c r="E305" s="85">
        <v>0</v>
      </c>
      <c r="F305" s="85">
        <v>0</v>
      </c>
      <c r="G305" s="85">
        <v>0</v>
      </c>
      <c r="H305" s="85">
        <v>0</v>
      </c>
      <c r="I305" s="85"/>
      <c r="J305" s="85"/>
      <c r="K305" s="85"/>
      <c r="L305" s="85"/>
      <c r="M305" s="85"/>
      <c r="N305" s="86"/>
      <c r="O305" s="83"/>
      <c r="P305" s="1207">
        <v>0</v>
      </c>
      <c r="Q305" s="1207">
        <v>0</v>
      </c>
      <c r="R305" s="124">
        <v>0</v>
      </c>
      <c r="S305" s="1207"/>
      <c r="T305" s="124"/>
      <c r="U305" s="1207"/>
      <c r="V305" s="124"/>
      <c r="W305" s="83"/>
      <c r="X305" s="83"/>
      <c r="Y305" s="1580"/>
      <c r="Z305" s="1476"/>
      <c r="AA305" s="1476"/>
      <c r="AB305" s="1476"/>
      <c r="AC305" s="1476"/>
      <c r="AD305" s="1476"/>
      <c r="AE305" s="1476"/>
      <c r="AF305" s="1476"/>
      <c r="AG305" s="1563"/>
    </row>
    <row r="306" spans="1:33" s="5" customFormat="1" ht="15" customHeight="1" thickBot="1" x14ac:dyDescent="0.3">
      <c r="A306" s="1237" t="s">
        <v>220</v>
      </c>
      <c r="B306" s="1180"/>
      <c r="C306" s="1118">
        <v>0</v>
      </c>
      <c r="D306" s="1118">
        <v>0</v>
      </c>
      <c r="E306" s="1119">
        <v>0</v>
      </c>
      <c r="F306" s="1119">
        <v>0</v>
      </c>
      <c r="G306" s="1119">
        <v>0</v>
      </c>
      <c r="H306" s="1119">
        <v>0</v>
      </c>
      <c r="I306" s="1119"/>
      <c r="J306" s="1119"/>
      <c r="K306" s="1119"/>
      <c r="L306" s="1119"/>
      <c r="M306" s="1119"/>
      <c r="N306" s="1120"/>
      <c r="O306" s="76"/>
      <c r="P306" s="1199">
        <v>0</v>
      </c>
      <c r="Q306" s="1199">
        <v>0</v>
      </c>
      <c r="R306" s="129">
        <v>0</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49">
        <v>0</v>
      </c>
      <c r="D307" s="1049">
        <v>0</v>
      </c>
      <c r="E307" s="1050">
        <v>0</v>
      </c>
      <c r="F307" s="1050">
        <v>0</v>
      </c>
      <c r="G307" s="1050">
        <v>0</v>
      </c>
      <c r="H307" s="1050">
        <v>0</v>
      </c>
      <c r="I307" s="1050">
        <v>0</v>
      </c>
      <c r="J307" s="1050">
        <v>0</v>
      </c>
      <c r="K307" s="1050">
        <v>0</v>
      </c>
      <c r="L307" s="1050">
        <v>0</v>
      </c>
      <c r="M307" s="1050">
        <v>0</v>
      </c>
      <c r="N307" s="1051">
        <v>0</v>
      </c>
      <c r="O307" s="83"/>
      <c r="P307" s="1074">
        <v>0</v>
      </c>
      <c r="Q307" s="1075">
        <v>0</v>
      </c>
      <c r="R307" s="1075">
        <v>0</v>
      </c>
      <c r="S307" s="1075">
        <v>0</v>
      </c>
      <c r="T307" s="1075">
        <v>0</v>
      </c>
      <c r="U307" s="1074">
        <v>0</v>
      </c>
      <c r="V307" s="1074">
        <v>0</v>
      </c>
      <c r="W307" s="83"/>
      <c r="X307" s="83"/>
      <c r="Y307" s="1522" t="s">
        <v>263</v>
      </c>
      <c r="Z307" s="1478">
        <v>0</v>
      </c>
      <c r="AA307" s="1478">
        <v>0</v>
      </c>
      <c r="AB307" s="1478">
        <v>0</v>
      </c>
      <c r="AC307" s="1478">
        <v>0</v>
      </c>
      <c r="AD307" s="1478">
        <v>0</v>
      </c>
      <c r="AE307" s="1478">
        <v>0</v>
      </c>
      <c r="AF307" s="1626">
        <v>0</v>
      </c>
      <c r="AG307" s="1570">
        <v>0</v>
      </c>
    </row>
    <row r="308" spans="1:33" s="5" customFormat="1" ht="15" customHeight="1" thickBot="1" x14ac:dyDescent="0.3">
      <c r="A308" s="1245">
        <v>2026</v>
      </c>
      <c r="B308" s="1041"/>
      <c r="C308" s="1052">
        <v>0</v>
      </c>
      <c r="D308" s="1052">
        <v>0</v>
      </c>
      <c r="E308" s="1053">
        <v>0</v>
      </c>
      <c r="F308" s="1053">
        <v>0</v>
      </c>
      <c r="G308" s="1053">
        <v>0</v>
      </c>
      <c r="H308" s="1053">
        <v>0</v>
      </c>
      <c r="I308" s="1053"/>
      <c r="J308" s="1053"/>
      <c r="K308" s="1053"/>
      <c r="L308" s="1053"/>
      <c r="M308" s="1053"/>
      <c r="N308" s="1054"/>
      <c r="O308" s="83"/>
      <c r="P308" s="1076">
        <v>0</v>
      </c>
      <c r="Q308" s="1076">
        <v>0</v>
      </c>
      <c r="R308" s="1076">
        <v>0</v>
      </c>
      <c r="S308" s="1076"/>
      <c r="T308" s="1076"/>
      <c r="U308" s="1076"/>
      <c r="V308" s="1076"/>
      <c r="W308" s="83"/>
      <c r="X308" s="83"/>
      <c r="Y308" s="1523"/>
      <c r="Z308" s="1478"/>
      <c r="AA308" s="1478"/>
      <c r="AB308" s="1478"/>
      <c r="AC308" s="1478"/>
      <c r="AD308" s="1478"/>
      <c r="AE308" s="1478"/>
      <c r="AF308" s="1626"/>
      <c r="AG308" s="1570"/>
    </row>
    <row r="309" spans="1:33" s="5" customFormat="1" ht="15" customHeight="1" thickBot="1" x14ac:dyDescent="0.3">
      <c r="A309" s="1246" t="s">
        <v>220</v>
      </c>
      <c r="B309" s="1045"/>
      <c r="C309" s="1046">
        <v>0</v>
      </c>
      <c r="D309" s="1046">
        <v>0</v>
      </c>
      <c r="E309" s="1047">
        <v>0</v>
      </c>
      <c r="F309" s="1047">
        <v>0</v>
      </c>
      <c r="G309" s="1047">
        <v>0</v>
      </c>
      <c r="H309" s="1047">
        <v>0</v>
      </c>
      <c r="I309" s="1047"/>
      <c r="J309" s="1047"/>
      <c r="K309" s="1047"/>
      <c r="L309" s="1047"/>
      <c r="M309" s="1047"/>
      <c r="N309" s="1048"/>
      <c r="O309" s="76"/>
      <c r="P309" s="1069">
        <v>0</v>
      </c>
      <c r="Q309" s="1069">
        <v>0</v>
      </c>
      <c r="R309" s="1069">
        <v>0</v>
      </c>
      <c r="S309" s="1069"/>
      <c r="T309" s="1069"/>
      <c r="U309" s="1069"/>
      <c r="V309" s="1069"/>
      <c r="W309" s="797"/>
      <c r="X309" s="76"/>
      <c r="Y309" s="1523"/>
      <c r="Z309" s="1478"/>
      <c r="AA309" s="1478"/>
      <c r="AB309" s="1478"/>
      <c r="AC309" s="1478"/>
      <c r="AD309" s="1478"/>
      <c r="AE309" s="1478"/>
      <c r="AF309" s="1626"/>
      <c r="AG309" s="1570"/>
    </row>
    <row r="310" spans="1:33" s="5" customFormat="1" ht="8.25" customHeight="1" thickBot="1" x14ac:dyDescent="0.3">
      <c r="C310" s="258"/>
      <c r="D310" s="258"/>
      <c r="E310" s="258"/>
      <c r="F310" s="258"/>
      <c r="G310" s="258"/>
      <c r="H310" s="258"/>
      <c r="I310" s="258"/>
      <c r="J310" s="258"/>
      <c r="K310" s="258"/>
      <c r="L310" s="258"/>
      <c r="M310" s="258"/>
      <c r="N310" s="258"/>
      <c r="O310" s="258"/>
      <c r="P310" s="258"/>
      <c r="Q310" s="258"/>
      <c r="R310" s="259"/>
      <c r="S310" s="258"/>
      <c r="T310" s="259"/>
      <c r="U310" s="258"/>
      <c r="V310" s="259"/>
      <c r="W310" s="259"/>
      <c r="X310" s="258"/>
    </row>
    <row r="311" spans="1:33" s="103" customFormat="1" ht="11" thickBot="1" x14ac:dyDescent="0.3">
      <c r="A311" s="1267">
        <v>2025</v>
      </c>
      <c r="B311" s="156" t="s">
        <v>516</v>
      </c>
      <c r="C311" s="260">
        <v>0</v>
      </c>
      <c r="D311" s="260">
        <v>0</v>
      </c>
      <c r="E311" s="260">
        <v>0</v>
      </c>
      <c r="F311" s="260">
        <v>0</v>
      </c>
      <c r="G311" s="260">
        <v>0</v>
      </c>
      <c r="H311" s="260">
        <v>0</v>
      </c>
      <c r="I311" s="260">
        <v>0</v>
      </c>
      <c r="J311" s="260">
        <v>0</v>
      </c>
      <c r="K311" s="260">
        <v>0</v>
      </c>
      <c r="L311" s="260">
        <v>0</v>
      </c>
      <c r="M311" s="260">
        <v>0</v>
      </c>
      <c r="N311" s="260">
        <v>0</v>
      </c>
      <c r="O311" s="261"/>
      <c r="P311" s="216">
        <v>0</v>
      </c>
      <c r="Q311" s="215">
        <v>0</v>
      </c>
      <c r="R311" s="29">
        <v>0</v>
      </c>
      <c r="S311" s="215">
        <v>0</v>
      </c>
      <c r="T311" s="29">
        <v>0</v>
      </c>
      <c r="U311" s="215">
        <v>0</v>
      </c>
      <c r="V311" s="29">
        <v>0</v>
      </c>
      <c r="W311" s="97"/>
      <c r="X311" s="212"/>
      <c r="Y311" s="1591" t="s">
        <v>516</v>
      </c>
      <c r="Z311" s="1543">
        <v>0</v>
      </c>
      <c r="AA311" s="1543">
        <v>0</v>
      </c>
      <c r="AB311" s="1543">
        <v>0</v>
      </c>
      <c r="AC311" s="1543">
        <v>0</v>
      </c>
      <c r="AD311" s="1543">
        <v>0</v>
      </c>
      <c r="AE311" s="1543">
        <v>0</v>
      </c>
      <c r="AF311" s="1502">
        <v>0</v>
      </c>
      <c r="AG311" s="1547">
        <v>0</v>
      </c>
    </row>
    <row r="312" spans="1:33" s="103" customFormat="1" ht="15" customHeight="1" thickBot="1" x14ac:dyDescent="0.3">
      <c r="A312" s="1267">
        <v>2026</v>
      </c>
      <c r="B312" s="156"/>
      <c r="C312" s="260">
        <v>0</v>
      </c>
      <c r="D312" s="260">
        <v>0</v>
      </c>
      <c r="E312" s="260">
        <v>0</v>
      </c>
      <c r="F312" s="260">
        <v>0</v>
      </c>
      <c r="G312" s="260">
        <v>0</v>
      </c>
      <c r="H312" s="260">
        <v>0</v>
      </c>
      <c r="I312" s="260"/>
      <c r="J312" s="260"/>
      <c r="K312" s="260"/>
      <c r="L312" s="260"/>
      <c r="M312" s="260"/>
      <c r="N312" s="260"/>
      <c r="O312" s="261"/>
      <c r="P312" s="216">
        <v>0</v>
      </c>
      <c r="Q312" s="215">
        <v>0</v>
      </c>
      <c r="R312" s="29">
        <v>0</v>
      </c>
      <c r="S312" s="215"/>
      <c r="T312" s="29"/>
      <c r="U312" s="215"/>
      <c r="V312" s="29"/>
      <c r="W312" s="97"/>
      <c r="X312" s="212"/>
      <c r="Y312" s="1592"/>
      <c r="Z312" s="1543"/>
      <c r="AA312" s="1543"/>
      <c r="AB312" s="1543"/>
      <c r="AC312" s="1543"/>
      <c r="AD312" s="1543"/>
      <c r="AE312" s="1543"/>
      <c r="AF312" s="1502"/>
      <c r="AG312" s="1547"/>
    </row>
    <row r="313" spans="1:33" s="103" customFormat="1" ht="15" customHeight="1" thickBot="1" x14ac:dyDescent="0.3">
      <c r="A313" s="1267" t="s">
        <v>220</v>
      </c>
      <c r="B313" s="156"/>
      <c r="C313" s="164">
        <v>0</v>
      </c>
      <c r="D313" s="164">
        <v>0</v>
      </c>
      <c r="E313" s="164">
        <v>0</v>
      </c>
      <c r="F313" s="164">
        <v>0</v>
      </c>
      <c r="G313" s="164">
        <v>0</v>
      </c>
      <c r="H313" s="164">
        <v>0</v>
      </c>
      <c r="I313" s="164"/>
      <c r="J313" s="164"/>
      <c r="K313" s="164"/>
      <c r="L313" s="164"/>
      <c r="M313" s="164"/>
      <c r="N313" s="164"/>
      <c r="O313" s="261"/>
      <c r="P313" s="163">
        <v>0</v>
      </c>
      <c r="Q313" s="163">
        <v>0</v>
      </c>
      <c r="R313" s="1275">
        <v>0</v>
      </c>
      <c r="S313" s="163"/>
      <c r="T313" s="1275"/>
      <c r="U313" s="164"/>
      <c r="V313" s="268"/>
      <c r="W313" s="798"/>
      <c r="X313" s="116"/>
      <c r="Y313" s="1592"/>
      <c r="Z313" s="1543"/>
      <c r="AA313" s="1543"/>
      <c r="AB313" s="1543"/>
      <c r="AC313" s="1543"/>
      <c r="AD313" s="1543"/>
      <c r="AE313" s="1543"/>
      <c r="AF313" s="1502"/>
      <c r="AG313" s="1547"/>
    </row>
    <row r="314" spans="1:33" s="103" customFormat="1" ht="11" thickBot="1" x14ac:dyDescent="0.3">
      <c r="A314" s="1267">
        <v>2025</v>
      </c>
      <c r="B314" s="156" t="s">
        <v>517</v>
      </c>
      <c r="C314" s="260">
        <v>0</v>
      </c>
      <c r="D314" s="260">
        <v>0</v>
      </c>
      <c r="E314" s="260">
        <v>0</v>
      </c>
      <c r="F314" s="260">
        <v>0</v>
      </c>
      <c r="G314" s="260">
        <v>0</v>
      </c>
      <c r="H314" s="260">
        <v>0</v>
      </c>
      <c r="I314" s="260">
        <v>0</v>
      </c>
      <c r="J314" s="260">
        <v>0</v>
      </c>
      <c r="K314" s="260">
        <v>0</v>
      </c>
      <c r="L314" s="260">
        <v>0</v>
      </c>
      <c r="M314" s="260">
        <v>0</v>
      </c>
      <c r="N314" s="260">
        <v>0</v>
      </c>
      <c r="O314" s="261"/>
      <c r="P314" s="216">
        <v>0</v>
      </c>
      <c r="Q314" s="215">
        <v>0</v>
      </c>
      <c r="R314" s="29">
        <v>0</v>
      </c>
      <c r="S314" s="215">
        <v>0</v>
      </c>
      <c r="T314" s="29">
        <v>0</v>
      </c>
      <c r="U314" s="215">
        <v>0</v>
      </c>
      <c r="V314" s="29">
        <v>0</v>
      </c>
      <c r="W314" s="97"/>
      <c r="X314" s="212"/>
      <c r="Y314" s="1591" t="s">
        <v>517</v>
      </c>
      <c r="Z314" s="1543">
        <v>0</v>
      </c>
      <c r="AA314" s="1543">
        <v>0</v>
      </c>
      <c r="AB314" s="1543">
        <v>0</v>
      </c>
      <c r="AC314" s="1543">
        <v>0</v>
      </c>
      <c r="AD314" s="1543">
        <v>0</v>
      </c>
      <c r="AE314" s="1543">
        <v>0</v>
      </c>
      <c r="AF314" s="1502">
        <v>0</v>
      </c>
      <c r="AG314" s="1547">
        <v>0</v>
      </c>
    </row>
    <row r="315" spans="1:33" s="103" customFormat="1" ht="15" customHeight="1" thickBot="1" x14ac:dyDescent="0.3">
      <c r="A315" s="1267">
        <v>2026</v>
      </c>
      <c r="B315" s="156"/>
      <c r="C315" s="260">
        <v>0</v>
      </c>
      <c r="D315" s="260">
        <v>0</v>
      </c>
      <c r="E315" s="260">
        <v>0</v>
      </c>
      <c r="F315" s="260">
        <v>0</v>
      </c>
      <c r="G315" s="260">
        <v>0</v>
      </c>
      <c r="H315" s="260">
        <v>0</v>
      </c>
      <c r="I315" s="260"/>
      <c r="J315" s="260"/>
      <c r="K315" s="260"/>
      <c r="L315" s="260"/>
      <c r="M315" s="260"/>
      <c r="N315" s="260"/>
      <c r="O315" s="261"/>
      <c r="P315" s="216">
        <v>0</v>
      </c>
      <c r="Q315" s="215">
        <v>0</v>
      </c>
      <c r="R315" s="29">
        <v>0</v>
      </c>
      <c r="S315" s="215"/>
      <c r="T315" s="29"/>
      <c r="U315" s="215"/>
      <c r="V315" s="29"/>
      <c r="W315" s="97"/>
      <c r="X315" s="212"/>
      <c r="Y315" s="1592"/>
      <c r="Z315" s="1543"/>
      <c r="AA315" s="1543"/>
      <c r="AB315" s="1543"/>
      <c r="AC315" s="1543"/>
      <c r="AD315" s="1543"/>
      <c r="AE315" s="1543"/>
      <c r="AF315" s="1502"/>
      <c r="AG315" s="1547"/>
    </row>
    <row r="316" spans="1:33" s="103" customFormat="1" ht="15" customHeight="1" thickBot="1" x14ac:dyDescent="0.3">
      <c r="A316" s="1267" t="s">
        <v>220</v>
      </c>
      <c r="B316" s="156"/>
      <c r="C316" s="164">
        <v>0</v>
      </c>
      <c r="D316" s="164">
        <v>0</v>
      </c>
      <c r="E316" s="164">
        <v>0</v>
      </c>
      <c r="F316" s="164">
        <v>0</v>
      </c>
      <c r="G316" s="164">
        <v>0</v>
      </c>
      <c r="H316" s="164">
        <v>0</v>
      </c>
      <c r="I316" s="164"/>
      <c r="J316" s="164"/>
      <c r="K316" s="164"/>
      <c r="L316" s="164"/>
      <c r="M316" s="164"/>
      <c r="N316" s="164"/>
      <c r="O316" s="116"/>
      <c r="P316" s="163">
        <v>0</v>
      </c>
      <c r="Q316" s="163">
        <v>0</v>
      </c>
      <c r="R316" s="1275">
        <v>0</v>
      </c>
      <c r="S316" s="163"/>
      <c r="T316" s="1275"/>
      <c r="U316" s="164"/>
      <c r="V316" s="268"/>
      <c r="W316" s="798"/>
      <c r="X316" s="116"/>
      <c r="Y316" s="1592"/>
      <c r="Z316" s="1543"/>
      <c r="AA316" s="1543"/>
      <c r="AB316" s="1543"/>
      <c r="AC316" s="1543"/>
      <c r="AD316" s="1543"/>
      <c r="AE316" s="1543"/>
      <c r="AF316" s="1502"/>
      <c r="AG316" s="1547"/>
    </row>
    <row r="317" spans="1:33" s="103" customFormat="1" ht="11" thickBot="1" x14ac:dyDescent="0.3">
      <c r="A317" s="1267">
        <v>2025</v>
      </c>
      <c r="B317" s="156" t="s">
        <v>518</v>
      </c>
      <c r="C317" s="260">
        <v>0</v>
      </c>
      <c r="D317" s="260">
        <v>0</v>
      </c>
      <c r="E317" s="260">
        <v>0</v>
      </c>
      <c r="F317" s="260">
        <v>0</v>
      </c>
      <c r="G317" s="260">
        <v>0</v>
      </c>
      <c r="H317" s="260">
        <v>0</v>
      </c>
      <c r="I317" s="260">
        <v>0</v>
      </c>
      <c r="J317" s="260">
        <v>0</v>
      </c>
      <c r="K317" s="260">
        <v>0</v>
      </c>
      <c r="L317" s="260">
        <v>0</v>
      </c>
      <c r="M317" s="260">
        <v>0</v>
      </c>
      <c r="N317" s="260">
        <v>0</v>
      </c>
      <c r="O317" s="261"/>
      <c r="P317" s="216">
        <v>0</v>
      </c>
      <c r="Q317" s="215">
        <v>0</v>
      </c>
      <c r="R317" s="29">
        <v>0</v>
      </c>
      <c r="S317" s="215">
        <v>0</v>
      </c>
      <c r="T317" s="29">
        <v>0</v>
      </c>
      <c r="U317" s="215">
        <v>0</v>
      </c>
      <c r="V317" s="29">
        <v>0</v>
      </c>
      <c r="W317" s="97"/>
      <c r="X317" s="212"/>
      <c r="Y317" s="1591" t="s">
        <v>518</v>
      </c>
      <c r="Z317" s="1543">
        <v>0</v>
      </c>
      <c r="AA317" s="1543">
        <v>0</v>
      </c>
      <c r="AB317" s="1543">
        <v>0</v>
      </c>
      <c r="AC317" s="1543">
        <v>0</v>
      </c>
      <c r="AD317" s="1543">
        <v>0</v>
      </c>
      <c r="AE317" s="1543">
        <v>0</v>
      </c>
      <c r="AF317" s="1502">
        <v>0</v>
      </c>
      <c r="AG317" s="1547">
        <v>0</v>
      </c>
    </row>
    <row r="318" spans="1:33" s="103" customFormat="1" ht="15" customHeight="1" thickBot="1" x14ac:dyDescent="0.3">
      <c r="A318" s="1267">
        <v>2026</v>
      </c>
      <c r="B318" s="156"/>
      <c r="C318" s="260">
        <v>0</v>
      </c>
      <c r="D318" s="260">
        <v>0</v>
      </c>
      <c r="E318" s="260">
        <v>0</v>
      </c>
      <c r="F318" s="260">
        <v>0</v>
      </c>
      <c r="G318" s="260">
        <v>0</v>
      </c>
      <c r="H318" s="260">
        <v>0</v>
      </c>
      <c r="I318" s="260"/>
      <c r="J318" s="260"/>
      <c r="K318" s="260"/>
      <c r="L318" s="260"/>
      <c r="M318" s="260"/>
      <c r="N318" s="260"/>
      <c r="O318" s="261"/>
      <c r="P318" s="216">
        <v>0</v>
      </c>
      <c r="Q318" s="215">
        <v>0</v>
      </c>
      <c r="R318" s="29">
        <v>0</v>
      </c>
      <c r="S318" s="215"/>
      <c r="T318" s="29"/>
      <c r="U318" s="215"/>
      <c r="V318" s="29"/>
      <c r="W318" s="97"/>
      <c r="X318" s="212"/>
      <c r="Y318" s="1592"/>
      <c r="Z318" s="1543"/>
      <c r="AA318" s="1543"/>
      <c r="AB318" s="1543"/>
      <c r="AC318" s="1543"/>
      <c r="AD318" s="1543"/>
      <c r="AE318" s="1543"/>
      <c r="AF318" s="1502"/>
      <c r="AG318" s="1547"/>
    </row>
    <row r="319" spans="1:33" s="103" customFormat="1" ht="15" customHeight="1" thickBot="1" x14ac:dyDescent="0.3">
      <c r="A319" s="1267" t="s">
        <v>220</v>
      </c>
      <c r="B319" s="156"/>
      <c r="C319" s="164">
        <v>0</v>
      </c>
      <c r="D319" s="164">
        <v>0</v>
      </c>
      <c r="E319" s="164">
        <v>0</v>
      </c>
      <c r="F319" s="164">
        <v>0</v>
      </c>
      <c r="G319" s="164">
        <v>0</v>
      </c>
      <c r="H319" s="164">
        <v>0</v>
      </c>
      <c r="I319" s="164"/>
      <c r="J319" s="164"/>
      <c r="K319" s="164"/>
      <c r="L319" s="164"/>
      <c r="M319" s="164"/>
      <c r="N319" s="164"/>
      <c r="O319" s="116"/>
      <c r="P319" s="163">
        <v>0</v>
      </c>
      <c r="Q319" s="163">
        <v>0</v>
      </c>
      <c r="R319" s="1275">
        <v>0</v>
      </c>
      <c r="S319" s="163"/>
      <c r="T319" s="1275"/>
      <c r="U319" s="164"/>
      <c r="V319" s="268"/>
      <c r="W319" s="798"/>
      <c r="X319" s="116"/>
      <c r="Y319" s="1592"/>
      <c r="Z319" s="1543"/>
      <c r="AA319" s="1543"/>
      <c r="AB319" s="1543"/>
      <c r="AC319" s="1543"/>
      <c r="AD319" s="1543"/>
      <c r="AE319" s="1543"/>
      <c r="AF319" s="1502"/>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216">
        <v>0</v>
      </c>
      <c r="Q320" s="215">
        <v>0</v>
      </c>
      <c r="R320" s="29">
        <v>0</v>
      </c>
      <c r="S320" s="215">
        <v>0</v>
      </c>
      <c r="T320" s="29">
        <v>0</v>
      </c>
      <c r="U320" s="215">
        <v>0</v>
      </c>
      <c r="V320" s="29">
        <v>0</v>
      </c>
      <c r="W320" s="97"/>
      <c r="X320" s="212"/>
      <c r="Y320" s="1591" t="s">
        <v>264</v>
      </c>
      <c r="Z320" s="1543">
        <v>0</v>
      </c>
      <c r="AA320" s="1543">
        <v>0</v>
      </c>
      <c r="AB320" s="1543">
        <v>0</v>
      </c>
      <c r="AC320" s="1543">
        <v>0</v>
      </c>
      <c r="AD320" s="1543">
        <v>0</v>
      </c>
      <c r="AE320" s="1543">
        <v>0</v>
      </c>
      <c r="AF320" s="1502">
        <v>0</v>
      </c>
      <c r="AG320" s="1547">
        <v>0</v>
      </c>
    </row>
    <row r="321" spans="1:33" s="103" customFormat="1" ht="15" customHeight="1" thickBot="1" x14ac:dyDescent="0.3">
      <c r="A321" s="1267">
        <v>2026</v>
      </c>
      <c r="B321" s="156"/>
      <c r="C321" s="260">
        <v>0</v>
      </c>
      <c r="D321" s="260">
        <v>0</v>
      </c>
      <c r="E321" s="260">
        <v>0</v>
      </c>
      <c r="F321" s="260">
        <v>0</v>
      </c>
      <c r="G321" s="260">
        <v>0</v>
      </c>
      <c r="H321" s="260">
        <v>0</v>
      </c>
      <c r="I321" s="260"/>
      <c r="J321" s="260"/>
      <c r="K321" s="260"/>
      <c r="L321" s="260"/>
      <c r="M321" s="260"/>
      <c r="N321" s="260"/>
      <c r="O321" s="261"/>
      <c r="P321" s="216">
        <v>0</v>
      </c>
      <c r="Q321" s="215">
        <v>0</v>
      </c>
      <c r="R321" s="29">
        <v>0</v>
      </c>
      <c r="S321" s="215"/>
      <c r="T321" s="29"/>
      <c r="U321" s="215"/>
      <c r="V321" s="29"/>
      <c r="W321" s="97"/>
      <c r="X321" s="212"/>
      <c r="Y321" s="1592"/>
      <c r="Z321" s="1543"/>
      <c r="AA321" s="1543"/>
      <c r="AB321" s="1543"/>
      <c r="AC321" s="1543"/>
      <c r="AD321" s="1543"/>
      <c r="AE321" s="1543"/>
      <c r="AF321" s="1502"/>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5">
        <v>0</v>
      </c>
      <c r="R322" s="1275">
        <v>0</v>
      </c>
      <c r="S322" s="165"/>
      <c r="T322" s="1275"/>
      <c r="U322" s="164"/>
      <c r="V322" s="268"/>
      <c r="W322" s="798"/>
      <c r="X322" s="116"/>
      <c r="Y322" s="1592"/>
      <c r="Z322" s="1543"/>
      <c r="AA322" s="1543"/>
      <c r="AB322" s="1543"/>
      <c r="AC322" s="1543"/>
      <c r="AD322" s="1543"/>
      <c r="AE322" s="1543"/>
      <c r="AF322" s="1502"/>
      <c r="AG322" s="1547"/>
    </row>
    <row r="323" spans="1:33" s="103" customFormat="1" ht="11" thickBot="1" x14ac:dyDescent="0.3">
      <c r="A323" s="1269">
        <v>2025</v>
      </c>
      <c r="B323" s="1058" t="s">
        <v>521</v>
      </c>
      <c r="C323" s="1100">
        <v>0</v>
      </c>
      <c r="D323" s="1100">
        <v>0</v>
      </c>
      <c r="E323" s="1100">
        <v>0</v>
      </c>
      <c r="F323" s="1100">
        <v>0</v>
      </c>
      <c r="G323" s="1100">
        <v>0</v>
      </c>
      <c r="H323" s="1100">
        <v>0</v>
      </c>
      <c r="I323" s="1100">
        <v>0</v>
      </c>
      <c r="J323" s="1100">
        <v>0</v>
      </c>
      <c r="K323" s="1100">
        <v>0</v>
      </c>
      <c r="L323" s="1100">
        <v>0</v>
      </c>
      <c r="M323" s="1100">
        <v>0</v>
      </c>
      <c r="N323" s="1100">
        <v>0</v>
      </c>
      <c r="O323" s="167"/>
      <c r="P323" s="1100">
        <v>0</v>
      </c>
      <c r="Q323" s="1100">
        <v>0</v>
      </c>
      <c r="R323" s="1100">
        <v>0</v>
      </c>
      <c r="S323" s="1100">
        <v>0</v>
      </c>
      <c r="T323" s="1100">
        <v>0</v>
      </c>
      <c r="U323" s="1100">
        <v>0</v>
      </c>
      <c r="V323" s="1100">
        <v>0</v>
      </c>
      <c r="W323" s="167"/>
      <c r="X323" s="167"/>
      <c r="Y323" s="1593" t="s">
        <v>521</v>
      </c>
      <c r="Z323" s="1474">
        <v>0</v>
      </c>
      <c r="AA323" s="1474">
        <v>0</v>
      </c>
      <c r="AB323" s="1474">
        <v>0</v>
      </c>
      <c r="AC323" s="1474">
        <v>0</v>
      </c>
      <c r="AD323" s="1474">
        <v>0</v>
      </c>
      <c r="AE323" s="1474">
        <v>0</v>
      </c>
      <c r="AF323" s="1605">
        <v>0</v>
      </c>
      <c r="AG323" s="1567">
        <v>0</v>
      </c>
    </row>
    <row r="324" spans="1:33" s="103" customFormat="1" ht="15" customHeight="1" thickBot="1" x14ac:dyDescent="0.3">
      <c r="A324" s="1269">
        <v>2026</v>
      </c>
      <c r="B324" s="1058"/>
      <c r="C324" s="1100">
        <v>0</v>
      </c>
      <c r="D324" s="1100">
        <v>0</v>
      </c>
      <c r="E324" s="1100">
        <v>0</v>
      </c>
      <c r="F324" s="1100">
        <v>0</v>
      </c>
      <c r="G324" s="1100">
        <v>0</v>
      </c>
      <c r="H324" s="1100">
        <v>0</v>
      </c>
      <c r="I324" s="1100"/>
      <c r="J324" s="1100"/>
      <c r="K324" s="1100"/>
      <c r="L324" s="1100"/>
      <c r="M324" s="1100"/>
      <c r="N324" s="1100"/>
      <c r="O324" s="167"/>
      <c r="P324" s="1100">
        <v>0</v>
      </c>
      <c r="Q324" s="1100">
        <v>0</v>
      </c>
      <c r="R324" s="1100">
        <v>0</v>
      </c>
      <c r="S324" s="1100"/>
      <c r="T324" s="1100"/>
      <c r="U324" s="1100"/>
      <c r="V324" s="1100"/>
      <c r="W324" s="167"/>
      <c r="X324" s="167"/>
      <c r="Y324" s="1594"/>
      <c r="Z324" s="1474"/>
      <c r="AA324" s="1474"/>
      <c r="AB324" s="1474"/>
      <c r="AC324" s="1474"/>
      <c r="AD324" s="1474"/>
      <c r="AE324" s="1474"/>
      <c r="AF324" s="1605"/>
      <c r="AG324" s="1568"/>
    </row>
    <row r="325" spans="1:33" s="103" customFormat="1" ht="15" customHeight="1" thickBot="1" x14ac:dyDescent="0.3">
      <c r="A325" s="1269" t="s">
        <v>220</v>
      </c>
      <c r="B325" s="1058"/>
      <c r="C325" s="1273">
        <v>0</v>
      </c>
      <c r="D325" s="1273">
        <v>0</v>
      </c>
      <c r="E325" s="1273">
        <v>0</v>
      </c>
      <c r="F325" s="1273">
        <v>0</v>
      </c>
      <c r="G325" s="1273">
        <v>0</v>
      </c>
      <c r="H325" s="1273">
        <v>0</v>
      </c>
      <c r="I325" s="1273"/>
      <c r="J325" s="1273"/>
      <c r="K325" s="1273"/>
      <c r="L325" s="1273"/>
      <c r="M325" s="1273"/>
      <c r="N325" s="1273"/>
      <c r="O325" s="113"/>
      <c r="P325" s="1273">
        <v>0</v>
      </c>
      <c r="Q325" s="1273">
        <v>0</v>
      </c>
      <c r="R325" s="1273">
        <v>0</v>
      </c>
      <c r="S325" s="1273"/>
      <c r="T325" s="1273"/>
      <c r="U325" s="1273"/>
      <c r="V325" s="1273"/>
      <c r="W325" s="798"/>
      <c r="X325" s="113"/>
      <c r="Y325" s="1594"/>
      <c r="Z325" s="1474"/>
      <c r="AA325" s="1474"/>
      <c r="AB325" s="1474"/>
      <c r="AC325" s="1474"/>
      <c r="AD325" s="1474"/>
      <c r="AE325" s="1474"/>
      <c r="AF325" s="1605"/>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5" customHeight="1" thickBot="1" x14ac:dyDescent="0.35">
      <c r="B328" s="48" t="s">
        <v>533</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533</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2">
        <v>0</v>
      </c>
      <c r="D329" s="232">
        <v>0</v>
      </c>
      <c r="E329" s="232">
        <v>0</v>
      </c>
      <c r="F329" s="232">
        <v>0</v>
      </c>
      <c r="G329" s="232">
        <v>0</v>
      </c>
      <c r="H329" s="232">
        <v>0</v>
      </c>
      <c r="I329" s="232">
        <v>0</v>
      </c>
      <c r="J329" s="232">
        <v>0</v>
      </c>
      <c r="K329" s="232">
        <v>0</v>
      </c>
      <c r="L329" s="232">
        <v>0</v>
      </c>
      <c r="M329" s="232">
        <v>0</v>
      </c>
      <c r="N329" s="232">
        <v>0</v>
      </c>
      <c r="O329" s="226"/>
      <c r="P329" s="191">
        <v>0</v>
      </c>
      <c r="Q329" s="192">
        <v>0</v>
      </c>
      <c r="R329" s="193">
        <v>0</v>
      </c>
      <c r="S329" s="192">
        <v>0</v>
      </c>
      <c r="T329" s="193">
        <v>0</v>
      </c>
      <c r="U329" s="191">
        <v>0</v>
      </c>
      <c r="V329" s="194">
        <v>0</v>
      </c>
      <c r="W329" s="90"/>
      <c r="X329" s="190"/>
      <c r="Y329" s="1595" t="s">
        <v>266</v>
      </c>
      <c r="Z329" s="1543">
        <v>0</v>
      </c>
      <c r="AA329" s="1543">
        <v>0</v>
      </c>
      <c r="AB329" s="1543">
        <v>0</v>
      </c>
      <c r="AC329" s="1543">
        <v>0</v>
      </c>
      <c r="AD329" s="1543">
        <v>0</v>
      </c>
      <c r="AE329" s="1543">
        <v>0</v>
      </c>
      <c r="AF329" s="1502">
        <v>0</v>
      </c>
      <c r="AG329" s="1540">
        <v>0</v>
      </c>
    </row>
    <row r="330" spans="1:33" s="5" customFormat="1" ht="15" customHeight="1" thickBot="1" x14ac:dyDescent="0.3">
      <c r="A330" s="1032">
        <v>2026</v>
      </c>
      <c r="B330" s="145"/>
      <c r="C330" s="227">
        <v>0</v>
      </c>
      <c r="D330" s="227">
        <v>0</v>
      </c>
      <c r="E330" s="227">
        <v>0</v>
      </c>
      <c r="F330" s="227">
        <v>0</v>
      </c>
      <c r="G330" s="227">
        <v>0</v>
      </c>
      <c r="H330" s="227">
        <v>0</v>
      </c>
      <c r="I330" s="227"/>
      <c r="J330" s="227"/>
      <c r="K330" s="227"/>
      <c r="L330" s="227"/>
      <c r="M330" s="227"/>
      <c r="N330" s="227"/>
      <c r="O330" s="226"/>
      <c r="P330" s="198">
        <v>0</v>
      </c>
      <c r="Q330" s="198">
        <v>0</v>
      </c>
      <c r="R330" s="199">
        <v>0</v>
      </c>
      <c r="S330" s="198"/>
      <c r="T330" s="199"/>
      <c r="U330" s="198"/>
      <c r="V330" s="199"/>
      <c r="W330" s="90"/>
      <c r="X330" s="190"/>
      <c r="Y330" s="1596"/>
      <c r="Z330" s="1543"/>
      <c r="AA330" s="1543"/>
      <c r="AB330" s="1543"/>
      <c r="AC330" s="1543"/>
      <c r="AD330" s="1543"/>
      <c r="AE330" s="1543"/>
      <c r="AF330" s="1502"/>
      <c r="AG330" s="1540"/>
    </row>
    <row r="331" spans="1:33" s="5" customFormat="1" ht="15" customHeight="1" thickBot="1" x14ac:dyDescent="0.3">
      <c r="A331" s="1033" t="s">
        <v>220</v>
      </c>
      <c r="B331" s="146"/>
      <c r="C331" s="200">
        <v>0</v>
      </c>
      <c r="D331" s="200">
        <v>0</v>
      </c>
      <c r="E331" s="201">
        <v>0</v>
      </c>
      <c r="F331" s="201">
        <v>0</v>
      </c>
      <c r="G331" s="201">
        <v>0</v>
      </c>
      <c r="H331" s="201">
        <v>0</v>
      </c>
      <c r="I331" s="201"/>
      <c r="J331" s="201"/>
      <c r="K331" s="201"/>
      <c r="L331" s="201"/>
      <c r="M331" s="201"/>
      <c r="N331" s="202"/>
      <c r="O331" s="79"/>
      <c r="P331" s="78">
        <v>0</v>
      </c>
      <c r="Q331" s="78">
        <v>0</v>
      </c>
      <c r="R331" s="129">
        <v>0</v>
      </c>
      <c r="S331" s="78"/>
      <c r="T331" s="129"/>
      <c r="U331" s="78"/>
      <c r="V331" s="129"/>
      <c r="W331" s="797"/>
      <c r="X331" s="79"/>
      <c r="Y331" s="1596"/>
      <c r="Z331" s="1543"/>
      <c r="AA331" s="1543"/>
      <c r="AB331" s="1543"/>
      <c r="AC331" s="1543"/>
      <c r="AD331" s="1543"/>
      <c r="AE331" s="1543"/>
      <c r="AF331" s="1502"/>
      <c r="AG331" s="1540"/>
    </row>
    <row r="332" spans="1:33" s="5" customFormat="1" ht="11" thickBot="1" x14ac:dyDescent="0.3">
      <c r="A332" s="1031">
        <v>2025</v>
      </c>
      <c r="B332" s="144" t="s">
        <v>109</v>
      </c>
      <c r="C332" s="232">
        <v>0</v>
      </c>
      <c r="D332" s="232">
        <v>0</v>
      </c>
      <c r="E332" s="232">
        <v>0</v>
      </c>
      <c r="F332" s="232">
        <v>0</v>
      </c>
      <c r="G332" s="232">
        <v>0</v>
      </c>
      <c r="H332" s="232">
        <v>0</v>
      </c>
      <c r="I332" s="232">
        <v>0</v>
      </c>
      <c r="J332" s="232">
        <v>0</v>
      </c>
      <c r="K332" s="232">
        <v>0</v>
      </c>
      <c r="L332" s="232">
        <v>0</v>
      </c>
      <c r="M332" s="232">
        <v>0</v>
      </c>
      <c r="N332" s="232">
        <v>0</v>
      </c>
      <c r="O332" s="226"/>
      <c r="P332" s="191">
        <v>0</v>
      </c>
      <c r="Q332" s="192">
        <v>0</v>
      </c>
      <c r="R332" s="193">
        <v>0</v>
      </c>
      <c r="S332" s="192">
        <v>0</v>
      </c>
      <c r="T332" s="193">
        <v>0</v>
      </c>
      <c r="U332" s="191">
        <v>0</v>
      </c>
      <c r="V332" s="194">
        <v>0</v>
      </c>
      <c r="W332" s="90"/>
      <c r="X332" s="190"/>
      <c r="Y332" s="1595" t="s">
        <v>109</v>
      </c>
      <c r="Z332" s="1543">
        <v>0</v>
      </c>
      <c r="AA332" s="1543">
        <v>0</v>
      </c>
      <c r="AB332" s="1543">
        <v>0</v>
      </c>
      <c r="AC332" s="1543">
        <v>0</v>
      </c>
      <c r="AD332" s="1543">
        <v>0</v>
      </c>
      <c r="AE332" s="1543">
        <v>0</v>
      </c>
      <c r="AF332" s="1502">
        <v>0</v>
      </c>
      <c r="AG332" s="1540">
        <v>0</v>
      </c>
    </row>
    <row r="333" spans="1:33" s="5" customFormat="1" ht="15" customHeight="1" thickBot="1" x14ac:dyDescent="0.3">
      <c r="A333" s="1032">
        <v>2026</v>
      </c>
      <c r="B333" s="145"/>
      <c r="C333" s="227">
        <v>0</v>
      </c>
      <c r="D333" s="227">
        <v>0</v>
      </c>
      <c r="E333" s="227">
        <v>0</v>
      </c>
      <c r="F333" s="227">
        <v>0</v>
      </c>
      <c r="G333" s="227">
        <v>0</v>
      </c>
      <c r="H333" s="227">
        <v>0</v>
      </c>
      <c r="I333" s="227"/>
      <c r="J333" s="227"/>
      <c r="K333" s="227"/>
      <c r="L333" s="227"/>
      <c r="M333" s="227"/>
      <c r="N333" s="227"/>
      <c r="O333" s="226"/>
      <c r="P333" s="198">
        <v>0</v>
      </c>
      <c r="Q333" s="198">
        <v>0</v>
      </c>
      <c r="R333" s="199">
        <v>0</v>
      </c>
      <c r="S333" s="198"/>
      <c r="T333" s="199"/>
      <c r="U333" s="198"/>
      <c r="V333" s="199"/>
      <c r="W333" s="90"/>
      <c r="X333" s="190"/>
      <c r="Y333" s="1596"/>
      <c r="Z333" s="1543"/>
      <c r="AA333" s="1543"/>
      <c r="AB333" s="1543"/>
      <c r="AC333" s="1543"/>
      <c r="AD333" s="1543"/>
      <c r="AE333" s="1543"/>
      <c r="AF333" s="1502"/>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543"/>
      <c r="AA334" s="1543"/>
      <c r="AB334" s="1543"/>
      <c r="AC334" s="1543"/>
      <c r="AD334" s="1543"/>
      <c r="AE334" s="1543"/>
      <c r="AF334" s="1502"/>
      <c r="AG334" s="1540"/>
    </row>
    <row r="335" spans="1:33" s="5" customFormat="1" ht="11" thickBot="1" x14ac:dyDescent="0.3">
      <c r="A335" s="1031">
        <v>2025</v>
      </c>
      <c r="B335" s="144" t="s">
        <v>111</v>
      </c>
      <c r="C335" s="232">
        <v>0</v>
      </c>
      <c r="D335" s="232">
        <v>0</v>
      </c>
      <c r="E335" s="232">
        <v>0</v>
      </c>
      <c r="F335" s="232">
        <v>0</v>
      </c>
      <c r="G335" s="232">
        <v>0</v>
      </c>
      <c r="H335" s="232">
        <v>0</v>
      </c>
      <c r="I335" s="232">
        <v>0</v>
      </c>
      <c r="J335" s="232">
        <v>0</v>
      </c>
      <c r="K335" s="232">
        <v>0</v>
      </c>
      <c r="L335" s="232">
        <v>0</v>
      </c>
      <c r="M335" s="232">
        <v>0</v>
      </c>
      <c r="N335" s="232">
        <v>0</v>
      </c>
      <c r="O335" s="226"/>
      <c r="P335" s="191">
        <v>0</v>
      </c>
      <c r="Q335" s="192">
        <v>0</v>
      </c>
      <c r="R335" s="193">
        <v>0</v>
      </c>
      <c r="S335" s="192">
        <v>0</v>
      </c>
      <c r="T335" s="193">
        <v>0</v>
      </c>
      <c r="U335" s="191">
        <v>0</v>
      </c>
      <c r="V335" s="194">
        <v>0</v>
      </c>
      <c r="W335" s="90"/>
      <c r="X335" s="190"/>
      <c r="Y335" s="1595" t="s">
        <v>111</v>
      </c>
      <c r="Z335" s="1543">
        <v>0</v>
      </c>
      <c r="AA335" s="1543">
        <v>0</v>
      </c>
      <c r="AB335" s="1543">
        <v>0</v>
      </c>
      <c r="AC335" s="1543">
        <v>0</v>
      </c>
      <c r="AD335" s="1543">
        <v>0</v>
      </c>
      <c r="AE335" s="1543">
        <v>0</v>
      </c>
      <c r="AF335" s="1502">
        <v>0</v>
      </c>
      <c r="AG335" s="1540">
        <v>0</v>
      </c>
    </row>
    <row r="336" spans="1:33" s="5" customFormat="1" ht="15" customHeight="1" thickBot="1" x14ac:dyDescent="0.3">
      <c r="A336" s="1032">
        <v>2026</v>
      </c>
      <c r="B336" s="145"/>
      <c r="C336" s="227">
        <v>0</v>
      </c>
      <c r="D336" s="227">
        <v>0</v>
      </c>
      <c r="E336" s="227">
        <v>0</v>
      </c>
      <c r="F336" s="227">
        <v>0</v>
      </c>
      <c r="G336" s="227">
        <v>0</v>
      </c>
      <c r="H336" s="227">
        <v>0</v>
      </c>
      <c r="I336" s="227"/>
      <c r="J336" s="227"/>
      <c r="K336" s="227"/>
      <c r="L336" s="227"/>
      <c r="M336" s="227"/>
      <c r="N336" s="227"/>
      <c r="O336" s="226"/>
      <c r="P336" s="198">
        <v>0</v>
      </c>
      <c r="Q336" s="198">
        <v>0</v>
      </c>
      <c r="R336" s="199">
        <v>0</v>
      </c>
      <c r="S336" s="198"/>
      <c r="T336" s="199"/>
      <c r="U336" s="198"/>
      <c r="V336" s="199"/>
      <c r="W336" s="90"/>
      <c r="X336" s="190"/>
      <c r="Y336" s="1596"/>
      <c r="Z336" s="1543"/>
      <c r="AA336" s="1543"/>
      <c r="AB336" s="1543"/>
      <c r="AC336" s="1543"/>
      <c r="AD336" s="1543"/>
      <c r="AE336" s="1543"/>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543"/>
      <c r="AA337" s="1543"/>
      <c r="AB337" s="1543"/>
      <c r="AC337" s="1543"/>
      <c r="AD337" s="1543"/>
      <c r="AE337" s="1543"/>
      <c r="AF337" s="1502"/>
      <c r="AG337" s="1540"/>
    </row>
    <row r="338" spans="1:33" s="5" customFormat="1" ht="11" thickBot="1" x14ac:dyDescent="0.3">
      <c r="A338" s="1031">
        <v>2025</v>
      </c>
      <c r="B338" s="144" t="s">
        <v>113</v>
      </c>
      <c r="C338" s="232">
        <v>0</v>
      </c>
      <c r="D338" s="232">
        <v>0</v>
      </c>
      <c r="E338" s="232">
        <v>0</v>
      </c>
      <c r="F338" s="232">
        <v>0</v>
      </c>
      <c r="G338" s="232">
        <v>0</v>
      </c>
      <c r="H338" s="232">
        <v>0</v>
      </c>
      <c r="I338" s="232">
        <v>0</v>
      </c>
      <c r="J338" s="232">
        <v>0</v>
      </c>
      <c r="K338" s="232">
        <v>0</v>
      </c>
      <c r="L338" s="232">
        <v>0</v>
      </c>
      <c r="M338" s="232">
        <v>0</v>
      </c>
      <c r="N338" s="232">
        <v>0</v>
      </c>
      <c r="O338" s="226"/>
      <c r="P338" s="191">
        <v>0</v>
      </c>
      <c r="Q338" s="192">
        <v>0</v>
      </c>
      <c r="R338" s="193">
        <v>0</v>
      </c>
      <c r="S338" s="192">
        <v>0</v>
      </c>
      <c r="T338" s="193">
        <v>0</v>
      </c>
      <c r="U338" s="191">
        <v>0</v>
      </c>
      <c r="V338" s="194">
        <v>0</v>
      </c>
      <c r="W338" s="90"/>
      <c r="X338" s="190"/>
      <c r="Y338" s="1595" t="s">
        <v>113</v>
      </c>
      <c r="Z338" s="1543">
        <v>0</v>
      </c>
      <c r="AA338" s="1543">
        <v>0</v>
      </c>
      <c r="AB338" s="1543">
        <v>0</v>
      </c>
      <c r="AC338" s="1543">
        <v>0</v>
      </c>
      <c r="AD338" s="1543">
        <v>0</v>
      </c>
      <c r="AE338" s="1543">
        <v>0</v>
      </c>
      <c r="AF338" s="1502">
        <v>0</v>
      </c>
      <c r="AG338" s="1540">
        <v>0</v>
      </c>
    </row>
    <row r="339" spans="1:33" s="5" customFormat="1" ht="15" customHeight="1" thickBot="1" x14ac:dyDescent="0.3">
      <c r="A339" s="1032">
        <v>2026</v>
      </c>
      <c r="B339" s="145"/>
      <c r="C339" s="227">
        <v>0</v>
      </c>
      <c r="D339" s="227">
        <v>0</v>
      </c>
      <c r="E339" s="227">
        <v>0</v>
      </c>
      <c r="F339" s="227">
        <v>0</v>
      </c>
      <c r="G339" s="227">
        <v>0</v>
      </c>
      <c r="H339" s="227">
        <v>0</v>
      </c>
      <c r="I339" s="227"/>
      <c r="J339" s="227"/>
      <c r="K339" s="227"/>
      <c r="L339" s="227"/>
      <c r="M339" s="227"/>
      <c r="N339" s="227"/>
      <c r="O339" s="226"/>
      <c r="P339" s="198">
        <v>0</v>
      </c>
      <c r="Q339" s="198">
        <v>0</v>
      </c>
      <c r="R339" s="199">
        <v>0</v>
      </c>
      <c r="S339" s="198"/>
      <c r="T339" s="199"/>
      <c r="U339" s="198"/>
      <c r="V339" s="199"/>
      <c r="W339" s="90"/>
      <c r="X339" s="190"/>
      <c r="Y339" s="1596"/>
      <c r="Z339" s="1543"/>
      <c r="AA339" s="1543"/>
      <c r="AB339" s="1543"/>
      <c r="AC339" s="1543"/>
      <c r="AD339" s="1543"/>
      <c r="AE339" s="1543"/>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543"/>
      <c r="AA340" s="1543"/>
      <c r="AB340" s="1543"/>
      <c r="AC340" s="1543"/>
      <c r="AD340" s="1543"/>
      <c r="AE340" s="1543"/>
      <c r="AF340" s="1502"/>
      <c r="AG340" s="1540"/>
    </row>
    <row r="341" spans="1:33" s="5" customFormat="1" ht="11" thickBot="1" x14ac:dyDescent="0.3">
      <c r="A341" s="1031">
        <v>2025</v>
      </c>
      <c r="B341" s="144" t="s">
        <v>115</v>
      </c>
      <c r="C341" s="232">
        <v>0</v>
      </c>
      <c r="D341" s="232">
        <v>0</v>
      </c>
      <c r="E341" s="232">
        <v>0</v>
      </c>
      <c r="F341" s="232">
        <v>0</v>
      </c>
      <c r="G341" s="232">
        <v>0</v>
      </c>
      <c r="H341" s="232">
        <v>0</v>
      </c>
      <c r="I341" s="232">
        <v>0</v>
      </c>
      <c r="J341" s="232">
        <v>0</v>
      </c>
      <c r="K341" s="232">
        <v>0</v>
      </c>
      <c r="L341" s="232">
        <v>0</v>
      </c>
      <c r="M341" s="232">
        <v>0</v>
      </c>
      <c r="N341" s="232">
        <v>0</v>
      </c>
      <c r="O341" s="226"/>
      <c r="P341" s="191">
        <v>0</v>
      </c>
      <c r="Q341" s="192">
        <v>0</v>
      </c>
      <c r="R341" s="193">
        <v>0</v>
      </c>
      <c r="S341" s="192">
        <v>0</v>
      </c>
      <c r="T341" s="193">
        <v>0</v>
      </c>
      <c r="U341" s="191">
        <v>0</v>
      </c>
      <c r="V341" s="194">
        <v>0</v>
      </c>
      <c r="W341" s="90"/>
      <c r="X341" s="190"/>
      <c r="Y341" s="1595" t="s">
        <v>115</v>
      </c>
      <c r="Z341" s="1543">
        <v>0</v>
      </c>
      <c r="AA341" s="1543">
        <v>0</v>
      </c>
      <c r="AB341" s="1543">
        <v>0</v>
      </c>
      <c r="AC341" s="1543">
        <v>0</v>
      </c>
      <c r="AD341" s="1543">
        <v>0</v>
      </c>
      <c r="AE341" s="1543">
        <v>0</v>
      </c>
      <c r="AF341" s="1502">
        <v>0</v>
      </c>
      <c r="AG341" s="1540">
        <v>0</v>
      </c>
    </row>
    <row r="342" spans="1:33" s="5" customFormat="1" ht="15" customHeight="1" thickBot="1" x14ac:dyDescent="0.3">
      <c r="A342" s="1032">
        <v>2026</v>
      </c>
      <c r="B342" s="145"/>
      <c r="C342" s="227">
        <v>0</v>
      </c>
      <c r="D342" s="227">
        <v>0</v>
      </c>
      <c r="E342" s="227">
        <v>0</v>
      </c>
      <c r="F342" s="227">
        <v>0</v>
      </c>
      <c r="G342" s="227">
        <v>0</v>
      </c>
      <c r="H342" s="227">
        <v>0</v>
      </c>
      <c r="I342" s="227"/>
      <c r="J342" s="227"/>
      <c r="K342" s="227"/>
      <c r="L342" s="227"/>
      <c r="M342" s="227"/>
      <c r="N342" s="227"/>
      <c r="O342" s="226"/>
      <c r="P342" s="198">
        <v>0</v>
      </c>
      <c r="Q342" s="198">
        <v>0</v>
      </c>
      <c r="R342" s="199">
        <v>0</v>
      </c>
      <c r="S342" s="198"/>
      <c r="T342" s="199"/>
      <c r="U342" s="198"/>
      <c r="V342" s="199"/>
      <c r="W342" s="90"/>
      <c r="X342" s="190"/>
      <c r="Y342" s="1596"/>
      <c r="Z342" s="1543"/>
      <c r="AA342" s="1543"/>
      <c r="AB342" s="1543"/>
      <c r="AC342" s="1543"/>
      <c r="AD342" s="1543"/>
      <c r="AE342" s="1543"/>
      <c r="AF342" s="1502"/>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543"/>
      <c r="AA343" s="1543"/>
      <c r="AB343" s="1543"/>
      <c r="AC343" s="1543"/>
      <c r="AD343" s="1543"/>
      <c r="AE343" s="1543"/>
      <c r="AF343" s="1502"/>
      <c r="AG343" s="1540"/>
    </row>
    <row r="344" spans="1:33" s="5" customFormat="1" ht="11" thickBot="1" x14ac:dyDescent="0.3">
      <c r="A344" s="1031">
        <v>2025</v>
      </c>
      <c r="B344" s="144" t="s">
        <v>117</v>
      </c>
      <c r="C344" s="232">
        <v>0</v>
      </c>
      <c r="D344" s="232">
        <v>0</v>
      </c>
      <c r="E344" s="232">
        <v>0</v>
      </c>
      <c r="F344" s="232">
        <v>0</v>
      </c>
      <c r="G344" s="232">
        <v>0</v>
      </c>
      <c r="H344" s="232">
        <v>0</v>
      </c>
      <c r="I344" s="232">
        <v>0</v>
      </c>
      <c r="J344" s="232">
        <v>0</v>
      </c>
      <c r="K344" s="232">
        <v>0</v>
      </c>
      <c r="L344" s="232">
        <v>0</v>
      </c>
      <c r="M344" s="232">
        <v>0</v>
      </c>
      <c r="N344" s="232">
        <v>0</v>
      </c>
      <c r="O344" s="226"/>
      <c r="P344" s="191">
        <v>0</v>
      </c>
      <c r="Q344" s="192">
        <v>0</v>
      </c>
      <c r="R344" s="193">
        <v>0</v>
      </c>
      <c r="S344" s="192">
        <v>0</v>
      </c>
      <c r="T344" s="193">
        <v>0</v>
      </c>
      <c r="U344" s="191">
        <v>0</v>
      </c>
      <c r="V344" s="194">
        <v>0</v>
      </c>
      <c r="W344" s="90"/>
      <c r="X344" s="190"/>
      <c r="Y344" s="1595" t="s">
        <v>117</v>
      </c>
      <c r="Z344" s="1543">
        <v>0</v>
      </c>
      <c r="AA344" s="1543">
        <v>0</v>
      </c>
      <c r="AB344" s="1543">
        <v>0</v>
      </c>
      <c r="AC344" s="1543">
        <v>0</v>
      </c>
      <c r="AD344" s="1543">
        <v>0</v>
      </c>
      <c r="AE344" s="1543">
        <v>0</v>
      </c>
      <c r="AF344" s="1502">
        <v>0</v>
      </c>
      <c r="AG344" s="1540">
        <v>0</v>
      </c>
    </row>
    <row r="345" spans="1:33" s="5" customFormat="1" ht="15" customHeight="1" thickBot="1" x14ac:dyDescent="0.3">
      <c r="A345" s="1032">
        <v>2026</v>
      </c>
      <c r="B345" s="145"/>
      <c r="C345" s="227">
        <v>0</v>
      </c>
      <c r="D345" s="227">
        <v>0</v>
      </c>
      <c r="E345" s="227">
        <v>0</v>
      </c>
      <c r="F345" s="227">
        <v>0</v>
      </c>
      <c r="G345" s="227">
        <v>0</v>
      </c>
      <c r="H345" s="227">
        <v>0</v>
      </c>
      <c r="I345" s="227"/>
      <c r="J345" s="227"/>
      <c r="K345" s="227"/>
      <c r="L345" s="227"/>
      <c r="M345" s="227"/>
      <c r="N345" s="227"/>
      <c r="O345" s="226"/>
      <c r="P345" s="198">
        <v>0</v>
      </c>
      <c r="Q345" s="198">
        <v>0</v>
      </c>
      <c r="R345" s="199">
        <v>0</v>
      </c>
      <c r="S345" s="198"/>
      <c r="T345" s="199"/>
      <c r="U345" s="198"/>
      <c r="V345" s="199"/>
      <c r="W345" s="90"/>
      <c r="X345" s="190"/>
      <c r="Y345" s="1596"/>
      <c r="Z345" s="1543"/>
      <c r="AA345" s="1543"/>
      <c r="AB345" s="1543"/>
      <c r="AC345" s="1543"/>
      <c r="AD345" s="1543"/>
      <c r="AE345" s="1543"/>
      <c r="AF345" s="1502"/>
      <c r="AG345" s="1540"/>
    </row>
    <row r="346" spans="1:33" s="5" customFormat="1" ht="15" customHeight="1" thickBot="1" x14ac:dyDescent="0.3">
      <c r="A346" s="1033" t="s">
        <v>220</v>
      </c>
      <c r="B346" s="146"/>
      <c r="C346" s="200">
        <v>0</v>
      </c>
      <c r="D346" s="200">
        <v>0</v>
      </c>
      <c r="E346" s="201">
        <v>0</v>
      </c>
      <c r="F346" s="201">
        <v>0</v>
      </c>
      <c r="G346" s="201">
        <v>0</v>
      </c>
      <c r="H346" s="201">
        <v>0</v>
      </c>
      <c r="I346" s="201"/>
      <c r="J346" s="201"/>
      <c r="K346" s="201"/>
      <c r="L346" s="201"/>
      <c r="M346" s="201"/>
      <c r="N346" s="202"/>
      <c r="O346" s="79"/>
      <c r="P346" s="78">
        <v>0</v>
      </c>
      <c r="Q346" s="78">
        <v>0</v>
      </c>
      <c r="R346" s="129">
        <v>0</v>
      </c>
      <c r="S346" s="78"/>
      <c r="T346" s="129"/>
      <c r="U346" s="78"/>
      <c r="V346" s="129"/>
      <c r="W346" s="797"/>
      <c r="X346" s="79"/>
      <c r="Y346" s="1596"/>
      <c r="Z346" s="1543"/>
      <c r="AA346" s="1543"/>
      <c r="AB346" s="1543"/>
      <c r="AC346" s="1543"/>
      <c r="AD346" s="1543"/>
      <c r="AE346" s="1543"/>
      <c r="AF346" s="1502"/>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191">
        <v>0</v>
      </c>
      <c r="Q347" s="192">
        <v>0</v>
      </c>
      <c r="R347" s="193">
        <v>0</v>
      </c>
      <c r="S347" s="192">
        <v>0</v>
      </c>
      <c r="T347" s="193">
        <v>0</v>
      </c>
      <c r="U347" s="191">
        <v>0</v>
      </c>
      <c r="V347" s="194">
        <v>0</v>
      </c>
      <c r="W347" s="90"/>
      <c r="X347" s="190"/>
      <c r="Y347" s="1595" t="s">
        <v>119</v>
      </c>
      <c r="Z347" s="1543">
        <v>0</v>
      </c>
      <c r="AA347" s="1543">
        <v>0</v>
      </c>
      <c r="AB347" s="1543">
        <v>0</v>
      </c>
      <c r="AC347" s="1543">
        <v>0</v>
      </c>
      <c r="AD347" s="1543">
        <v>0</v>
      </c>
      <c r="AE347" s="1543">
        <v>0</v>
      </c>
      <c r="AF347" s="1502">
        <v>0</v>
      </c>
      <c r="AG347" s="1540">
        <v>0</v>
      </c>
    </row>
    <row r="348" spans="1:33" s="5" customFormat="1" ht="15" customHeight="1" thickBot="1" x14ac:dyDescent="0.3">
      <c r="A348" s="1032">
        <v>2026</v>
      </c>
      <c r="B348" s="145"/>
      <c r="C348" s="227">
        <v>0</v>
      </c>
      <c r="D348" s="227">
        <v>0</v>
      </c>
      <c r="E348" s="227">
        <v>0</v>
      </c>
      <c r="F348" s="227">
        <v>0</v>
      </c>
      <c r="G348" s="227">
        <v>0</v>
      </c>
      <c r="H348" s="227">
        <v>0</v>
      </c>
      <c r="I348" s="227"/>
      <c r="J348" s="227"/>
      <c r="K348" s="227"/>
      <c r="L348" s="227"/>
      <c r="M348" s="227"/>
      <c r="N348" s="227"/>
      <c r="O348" s="226"/>
      <c r="P348" s="198">
        <v>0</v>
      </c>
      <c r="Q348" s="198">
        <v>0</v>
      </c>
      <c r="R348" s="199">
        <v>0</v>
      </c>
      <c r="S348" s="198"/>
      <c r="T348" s="199"/>
      <c r="U348" s="198"/>
      <c r="V348" s="199"/>
      <c r="W348" s="90"/>
      <c r="X348" s="190"/>
      <c r="Y348" s="1596"/>
      <c r="Z348" s="1543"/>
      <c r="AA348" s="1543"/>
      <c r="AB348" s="1543"/>
      <c r="AC348" s="1543"/>
      <c r="AD348" s="1543"/>
      <c r="AE348" s="1543"/>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96"/>
      <c r="Z349" s="1543"/>
      <c r="AA349" s="1543"/>
      <c r="AB349" s="1543"/>
      <c r="AC349" s="1543"/>
      <c r="AD349" s="1543"/>
      <c r="AE349" s="1543"/>
      <c r="AF349" s="1502"/>
      <c r="AG349" s="1540"/>
    </row>
    <row r="350" spans="1:33" s="5" customFormat="1" ht="11" thickBot="1" x14ac:dyDescent="0.3">
      <c r="A350" s="1031">
        <v>2025</v>
      </c>
      <c r="B350" s="144" t="s">
        <v>121</v>
      </c>
      <c r="C350" s="232">
        <v>0</v>
      </c>
      <c r="D350" s="232">
        <v>0</v>
      </c>
      <c r="E350" s="232">
        <v>0</v>
      </c>
      <c r="F350" s="232">
        <v>0</v>
      </c>
      <c r="G350" s="232">
        <v>0</v>
      </c>
      <c r="H350" s="232">
        <v>0</v>
      </c>
      <c r="I350" s="232">
        <v>0</v>
      </c>
      <c r="J350" s="232">
        <v>0</v>
      </c>
      <c r="K350" s="232">
        <v>0</v>
      </c>
      <c r="L350" s="232">
        <v>0</v>
      </c>
      <c r="M350" s="232">
        <v>0</v>
      </c>
      <c r="N350" s="232">
        <v>0</v>
      </c>
      <c r="O350" s="226"/>
      <c r="P350" s="191">
        <v>0</v>
      </c>
      <c r="Q350" s="191">
        <v>0</v>
      </c>
      <c r="R350" s="194">
        <v>0</v>
      </c>
      <c r="S350" s="191">
        <v>0</v>
      </c>
      <c r="T350" s="194">
        <v>0</v>
      </c>
      <c r="U350" s="191">
        <v>0</v>
      </c>
      <c r="V350" s="194">
        <v>0</v>
      </c>
      <c r="W350" s="90"/>
      <c r="X350" s="190"/>
      <c r="Y350" s="1595" t="s">
        <v>121</v>
      </c>
      <c r="Z350" s="1543">
        <v>0</v>
      </c>
      <c r="AA350" s="1543">
        <v>0</v>
      </c>
      <c r="AB350" s="1543">
        <v>0</v>
      </c>
      <c r="AC350" s="1543">
        <v>0</v>
      </c>
      <c r="AD350" s="1543">
        <v>0</v>
      </c>
      <c r="AE350" s="1543">
        <v>0</v>
      </c>
      <c r="AF350" s="1502">
        <v>0</v>
      </c>
      <c r="AG350" s="1540">
        <v>0</v>
      </c>
    </row>
    <row r="351" spans="1:33" s="5" customFormat="1" ht="15" customHeight="1" thickBot="1" x14ac:dyDescent="0.3">
      <c r="A351" s="1032">
        <v>2026</v>
      </c>
      <c r="B351" s="145"/>
      <c r="C351" s="227">
        <v>0</v>
      </c>
      <c r="D351" s="227">
        <v>0</v>
      </c>
      <c r="E351" s="227">
        <v>0</v>
      </c>
      <c r="F351" s="227">
        <v>0</v>
      </c>
      <c r="G351" s="227">
        <v>0</v>
      </c>
      <c r="H351" s="227">
        <v>0</v>
      </c>
      <c r="I351" s="227"/>
      <c r="J351" s="227"/>
      <c r="K351" s="227"/>
      <c r="L351" s="227"/>
      <c r="M351" s="227"/>
      <c r="N351" s="227"/>
      <c r="O351" s="226"/>
      <c r="P351" s="198">
        <v>0</v>
      </c>
      <c r="Q351" s="198">
        <v>0</v>
      </c>
      <c r="R351" s="199">
        <v>0</v>
      </c>
      <c r="S351" s="198"/>
      <c r="T351" s="199"/>
      <c r="U351" s="198"/>
      <c r="V351" s="199"/>
      <c r="W351" s="90"/>
      <c r="X351" s="190"/>
      <c r="Y351" s="1596"/>
      <c r="Z351" s="1543"/>
      <c r="AA351" s="1543"/>
      <c r="AB351" s="1543"/>
      <c r="AC351" s="1543"/>
      <c r="AD351" s="1543"/>
      <c r="AE351" s="1543"/>
      <c r="AF351" s="1502"/>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96"/>
      <c r="Z352" s="1543"/>
      <c r="AA352" s="1543"/>
      <c r="AB352" s="1543"/>
      <c r="AC352" s="1543"/>
      <c r="AD352" s="1543"/>
      <c r="AE352" s="1543"/>
      <c r="AF352" s="1502"/>
      <c r="AG352" s="1540"/>
    </row>
    <row r="353" spans="1:33" s="5" customFormat="1" ht="11" thickBot="1" x14ac:dyDescent="0.3">
      <c r="A353" s="1283">
        <v>2025</v>
      </c>
      <c r="B353" s="1037" t="s">
        <v>267</v>
      </c>
      <c r="C353" s="1049">
        <v>0</v>
      </c>
      <c r="D353" s="1049">
        <v>0</v>
      </c>
      <c r="E353" s="1049">
        <v>0</v>
      </c>
      <c r="F353" s="1049">
        <v>0</v>
      </c>
      <c r="G353" s="1049">
        <v>0</v>
      </c>
      <c r="H353" s="1049">
        <v>0</v>
      </c>
      <c r="I353" s="1049">
        <v>0</v>
      </c>
      <c r="J353" s="1049">
        <v>0</v>
      </c>
      <c r="K353" s="1049">
        <v>0</v>
      </c>
      <c r="L353" s="1049">
        <v>0</v>
      </c>
      <c r="M353" s="1049">
        <v>0</v>
      </c>
      <c r="N353" s="1049">
        <v>0</v>
      </c>
      <c r="O353" s="83"/>
      <c r="P353" s="1074">
        <v>0</v>
      </c>
      <c r="Q353" s="1074">
        <v>0</v>
      </c>
      <c r="R353" s="1074">
        <v>0</v>
      </c>
      <c r="S353" s="1074">
        <v>0</v>
      </c>
      <c r="T353" s="1074">
        <v>0</v>
      </c>
      <c r="U353" s="1074">
        <v>0</v>
      </c>
      <c r="V353" s="1074">
        <v>0</v>
      </c>
      <c r="W353" s="83"/>
      <c r="X353" s="83"/>
      <c r="Y353" s="1538" t="s">
        <v>267</v>
      </c>
      <c r="Z353" s="1475">
        <v>0</v>
      </c>
      <c r="AA353" s="1475">
        <v>0</v>
      </c>
      <c r="AB353" s="1475">
        <v>0</v>
      </c>
      <c r="AC353" s="1475">
        <v>0</v>
      </c>
      <c r="AD353" s="1475">
        <v>0</v>
      </c>
      <c r="AE353" s="1475">
        <v>0</v>
      </c>
      <c r="AF353" s="1625">
        <v>0</v>
      </c>
      <c r="AG353" s="1544">
        <v>0</v>
      </c>
    </row>
    <row r="354" spans="1:33" s="5" customFormat="1" ht="15" customHeight="1" thickBot="1" x14ac:dyDescent="0.3">
      <c r="A354" s="1284">
        <v>2026</v>
      </c>
      <c r="B354" s="1041"/>
      <c r="C354" s="1052">
        <v>0</v>
      </c>
      <c r="D354" s="1052">
        <v>0</v>
      </c>
      <c r="E354" s="1052">
        <v>0</v>
      </c>
      <c r="F354" s="1052">
        <v>0</v>
      </c>
      <c r="G354" s="1052">
        <v>0</v>
      </c>
      <c r="H354" s="1052">
        <v>0</v>
      </c>
      <c r="I354" s="1052"/>
      <c r="J354" s="1052"/>
      <c r="K354" s="1052"/>
      <c r="L354" s="1052"/>
      <c r="M354" s="1052"/>
      <c r="N354" s="1052"/>
      <c r="O354" s="83"/>
      <c r="P354" s="1076">
        <v>0</v>
      </c>
      <c r="Q354" s="1076">
        <v>0</v>
      </c>
      <c r="R354" s="1076">
        <v>0</v>
      </c>
      <c r="S354" s="1076"/>
      <c r="T354" s="1076"/>
      <c r="U354" s="1076"/>
      <c r="V354" s="1076"/>
      <c r="W354" s="83"/>
      <c r="X354" s="83"/>
      <c r="Y354" s="1539"/>
      <c r="Z354" s="1475"/>
      <c r="AA354" s="1475"/>
      <c r="AB354" s="1475"/>
      <c r="AC354" s="1475"/>
      <c r="AD354" s="1475"/>
      <c r="AE354" s="1475"/>
      <c r="AF354" s="1625"/>
      <c r="AG354" s="1545"/>
    </row>
    <row r="355" spans="1:33" s="5" customFormat="1" ht="15" customHeight="1" thickBot="1" x14ac:dyDescent="0.3">
      <c r="A355" s="1285" t="s">
        <v>220</v>
      </c>
      <c r="B355" s="1045"/>
      <c r="C355" s="1046">
        <v>0</v>
      </c>
      <c r="D355" s="1046">
        <v>0</v>
      </c>
      <c r="E355" s="1047">
        <v>0</v>
      </c>
      <c r="F355" s="1047">
        <v>0</v>
      </c>
      <c r="G355" s="1047">
        <v>0</v>
      </c>
      <c r="H355" s="1047">
        <v>0</v>
      </c>
      <c r="I355" s="1047"/>
      <c r="J355" s="1047"/>
      <c r="K355" s="1047"/>
      <c r="L355" s="1047"/>
      <c r="M355" s="1047"/>
      <c r="N355" s="1048"/>
      <c r="O355" s="76"/>
      <c r="P355" s="1069">
        <v>0</v>
      </c>
      <c r="Q355" s="1069">
        <v>0</v>
      </c>
      <c r="R355" s="1069">
        <v>0</v>
      </c>
      <c r="S355" s="1069"/>
      <c r="T355" s="1069"/>
      <c r="U355" s="1069"/>
      <c r="V355" s="1069"/>
      <c r="W355" s="797"/>
      <c r="X355" s="76"/>
      <c r="Y355" s="1539"/>
      <c r="Z355" s="1475"/>
      <c r="AA355" s="1475"/>
      <c r="AB355" s="1475"/>
      <c r="AC355" s="1475"/>
      <c r="AD355" s="1475"/>
      <c r="AE355" s="1475"/>
      <c r="AF355" s="1625"/>
      <c r="AG355" s="1546"/>
    </row>
    <row r="356" spans="1:33" s="1" customFormat="1" ht="8.25" customHeight="1" x14ac:dyDescent="0.25">
      <c r="A356" s="5"/>
      <c r="B356" s="152"/>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AF357" s="42"/>
    </row>
    <row r="358" spans="1:33" x14ac:dyDescent="0.35">
      <c r="B358" s="10"/>
      <c r="C358" s="10"/>
      <c r="D358" s="10"/>
      <c r="E358" s="10"/>
      <c r="F358" s="10"/>
      <c r="G358" s="10"/>
      <c r="H358" s="10"/>
      <c r="I358" s="10"/>
      <c r="J358" s="10"/>
      <c r="K358" s="10"/>
      <c r="L358" s="10"/>
      <c r="M358" s="10"/>
      <c r="N358" s="10"/>
      <c r="O358" s="10"/>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3" s="43" customFormat="1" ht="25.5" customHeight="1" thickBot="1" x14ac:dyDescent="0.35">
      <c r="B361" s="48" t="s">
        <v>533</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533</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213">
        <v>0</v>
      </c>
      <c r="Q362" s="213">
        <v>0</v>
      </c>
      <c r="R362" s="180">
        <v>0</v>
      </c>
      <c r="S362" s="213">
        <v>0</v>
      </c>
      <c r="T362" s="180">
        <v>0</v>
      </c>
      <c r="U362" s="213">
        <v>0</v>
      </c>
      <c r="V362" s="180">
        <v>0</v>
      </c>
      <c r="W362" s="97"/>
      <c r="X362" s="212"/>
      <c r="Y362" s="1530" t="s">
        <v>549</v>
      </c>
      <c r="Z362" s="1543">
        <v>0</v>
      </c>
      <c r="AA362" s="1543">
        <v>0</v>
      </c>
      <c r="AB362" s="1543">
        <v>0</v>
      </c>
      <c r="AC362" s="1543">
        <v>0</v>
      </c>
      <c r="AD362" s="1543">
        <v>0</v>
      </c>
      <c r="AE362" s="1543">
        <v>0</v>
      </c>
      <c r="AF362" s="1543">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61"/>
      <c r="P363" s="218">
        <v>0</v>
      </c>
      <c r="Q363" s="218">
        <v>0</v>
      </c>
      <c r="R363" s="182">
        <v>0</v>
      </c>
      <c r="S363" s="218"/>
      <c r="T363" s="182"/>
      <c r="U363" s="218"/>
      <c r="V363" s="182"/>
      <c r="W363" s="97"/>
      <c r="X363" s="212"/>
      <c r="Y363" s="1531"/>
      <c r="Z363" s="1543"/>
      <c r="AA363" s="1543"/>
      <c r="AB363" s="1543"/>
      <c r="AC363" s="1543"/>
      <c r="AD363" s="1543"/>
      <c r="AE363" s="1543"/>
      <c r="AF363" s="1543"/>
      <c r="AG363" s="1547"/>
    </row>
    <row r="364" spans="1:33" s="103" customFormat="1" ht="15" customHeight="1" thickBot="1" x14ac:dyDescent="0.3">
      <c r="A364" s="1036" t="s">
        <v>220</v>
      </c>
      <c r="B364" s="174"/>
      <c r="C364" s="219">
        <v>0</v>
      </c>
      <c r="D364" s="219">
        <v>0</v>
      </c>
      <c r="E364" s="220">
        <v>0</v>
      </c>
      <c r="F364" s="220">
        <v>0</v>
      </c>
      <c r="G364" s="220">
        <v>0</v>
      </c>
      <c r="H364" s="220">
        <v>0</v>
      </c>
      <c r="I364" s="220"/>
      <c r="J364" s="220"/>
      <c r="K364" s="220"/>
      <c r="L364" s="220"/>
      <c r="M364" s="220"/>
      <c r="N364" s="221"/>
      <c r="O364" s="116"/>
      <c r="P364" s="115">
        <v>0</v>
      </c>
      <c r="Q364" s="115">
        <v>0</v>
      </c>
      <c r="R364" s="184">
        <v>0</v>
      </c>
      <c r="S364" s="115"/>
      <c r="T364" s="184"/>
      <c r="U364" s="115"/>
      <c r="V364" s="184"/>
      <c r="W364" s="798"/>
      <c r="X364" s="116"/>
      <c r="Y364" s="1531"/>
      <c r="Z364" s="1543"/>
      <c r="AA364" s="1543"/>
      <c r="AB364" s="1543"/>
      <c r="AC364" s="1543"/>
      <c r="AD364" s="1543"/>
      <c r="AE364" s="1543"/>
      <c r="AF364" s="1543"/>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213">
        <v>0</v>
      </c>
      <c r="Q365" s="214">
        <v>0</v>
      </c>
      <c r="R365" s="181">
        <v>0</v>
      </c>
      <c r="S365" s="214">
        <v>0</v>
      </c>
      <c r="T365" s="181">
        <v>0</v>
      </c>
      <c r="U365" s="213">
        <v>0</v>
      </c>
      <c r="V365" s="180">
        <v>0</v>
      </c>
      <c r="W365" s="97"/>
      <c r="X365" s="212"/>
      <c r="Y365" s="1530" t="s">
        <v>140</v>
      </c>
      <c r="Z365" s="1543">
        <v>0</v>
      </c>
      <c r="AA365" s="1543">
        <v>0</v>
      </c>
      <c r="AB365" s="1543">
        <v>0</v>
      </c>
      <c r="AC365" s="1543">
        <v>0</v>
      </c>
      <c r="AD365" s="1543">
        <v>0</v>
      </c>
      <c r="AE365" s="1543">
        <v>0</v>
      </c>
      <c r="AF365" s="1543">
        <v>0</v>
      </c>
      <c r="AG365" s="1547">
        <v>0</v>
      </c>
    </row>
    <row r="366" spans="1:33" s="103" customFormat="1" ht="15" customHeight="1" thickBot="1" x14ac:dyDescent="0.3">
      <c r="A366" s="1035">
        <v>2026</v>
      </c>
      <c r="B366" s="156"/>
      <c r="C366" s="260">
        <v>0</v>
      </c>
      <c r="D366" s="260">
        <v>0</v>
      </c>
      <c r="E366" s="260">
        <v>0</v>
      </c>
      <c r="F366" s="260">
        <v>0</v>
      </c>
      <c r="G366" s="260">
        <v>0</v>
      </c>
      <c r="H366" s="260">
        <v>0</v>
      </c>
      <c r="I366" s="260"/>
      <c r="J366" s="260"/>
      <c r="K366" s="260"/>
      <c r="L366" s="260"/>
      <c r="M366" s="260"/>
      <c r="N366" s="260"/>
      <c r="O366" s="261"/>
      <c r="P366" s="218">
        <v>0</v>
      </c>
      <c r="Q366" s="218">
        <v>0</v>
      </c>
      <c r="R366" s="182">
        <v>0</v>
      </c>
      <c r="S366" s="218"/>
      <c r="T366" s="182"/>
      <c r="U366" s="218"/>
      <c r="V366" s="182"/>
      <c r="W366" s="97"/>
      <c r="X366" s="212"/>
      <c r="Y366" s="1531"/>
      <c r="Z366" s="1543"/>
      <c r="AA366" s="1543"/>
      <c r="AB366" s="1543"/>
      <c r="AC366" s="1543"/>
      <c r="AD366" s="1543"/>
      <c r="AE366" s="1543"/>
      <c r="AF366" s="1543"/>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543"/>
      <c r="AA367" s="1543"/>
      <c r="AB367" s="1543"/>
      <c r="AC367" s="1543"/>
      <c r="AD367" s="1543"/>
      <c r="AE367" s="1543"/>
      <c r="AF367" s="1543"/>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213">
        <v>0</v>
      </c>
      <c r="Q368" s="214">
        <v>0</v>
      </c>
      <c r="R368" s="181">
        <v>0</v>
      </c>
      <c r="S368" s="214">
        <v>0</v>
      </c>
      <c r="T368" s="181">
        <v>0</v>
      </c>
      <c r="U368" s="213">
        <v>0</v>
      </c>
      <c r="V368" s="180">
        <v>0</v>
      </c>
      <c r="W368" s="97"/>
      <c r="X368" s="212"/>
      <c r="Y368" s="1530" t="s">
        <v>124</v>
      </c>
      <c r="Z368" s="1543">
        <v>0</v>
      </c>
      <c r="AA368" s="1543">
        <v>0</v>
      </c>
      <c r="AB368" s="1543">
        <v>0</v>
      </c>
      <c r="AC368" s="1543">
        <v>0</v>
      </c>
      <c r="AD368" s="1543">
        <v>0</v>
      </c>
      <c r="AE368" s="1543">
        <v>0</v>
      </c>
      <c r="AF368" s="1543">
        <v>0</v>
      </c>
      <c r="AG368" s="1547">
        <v>0</v>
      </c>
    </row>
    <row r="369" spans="1:33" s="103" customFormat="1" ht="15" customHeight="1" thickBot="1" x14ac:dyDescent="0.3">
      <c r="A369" s="1035">
        <v>2026</v>
      </c>
      <c r="B369" s="156"/>
      <c r="C369" s="260">
        <v>0</v>
      </c>
      <c r="D369" s="260">
        <v>0</v>
      </c>
      <c r="E369" s="260">
        <v>0</v>
      </c>
      <c r="F369" s="260">
        <v>0</v>
      </c>
      <c r="G369" s="260">
        <v>0</v>
      </c>
      <c r="H369" s="260">
        <v>0</v>
      </c>
      <c r="I369" s="260"/>
      <c r="J369" s="260"/>
      <c r="K369" s="260"/>
      <c r="L369" s="260"/>
      <c r="M369" s="260"/>
      <c r="N369" s="260"/>
      <c r="O369" s="261"/>
      <c r="P369" s="218">
        <v>0</v>
      </c>
      <c r="Q369" s="218">
        <v>0</v>
      </c>
      <c r="R369" s="182">
        <v>0</v>
      </c>
      <c r="S369" s="218"/>
      <c r="T369" s="182"/>
      <c r="U369" s="218"/>
      <c r="V369" s="182"/>
      <c r="W369" s="97"/>
      <c r="X369" s="212"/>
      <c r="Y369" s="1531"/>
      <c r="Z369" s="1543"/>
      <c r="AA369" s="1543"/>
      <c r="AB369" s="1543"/>
      <c r="AC369" s="1543"/>
      <c r="AD369" s="1543"/>
      <c r="AE369" s="1543"/>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543"/>
      <c r="AA370" s="1543"/>
      <c r="AB370" s="1543"/>
      <c r="AC370" s="1543"/>
      <c r="AD370" s="1543"/>
      <c r="AE370" s="1543"/>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300">
        <v>0</v>
      </c>
      <c r="Q371" s="1301">
        <v>0</v>
      </c>
      <c r="R371" s="1301">
        <v>0</v>
      </c>
      <c r="S371" s="1301">
        <v>0</v>
      </c>
      <c r="T371" s="1301">
        <v>0</v>
      </c>
      <c r="U371" s="1300">
        <v>0</v>
      </c>
      <c r="V371" s="1300">
        <v>0</v>
      </c>
      <c r="W371" s="167"/>
      <c r="X371" s="167"/>
      <c r="Y371" s="1535" t="s">
        <v>270</v>
      </c>
      <c r="Z371" s="1501">
        <v>0</v>
      </c>
      <c r="AA371" s="1501">
        <v>0</v>
      </c>
      <c r="AB371" s="1501">
        <v>0</v>
      </c>
      <c r="AC371" s="1501">
        <v>0</v>
      </c>
      <c r="AD371" s="1501">
        <v>0</v>
      </c>
      <c r="AE371" s="1501">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302">
        <v>0</v>
      </c>
      <c r="Q372" s="1302">
        <v>0</v>
      </c>
      <c r="R372" s="1302">
        <v>0</v>
      </c>
      <c r="S372" s="1302"/>
      <c r="T372" s="1302"/>
      <c r="U372" s="1302"/>
      <c r="V372" s="1302"/>
      <c r="W372" s="167"/>
      <c r="X372" s="167"/>
      <c r="Y372" s="1535"/>
      <c r="Z372" s="1501"/>
      <c r="AA372" s="1501"/>
      <c r="AB372" s="1501"/>
      <c r="AC372" s="1501"/>
      <c r="AD372" s="1501"/>
      <c r="AE372" s="1501"/>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501"/>
      <c r="AA373" s="1501"/>
      <c r="AB373" s="1501"/>
      <c r="AC373" s="1501"/>
      <c r="AD373" s="1501"/>
      <c r="AE373" s="1501"/>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3D880-6C8E-49A4-A74F-793F8D780A76}">
  <sheetPr codeName="Feuil20"/>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7"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26" x14ac:dyDescent="0.6">
      <c r="A1" s="1321"/>
      <c r="B1" s="1314" t="s">
        <v>6</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35">
      <c r="A3" s="7"/>
      <c r="B3" s="8" t="s">
        <v>281</v>
      </c>
      <c r="C3" s="9"/>
      <c r="D3" s="9"/>
      <c r="E3" s="9"/>
      <c r="F3" s="9"/>
      <c r="G3" s="7"/>
      <c r="H3" s="8" t="s">
        <v>282</v>
      </c>
      <c r="I3" s="7"/>
      <c r="J3" s="7"/>
      <c r="K3" s="7"/>
      <c r="L3" s="7"/>
      <c r="M3" s="7"/>
      <c r="N3" s="7"/>
      <c r="O3" s="7"/>
      <c r="P3" s="7"/>
      <c r="Q3" s="7"/>
      <c r="R3" s="7"/>
      <c r="S3" s="7"/>
      <c r="T3" s="7"/>
      <c r="U3" s="7"/>
      <c r="V3" s="8" t="s">
        <v>281</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44.459696996262565</v>
      </c>
      <c r="AJ5" s="14">
        <v>44.686342044550074</v>
      </c>
      <c r="AK5" s="14">
        <v>47.774741215833842</v>
      </c>
      <c r="AL5" s="14">
        <v>44.786763224862611</v>
      </c>
      <c r="AM5" s="14">
        <v>44.801417020561942</v>
      </c>
      <c r="AN5" s="14">
        <v>45.840622215953729</v>
      </c>
      <c r="AO5" s="14">
        <v>44.549517351299343</v>
      </c>
      <c r="AP5" s="14">
        <v>42.217166232325752</v>
      </c>
      <c r="AQ5" s="14">
        <v>45.449137033150627</v>
      </c>
      <c r="AR5" s="14">
        <v>44.839084674501876</v>
      </c>
      <c r="AS5" s="14">
        <v>44.097162529582796</v>
      </c>
      <c r="AT5" s="14">
        <v>44.615859453165058</v>
      </c>
      <c r="AU5" s="7"/>
      <c r="AV5" s="14">
        <v>272.34958271802475</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40.02509525849247</v>
      </c>
      <c r="AJ6" s="14">
        <v>39.833609185700297</v>
      </c>
      <c r="AK6" s="14">
        <v>41.484235638438122</v>
      </c>
      <c r="AL6" s="14">
        <v>36.984505087669532</v>
      </c>
      <c r="AM6" s="14">
        <v>37.676850806497328</v>
      </c>
      <c r="AN6" s="14">
        <v>39.81572410053839</v>
      </c>
      <c r="AO6" s="14">
        <v>39.085275319207049</v>
      </c>
      <c r="AP6" s="14">
        <v>36.786084689677224</v>
      </c>
      <c r="AQ6" s="14">
        <v>40.631868422867896</v>
      </c>
      <c r="AR6" s="14">
        <v>39.55767507409449</v>
      </c>
      <c r="AS6" s="14">
        <v>39.371798633755148</v>
      </c>
      <c r="AT6" s="14">
        <v>40.336116586067654</v>
      </c>
      <c r="AU6" s="7"/>
      <c r="AV6" s="14">
        <v>235.82002007733615</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31.811501758638443</v>
      </c>
      <c r="AJ7" s="14">
        <v>31.671686316327765</v>
      </c>
      <c r="AK7" s="14">
        <v>33.139342658631733</v>
      </c>
      <c r="AL7" s="14">
        <v>32.185589059478303</v>
      </c>
      <c r="AM7" s="14">
        <v>32.027436894878335</v>
      </c>
      <c r="AN7" s="14">
        <v>33.760330739841791</v>
      </c>
      <c r="AO7" s="14">
        <v>32.139060680404079</v>
      </c>
      <c r="AP7" s="14">
        <v>31.413148839387308</v>
      </c>
      <c r="AQ7" s="14">
        <v>33.537283271771457</v>
      </c>
      <c r="AR7" s="14">
        <v>32.44844639637671</v>
      </c>
      <c r="AS7" s="14">
        <v>32.729372118624106</v>
      </c>
      <c r="AT7" s="14">
        <v>33.32071493084198</v>
      </c>
      <c r="AU7" s="7"/>
      <c r="AV7" s="14">
        <v>194.59588742779636</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26.227368486709278</v>
      </c>
      <c r="AJ8" s="14">
        <v>26.157470030374864</v>
      </c>
      <c r="AK8" s="14">
        <v>28.012887865328498</v>
      </c>
      <c r="AL8" s="14">
        <v>25.875257893437979</v>
      </c>
      <c r="AM8" s="14">
        <v>26.496492852507966</v>
      </c>
      <c r="AN8" s="14">
        <v>27.962071171516616</v>
      </c>
      <c r="AO8" s="14">
        <v>26.47842957503272</v>
      </c>
      <c r="AP8" s="14">
        <v>26.221423527399466</v>
      </c>
      <c r="AQ8" s="14">
        <v>28.349223150833833</v>
      </c>
      <c r="AR8" s="14">
        <v>26.670492078725399</v>
      </c>
      <c r="AS8" s="14">
        <v>26.614812251358668</v>
      </c>
      <c r="AT8" s="14">
        <v>27.639584545260437</v>
      </c>
      <c r="AU8" s="7"/>
      <c r="AV8" s="14">
        <v>160.73154829987519</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18.340415818684534</v>
      </c>
      <c r="AJ9" s="14">
        <v>18.222248709070602</v>
      </c>
      <c r="AK9" s="14">
        <v>19.518227449103609</v>
      </c>
      <c r="AL9" s="14">
        <v>18.338746814118977</v>
      </c>
      <c r="AM9" s="14">
        <v>18.729193627538947</v>
      </c>
      <c r="AN9" s="14">
        <v>19.361281287190202</v>
      </c>
      <c r="AO9" s="14">
        <v>18.422736694309243</v>
      </c>
      <c r="AP9" s="14">
        <v>17.838732375405431</v>
      </c>
      <c r="AQ9" s="14">
        <v>19.078563668820223</v>
      </c>
      <c r="AR9" s="14">
        <v>18.63211496665085</v>
      </c>
      <c r="AS9" s="14">
        <v>18.885600691773877</v>
      </c>
      <c r="AT9" s="14">
        <v>18.734089250161912</v>
      </c>
      <c r="AU9" s="7"/>
      <c r="AV9" s="14">
        <v>112.51011370570686</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19.260295810341589</v>
      </c>
      <c r="AJ10" s="14">
        <v>19.358827462987602</v>
      </c>
      <c r="AK10" s="14">
        <v>20.867041317395188</v>
      </c>
      <c r="AL10" s="14">
        <v>18.8923195842975</v>
      </c>
      <c r="AM10" s="14">
        <v>19.138491916692097</v>
      </c>
      <c r="AN10" s="14">
        <v>19.963415523600631</v>
      </c>
      <c r="AO10" s="14">
        <v>19.439942776394318</v>
      </c>
      <c r="AP10" s="14">
        <v>18.351037105666297</v>
      </c>
      <c r="AQ10" s="14">
        <v>20.149312935888666</v>
      </c>
      <c r="AR10" s="14">
        <v>19.353929611376845</v>
      </c>
      <c r="AS10" s="14">
        <v>19.114988437108142</v>
      </c>
      <c r="AT10" s="14">
        <v>20.054083833442292</v>
      </c>
      <c r="AV10" s="14">
        <v>117.48039161531462</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19.288690236542969</v>
      </c>
      <c r="AJ11" s="14">
        <v>19.083809595823961</v>
      </c>
      <c r="AK11" s="14">
        <v>20.468206916687226</v>
      </c>
      <c r="AL11" s="14">
        <v>18.848367969541648</v>
      </c>
      <c r="AM11" s="14">
        <v>18.663206720557469</v>
      </c>
      <c r="AN11" s="14">
        <v>19.823935627268789</v>
      </c>
      <c r="AO11" s="14">
        <v>19.228090421868803</v>
      </c>
      <c r="AP11" s="14">
        <v>18.347386697134738</v>
      </c>
      <c r="AQ11" s="14">
        <v>19.966552862133948</v>
      </c>
      <c r="AR11" s="14">
        <v>19.217648364423955</v>
      </c>
      <c r="AS11" s="14">
        <v>19.305582296084967</v>
      </c>
      <c r="AT11" s="14">
        <v>19.649704706185876</v>
      </c>
      <c r="AU11" s="7"/>
      <c r="AV11" s="14">
        <v>116.17621706642205</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19.937934529380296</v>
      </c>
      <c r="AJ12" s="14">
        <v>19.626508178500348</v>
      </c>
      <c r="AK12" s="14">
        <v>20.707792077145474</v>
      </c>
      <c r="AL12" s="14">
        <v>19.794042332111548</v>
      </c>
      <c r="AM12" s="14">
        <v>19.605647778605441</v>
      </c>
      <c r="AN12" s="14">
        <v>20.903415053474394</v>
      </c>
      <c r="AO12" s="14"/>
      <c r="AP12" s="14"/>
      <c r="AQ12" s="14"/>
      <c r="AR12" s="14"/>
      <c r="AS12" s="14"/>
      <c r="AT12" s="14"/>
      <c r="AU12" s="7"/>
      <c r="AV12" s="14">
        <v>120.57533994921749</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3.3659324965845297E-2</v>
      </c>
      <c r="AJ13" s="17">
        <v>2.8437643959471463E-2</v>
      </c>
      <c r="AK13" s="17">
        <v>1.1705234436677481E-2</v>
      </c>
      <c r="AL13" s="17">
        <v>5.017274514685191E-2</v>
      </c>
      <c r="AM13" s="17">
        <v>5.0497273708589217E-2</v>
      </c>
      <c r="AN13" s="17">
        <v>5.4453335931979555E-2</v>
      </c>
      <c r="AO13" s="17"/>
      <c r="AP13" s="17"/>
      <c r="AQ13" s="17"/>
      <c r="AR13" s="17"/>
      <c r="AS13" s="17"/>
      <c r="AT13" s="17"/>
      <c r="AU13" s="7"/>
      <c r="AV13" s="18">
        <v>3.7865950483482388E-2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-0.55155037311531052</v>
      </c>
      <c r="AJ14" s="17">
        <v>-0.56079403055784494</v>
      </c>
      <c r="AK14" s="17">
        <v>-0.56655354795972501</v>
      </c>
      <c r="AL14" s="17">
        <v>-0.55803811423632366</v>
      </c>
      <c r="AM14" s="17">
        <v>-0.56238777515435989</v>
      </c>
      <c r="AN14" s="17">
        <v>-0.5439980078150104</v>
      </c>
      <c r="AO14" s="17"/>
      <c r="AP14" s="17"/>
      <c r="AQ14" s="17"/>
      <c r="AR14" s="17"/>
      <c r="AS14" s="17"/>
      <c r="AT14" s="17"/>
      <c r="AU14" s="7"/>
      <c r="AV14" s="18">
        <v>-0.55727730975062906</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x14ac:dyDescent="0.35">
      <c r="A19" s="10"/>
      <c r="B19" s="10"/>
      <c r="C19" s="10"/>
      <c r="D19" s="10"/>
      <c r="E19" s="10"/>
      <c r="F19" s="10"/>
      <c r="G19" s="7"/>
      <c r="H19" s="8" t="s">
        <v>324</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0</v>
      </c>
      <c r="X21" s="14">
        <v>0</v>
      </c>
      <c r="Y21" s="14">
        <v>0</v>
      </c>
      <c r="Z21" s="27" t="e">
        <v>#DIV/0!</v>
      </c>
      <c r="AA21" s="17">
        <v>0</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114.30681706642206</v>
      </c>
      <c r="X22" s="14">
        <v>118.70593994921749</v>
      </c>
      <c r="Y22" s="14">
        <v>4.3991228827954387</v>
      </c>
      <c r="Z22" s="27">
        <v>3.8485218954519285E-2</v>
      </c>
      <c r="AA22" s="17">
        <v>0.9844960005852994</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0</v>
      </c>
      <c r="X23" s="14">
        <v>0</v>
      </c>
      <c r="Y23" s="14">
        <v>0</v>
      </c>
      <c r="Z23" s="27" t="e">
        <v>#DIV/0!</v>
      </c>
      <c r="AA23" s="17">
        <v>0</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1.8694000000000002</v>
      </c>
      <c r="X24" s="14">
        <v>1.8694000000000002</v>
      </c>
      <c r="Y24" s="14">
        <v>0</v>
      </c>
      <c r="Z24" s="27">
        <v>0</v>
      </c>
      <c r="AA24" s="17">
        <v>1.5503999414700652E-2</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0</v>
      </c>
      <c r="X25" s="14">
        <v>0</v>
      </c>
      <c r="Y25" s="14">
        <v>0</v>
      </c>
      <c r="Z25" s="27" t="e">
        <v>#DIV/0!</v>
      </c>
      <c r="AA25" s="17">
        <v>0</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0</v>
      </c>
      <c r="X26" s="14">
        <v>0</v>
      </c>
      <c r="Y26" s="14">
        <v>0</v>
      </c>
      <c r="Z26" s="27" t="e">
        <v>#DIV/0!</v>
      </c>
      <c r="AA26" s="17">
        <v>0</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116.17621706642205</v>
      </c>
      <c r="X27" s="29">
        <v>120.57533994921749</v>
      </c>
      <c r="Y27" s="29">
        <v>4.3991228827954387</v>
      </c>
      <c r="Z27" s="30">
        <v>3.7865950483482402E-2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35">
      <c r="B42" s="8"/>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0</v>
      </c>
      <c r="U43" s="14">
        <v>0</v>
      </c>
      <c r="V43" s="14">
        <v>0</v>
      </c>
      <c r="W43" s="14">
        <v>0</v>
      </c>
      <c r="X43" s="14">
        <v>0</v>
      </c>
      <c r="Y43" s="14">
        <v>0</v>
      </c>
      <c r="Z43" s="14">
        <v>0</v>
      </c>
      <c r="AA43" s="14">
        <v>0</v>
      </c>
      <c r="AB43" s="14">
        <v>0</v>
      </c>
      <c r="AC43" s="14">
        <v>0</v>
      </c>
      <c r="AD43" s="14">
        <v>0</v>
      </c>
      <c r="AE43" s="14">
        <v>0</v>
      </c>
      <c r="AF43" s="7"/>
      <c r="AG43" s="7"/>
      <c r="AH43" s="14">
        <v>0</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0</v>
      </c>
      <c r="U44" s="14">
        <v>0</v>
      </c>
      <c r="V44" s="14">
        <v>0</v>
      </c>
      <c r="W44" s="14">
        <v>0</v>
      </c>
      <c r="X44" s="14">
        <v>0</v>
      </c>
      <c r="Y44" s="14">
        <v>0</v>
      </c>
      <c r="Z44" s="14"/>
      <c r="AA44" s="14"/>
      <c r="AB44" s="14"/>
      <c r="AC44" s="14"/>
      <c r="AD44" s="14"/>
      <c r="AE44" s="14"/>
      <c r="AF44" s="7"/>
      <c r="AG44" s="7"/>
      <c r="AH44" s="14">
        <v>0</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0</v>
      </c>
      <c r="U45" s="17">
        <v>0</v>
      </c>
      <c r="V45" s="17">
        <v>0</v>
      </c>
      <c r="W45" s="17">
        <v>0</v>
      </c>
      <c r="X45" s="17">
        <v>0</v>
      </c>
      <c r="Y45" s="17">
        <v>0</v>
      </c>
      <c r="Z45" s="17"/>
      <c r="AA45" s="17"/>
      <c r="AB45" s="17"/>
      <c r="AC45" s="17"/>
      <c r="AD45" s="17"/>
      <c r="AE45" s="17"/>
      <c r="AF45" s="7"/>
      <c r="AG45" s="7"/>
      <c r="AH45" s="17">
        <v>0</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18.977123569876301</v>
      </c>
      <c r="U46" s="14">
        <v>18.772242929157294</v>
      </c>
      <c r="V46" s="14">
        <v>20.156640250020558</v>
      </c>
      <c r="W46" s="14">
        <v>18.536801302874981</v>
      </c>
      <c r="X46" s="14">
        <v>18.351640053890801</v>
      </c>
      <c r="Y46" s="14">
        <v>19.512368960602121</v>
      </c>
      <c r="Z46" s="14">
        <v>18.916523755202135</v>
      </c>
      <c r="AA46" s="14">
        <v>18.03582003046807</v>
      </c>
      <c r="AB46" s="14">
        <v>19.654986195467281</v>
      </c>
      <c r="AC46" s="14">
        <v>18.906081697757287</v>
      </c>
      <c r="AD46" s="14">
        <v>18.9940156294183</v>
      </c>
      <c r="AE46" s="14">
        <v>19.338138039519208</v>
      </c>
      <c r="AF46" s="7"/>
      <c r="AG46" s="7"/>
      <c r="AH46" s="14">
        <v>114.30681706642206</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19.626367862713629</v>
      </c>
      <c r="U47" s="14">
        <v>19.31494151183368</v>
      </c>
      <c r="V47" s="14">
        <v>20.396225410478806</v>
      </c>
      <c r="W47" s="14">
        <v>19.482475665444881</v>
      </c>
      <c r="X47" s="14">
        <v>19.294081111938773</v>
      </c>
      <c r="Y47" s="14">
        <v>20.591848386807726</v>
      </c>
      <c r="Z47" s="14"/>
      <c r="AA47" s="14"/>
      <c r="AB47" s="14"/>
      <c r="AC47" s="14"/>
      <c r="AD47" s="14"/>
      <c r="AE47" s="14"/>
      <c r="AF47" s="7"/>
      <c r="AG47" s="7"/>
      <c r="AH47" s="14">
        <v>118.70593994921749</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3.4211944209917959E-2</v>
      </c>
      <c r="U48" s="17">
        <v>2.8909629218225184E-2</v>
      </c>
      <c r="V48" s="17">
        <v>1.1886165426701166E-2</v>
      </c>
      <c r="W48" s="17">
        <v>5.1016048946008266E-2</v>
      </c>
      <c r="X48" s="17">
        <v>5.1354595844318653E-2</v>
      </c>
      <c r="Y48" s="17">
        <v>5.5322827709193445E-2</v>
      </c>
      <c r="Z48" s="17"/>
      <c r="AA48" s="17"/>
      <c r="AB48" s="17"/>
      <c r="AC48" s="17"/>
      <c r="AD48" s="17"/>
      <c r="AE48" s="17"/>
      <c r="AF48" s="7"/>
      <c r="AG48" s="7"/>
      <c r="AH48" s="17">
        <v>3.8485218954519319E-2</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0</v>
      </c>
      <c r="U49" s="14">
        <v>0</v>
      </c>
      <c r="V49" s="14">
        <v>0</v>
      </c>
      <c r="W49" s="14">
        <v>0</v>
      </c>
      <c r="X49" s="14">
        <v>0</v>
      </c>
      <c r="Y49" s="14">
        <v>0</v>
      </c>
      <c r="Z49" s="14">
        <v>0</v>
      </c>
      <c r="AA49" s="14">
        <v>0</v>
      </c>
      <c r="AB49" s="14">
        <v>0</v>
      </c>
      <c r="AC49" s="14">
        <v>0</v>
      </c>
      <c r="AD49" s="14">
        <v>0</v>
      </c>
      <c r="AE49" s="14">
        <v>0</v>
      </c>
      <c r="AF49" s="7"/>
      <c r="AG49" s="7"/>
      <c r="AH49" s="14">
        <v>0</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0</v>
      </c>
      <c r="U50" s="14">
        <v>0</v>
      </c>
      <c r="V50" s="14">
        <v>0</v>
      </c>
      <c r="W50" s="14">
        <v>0</v>
      </c>
      <c r="X50" s="14">
        <v>0</v>
      </c>
      <c r="Y50" s="14">
        <v>0</v>
      </c>
      <c r="Z50" s="14"/>
      <c r="AA50" s="14"/>
      <c r="AB50" s="14"/>
      <c r="AC50" s="14"/>
      <c r="AD50" s="14"/>
      <c r="AE50" s="14"/>
      <c r="AF50" s="7"/>
      <c r="AG50" s="7"/>
      <c r="AH50" s="14">
        <v>0</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0.31156666666666671</v>
      </c>
      <c r="U52" s="14">
        <v>0.31156666666666671</v>
      </c>
      <c r="V52" s="14">
        <v>0.31156666666666671</v>
      </c>
      <c r="W52" s="14">
        <v>0.31156666666666671</v>
      </c>
      <c r="X52" s="14">
        <v>0.31156666666666671</v>
      </c>
      <c r="Y52" s="14">
        <v>0.31156666666666671</v>
      </c>
      <c r="Z52" s="14">
        <v>0.31156666666666671</v>
      </c>
      <c r="AA52" s="14">
        <v>0.31156666666666671</v>
      </c>
      <c r="AB52" s="14">
        <v>0.31156666666666671</v>
      </c>
      <c r="AC52" s="14">
        <v>0.31156666666666671</v>
      </c>
      <c r="AD52" s="14">
        <v>0.31156666666666671</v>
      </c>
      <c r="AE52" s="14">
        <v>0.31156666666666671</v>
      </c>
      <c r="AF52" s="7"/>
      <c r="AG52" s="7"/>
      <c r="AH52" s="14">
        <v>1.8694000000000002</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0.31156666666666671</v>
      </c>
      <c r="U53" s="14">
        <v>0.31156666666666671</v>
      </c>
      <c r="V53" s="14">
        <v>0.31156666666666671</v>
      </c>
      <c r="W53" s="14">
        <v>0.31156666666666671</v>
      </c>
      <c r="X53" s="14">
        <v>0.31156666666666671</v>
      </c>
      <c r="Y53" s="14">
        <v>0.31156666666666671</v>
      </c>
      <c r="Z53" s="14"/>
      <c r="AA53" s="14"/>
      <c r="AB53" s="14"/>
      <c r="AC53" s="14"/>
      <c r="AD53" s="14"/>
      <c r="AE53" s="14"/>
      <c r="AF53" s="7"/>
      <c r="AG53" s="7"/>
      <c r="AH53" s="14">
        <v>1.8694000000000002</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0</v>
      </c>
      <c r="U54" s="17">
        <v>0</v>
      </c>
      <c r="V54" s="17">
        <v>0</v>
      </c>
      <c r="W54" s="17">
        <v>0</v>
      </c>
      <c r="X54" s="17">
        <v>0</v>
      </c>
      <c r="Y54" s="17">
        <v>0</v>
      </c>
      <c r="Z54" s="17"/>
      <c r="AA54" s="17"/>
      <c r="AB54" s="17"/>
      <c r="AC54" s="17"/>
      <c r="AD54" s="17"/>
      <c r="AE54" s="17"/>
      <c r="AF54" s="7"/>
      <c r="AG54" s="7"/>
      <c r="AH54" s="17">
        <v>0</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0</v>
      </c>
      <c r="U55" s="14">
        <v>0</v>
      </c>
      <c r="V55" s="14">
        <v>0</v>
      </c>
      <c r="W55" s="14">
        <v>0</v>
      </c>
      <c r="X55" s="14">
        <v>0</v>
      </c>
      <c r="Y55" s="14">
        <v>0</v>
      </c>
      <c r="Z55" s="14">
        <v>0</v>
      </c>
      <c r="AA55" s="14">
        <v>0</v>
      </c>
      <c r="AB55" s="14">
        <v>0</v>
      </c>
      <c r="AC55" s="14">
        <v>0</v>
      </c>
      <c r="AD55" s="14">
        <v>0</v>
      </c>
      <c r="AE55" s="14">
        <v>0</v>
      </c>
      <c r="AF55" s="7"/>
      <c r="AG55" s="7"/>
      <c r="AH55" s="14">
        <v>0</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0</v>
      </c>
      <c r="U56" s="14">
        <v>0</v>
      </c>
      <c r="V56" s="14">
        <v>0</v>
      </c>
      <c r="W56" s="14">
        <v>0</v>
      </c>
      <c r="X56" s="14">
        <v>0</v>
      </c>
      <c r="Y56" s="14">
        <v>0</v>
      </c>
      <c r="Z56" s="14"/>
      <c r="AA56" s="14"/>
      <c r="AB56" s="14"/>
      <c r="AC56" s="14"/>
      <c r="AD56" s="14"/>
      <c r="AE56" s="14"/>
      <c r="AF56" s="7"/>
      <c r="AG56" s="7"/>
      <c r="AH56" s="14">
        <v>0</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0</v>
      </c>
      <c r="U57" s="17">
        <v>0</v>
      </c>
      <c r="V57" s="17">
        <v>0</v>
      </c>
      <c r="W57" s="17">
        <v>0</v>
      </c>
      <c r="X57" s="17">
        <v>0</v>
      </c>
      <c r="Y57" s="17">
        <v>0</v>
      </c>
      <c r="Z57" s="17"/>
      <c r="AA57" s="17"/>
      <c r="AB57" s="17"/>
      <c r="AC57" s="17"/>
      <c r="AD57" s="17"/>
      <c r="AE57" s="17"/>
      <c r="AF57" s="7"/>
      <c r="AG57" s="7"/>
      <c r="AH57" s="17">
        <v>0</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0</v>
      </c>
      <c r="U58" s="14">
        <v>0</v>
      </c>
      <c r="V58" s="14">
        <v>0</v>
      </c>
      <c r="W58" s="14">
        <v>0</v>
      </c>
      <c r="X58" s="14">
        <v>0</v>
      </c>
      <c r="Y58" s="14">
        <v>0</v>
      </c>
      <c r="Z58" s="14">
        <v>0</v>
      </c>
      <c r="AA58" s="14">
        <v>0</v>
      </c>
      <c r="AB58" s="14">
        <v>0</v>
      </c>
      <c r="AC58" s="14">
        <v>0</v>
      </c>
      <c r="AD58" s="14">
        <v>0</v>
      </c>
      <c r="AE58" s="14">
        <v>0</v>
      </c>
      <c r="AF58" s="7"/>
      <c r="AG58" s="7"/>
      <c r="AH58" s="14">
        <v>0</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0</v>
      </c>
      <c r="U59" s="14">
        <v>0</v>
      </c>
      <c r="V59" s="14">
        <v>0</v>
      </c>
      <c r="W59" s="14">
        <v>0</v>
      </c>
      <c r="X59" s="14">
        <v>0</v>
      </c>
      <c r="Y59" s="14">
        <v>0</v>
      </c>
      <c r="Z59" s="14"/>
      <c r="AA59" s="14"/>
      <c r="AB59" s="14"/>
      <c r="AC59" s="14"/>
      <c r="AD59" s="14"/>
      <c r="AE59" s="14"/>
      <c r="AF59" s="7"/>
      <c r="AG59" s="7"/>
      <c r="AH59" s="14">
        <v>0</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0</v>
      </c>
      <c r="U60" s="17">
        <v>0</v>
      </c>
      <c r="V60" s="17">
        <v>0</v>
      </c>
      <c r="W60" s="17">
        <v>0</v>
      </c>
      <c r="X60" s="17">
        <v>0</v>
      </c>
      <c r="Y60" s="17">
        <v>0</v>
      </c>
      <c r="Z60" s="17"/>
      <c r="AA60" s="17"/>
      <c r="AB60" s="17"/>
      <c r="AC60" s="17"/>
      <c r="AD60" s="17"/>
      <c r="AE60" s="17"/>
      <c r="AF60" s="7"/>
      <c r="AG60" s="7"/>
      <c r="AH60" s="17">
        <v>0</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0</v>
      </c>
      <c r="U61" s="14">
        <v>0</v>
      </c>
      <c r="V61" s="14">
        <v>0</v>
      </c>
      <c r="W61" s="14">
        <v>0</v>
      </c>
      <c r="X61" s="14">
        <v>0</v>
      </c>
      <c r="Y61" s="14">
        <v>0</v>
      </c>
      <c r="Z61" s="14">
        <v>0</v>
      </c>
      <c r="AA61" s="14">
        <v>0</v>
      </c>
      <c r="AB61" s="14">
        <v>0</v>
      </c>
      <c r="AC61" s="14">
        <v>0</v>
      </c>
      <c r="AD61" s="14">
        <v>0</v>
      </c>
      <c r="AE61" s="14">
        <v>0</v>
      </c>
      <c r="AF61" s="7"/>
      <c r="AG61" s="7"/>
      <c r="AH61" s="14">
        <v>0</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0</v>
      </c>
      <c r="U62" s="14">
        <v>0</v>
      </c>
      <c r="V62" s="14">
        <v>0</v>
      </c>
      <c r="W62" s="14">
        <v>0</v>
      </c>
      <c r="X62" s="14">
        <v>0</v>
      </c>
      <c r="Y62" s="14">
        <v>0</v>
      </c>
      <c r="Z62" s="14"/>
      <c r="AA62" s="14"/>
      <c r="AB62" s="14"/>
      <c r="AC62" s="14"/>
      <c r="AD62" s="14"/>
      <c r="AE62" s="14"/>
      <c r="AF62" s="7"/>
      <c r="AG62" s="7"/>
      <c r="AH62" s="14">
        <v>0</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0</v>
      </c>
      <c r="U63" s="17">
        <v>0</v>
      </c>
      <c r="V63" s="17">
        <v>0</v>
      </c>
      <c r="W63" s="17">
        <v>0</v>
      </c>
      <c r="X63" s="17">
        <v>0</v>
      </c>
      <c r="Y63" s="17">
        <v>0</v>
      </c>
      <c r="Z63" s="17"/>
      <c r="AA63" s="17"/>
      <c r="AB63" s="17"/>
      <c r="AC63" s="17"/>
      <c r="AD63" s="17"/>
      <c r="AE63" s="17"/>
      <c r="AF63" s="7"/>
      <c r="AG63" s="7"/>
      <c r="AH63" s="17">
        <v>0</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x14ac:dyDescent="0.35">
      <c r="A66" s="7"/>
      <c r="B66" s="8" t="s">
        <v>283</v>
      </c>
      <c r="C66" s="32"/>
      <c r="D66" s="32"/>
      <c r="E66" s="32"/>
      <c r="F66" s="32"/>
      <c r="G66" s="32"/>
      <c r="H66" s="7"/>
      <c r="I66" s="7"/>
      <c r="J66" s="7"/>
      <c r="K66" s="7"/>
      <c r="L66" s="7"/>
      <c r="M66" s="7"/>
      <c r="N66" s="7"/>
      <c r="O66" s="8"/>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x14ac:dyDescent="0.35">
      <c r="A82" s="7"/>
      <c r="B82" s="8" t="s">
        <v>310</v>
      </c>
      <c r="C82" s="32"/>
      <c r="D82" s="32"/>
      <c r="E82" s="32"/>
      <c r="F82" s="32"/>
      <c r="G82" s="32"/>
      <c r="H82" s="7"/>
      <c r="I82" s="7"/>
      <c r="J82" s="7"/>
      <c r="K82" s="7"/>
      <c r="L82" s="7"/>
      <c r="M82" s="7"/>
      <c r="N82" s="7"/>
      <c r="O82" s="8"/>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x14ac:dyDescent="0.35">
      <c r="A100" s="7"/>
      <c r="B100" s="8"/>
      <c r="C100" s="32"/>
      <c r="D100" s="32"/>
      <c r="E100" s="32"/>
      <c r="F100" s="32"/>
      <c r="G100" s="32"/>
      <c r="H100" s="7"/>
      <c r="I100" s="7"/>
      <c r="J100" s="7"/>
      <c r="K100" s="7"/>
      <c r="L100" s="7"/>
      <c r="M100" s="7"/>
      <c r="N100" s="7"/>
      <c r="O100" s="8"/>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28:86" x14ac:dyDescent="0.35">
      <c r="AB113" s="286"/>
      <c r="BT113" s="7"/>
      <c r="BU113" s="7"/>
      <c r="BV113" s="7"/>
      <c r="BW113" s="7"/>
      <c r="BX113" s="7"/>
      <c r="BY113" s="7"/>
      <c r="BZ113" s="7"/>
      <c r="CA113" s="7"/>
      <c r="CB113" s="7"/>
      <c r="CC113" s="7"/>
      <c r="CD113" s="7"/>
      <c r="CE113" s="7"/>
      <c r="CF113" s="7"/>
      <c r="CG113" s="7"/>
      <c r="CH113" s="7"/>
    </row>
    <row r="114" spans="28:86" x14ac:dyDescent="0.35">
      <c r="AB114" s="286"/>
      <c r="BT114" s="7"/>
      <c r="BU114" s="7"/>
      <c r="BV114" s="7"/>
      <c r="BW114" s="7"/>
      <c r="BX114" s="7"/>
      <c r="BY114" s="7"/>
      <c r="BZ114" s="7"/>
      <c r="CA114" s="7"/>
      <c r="CB114" s="7"/>
      <c r="CC114" s="7"/>
      <c r="CD114" s="7"/>
      <c r="CE114" s="7"/>
      <c r="CF114" s="7"/>
      <c r="CG114" s="7"/>
      <c r="CH114" s="7"/>
    </row>
    <row r="115" spans="28:86" x14ac:dyDescent="0.35">
      <c r="AB115" s="286"/>
      <c r="BT115" s="7"/>
      <c r="BU115" s="7"/>
      <c r="BV115" s="7"/>
      <c r="BW115" s="7"/>
      <c r="BX115" s="7"/>
      <c r="BY115" s="7"/>
      <c r="BZ115" s="7"/>
      <c r="CA115" s="7"/>
      <c r="CB115" s="7"/>
      <c r="CC115" s="7"/>
      <c r="CD115" s="7"/>
      <c r="CE115" s="7"/>
      <c r="CF115" s="7"/>
      <c r="CG115" s="7"/>
      <c r="CH115" s="7"/>
    </row>
    <row r="116" spans="28:86" x14ac:dyDescent="0.35">
      <c r="AB116" s="286"/>
      <c r="BT116" s="7"/>
      <c r="BU116" s="7"/>
      <c r="BV116" s="7"/>
      <c r="BW116" s="7"/>
      <c r="BX116" s="7"/>
      <c r="BY116" s="7"/>
      <c r="BZ116" s="7"/>
      <c r="CA116" s="7"/>
      <c r="CB116" s="7"/>
      <c r="CC116" s="7"/>
      <c r="CD116" s="7"/>
      <c r="CE116" s="7"/>
      <c r="CF116" s="7"/>
      <c r="CG116" s="7"/>
      <c r="CH116" s="7"/>
    </row>
    <row r="117" spans="28:86" x14ac:dyDescent="0.35">
      <c r="AB117" s="286"/>
      <c r="BT117" s="7"/>
      <c r="BU117" s="7"/>
      <c r="BV117" s="7"/>
      <c r="BW117" s="7"/>
      <c r="BX117" s="7"/>
      <c r="BY117" s="7"/>
      <c r="BZ117" s="7"/>
      <c r="CA117" s="7"/>
      <c r="CB117" s="7"/>
      <c r="CC117" s="7"/>
      <c r="CD117" s="7"/>
      <c r="CE117" s="7"/>
      <c r="CF117" s="7"/>
      <c r="CG117" s="7"/>
      <c r="CH117" s="7"/>
    </row>
    <row r="118" spans="28:86" x14ac:dyDescent="0.35">
      <c r="AB118" s="286"/>
      <c r="BT118" s="7"/>
      <c r="BU118" s="7"/>
      <c r="BV118" s="7"/>
      <c r="BW118" s="7"/>
      <c r="BX118" s="7"/>
      <c r="BY118" s="7"/>
      <c r="BZ118" s="7"/>
      <c r="CA118" s="7"/>
      <c r="CB118" s="7"/>
      <c r="CC118" s="7"/>
      <c r="CD118" s="7"/>
      <c r="CE118" s="7"/>
      <c r="CF118" s="7"/>
      <c r="CG118" s="7"/>
      <c r="CH118" s="7"/>
    </row>
    <row r="119" spans="28:86" x14ac:dyDescent="0.35">
      <c r="AB119" s="286"/>
      <c r="BT119" s="7"/>
      <c r="BU119" s="7"/>
      <c r="BV119" s="7"/>
      <c r="BW119" s="7"/>
      <c r="BX119" s="7"/>
      <c r="BY119" s="7"/>
      <c r="BZ119" s="7"/>
      <c r="CA119" s="7"/>
      <c r="CB119" s="7"/>
      <c r="CC119" s="7"/>
      <c r="CD119" s="7"/>
      <c r="CE119" s="7"/>
      <c r="CF119" s="7"/>
      <c r="CG119" s="7"/>
      <c r="CH119" s="7"/>
    </row>
    <row r="120" spans="28:86" x14ac:dyDescent="0.35">
      <c r="AB120" s="286"/>
      <c r="BT120" s="7"/>
      <c r="BU120" s="7"/>
      <c r="BV120" s="7"/>
      <c r="BW120" s="7"/>
      <c r="BX120" s="7"/>
      <c r="BY120" s="7"/>
      <c r="BZ120" s="7"/>
      <c r="CA120" s="7"/>
      <c r="CB120" s="7"/>
      <c r="CC120" s="7"/>
      <c r="CD120" s="7"/>
      <c r="CE120" s="7"/>
      <c r="CF120" s="7"/>
      <c r="CG120" s="7"/>
      <c r="CH120" s="7"/>
    </row>
    <row r="121" spans="28:86" x14ac:dyDescent="0.35">
      <c r="AB121" s="286"/>
      <c r="BT121" s="7"/>
      <c r="BU121" s="7"/>
      <c r="BV121" s="7"/>
      <c r="BW121" s="7"/>
      <c r="BX121" s="7"/>
      <c r="BY121" s="7"/>
      <c r="BZ121" s="7"/>
      <c r="CA121" s="7"/>
      <c r="CB121" s="7"/>
      <c r="CC121" s="7"/>
      <c r="CD121" s="7"/>
      <c r="CE121" s="7"/>
      <c r="CF121" s="7"/>
      <c r="CG121" s="7"/>
      <c r="CH121" s="7"/>
    </row>
    <row r="122" spans="28:86" x14ac:dyDescent="0.35">
      <c r="AB122" s="286"/>
      <c r="BT122" s="7"/>
      <c r="BU122" s="7"/>
      <c r="BV122" s="7"/>
      <c r="BW122" s="7"/>
      <c r="BX122" s="7"/>
      <c r="BY122" s="7"/>
      <c r="BZ122" s="7"/>
      <c r="CA122" s="7"/>
      <c r="CB122" s="7"/>
      <c r="CC122" s="7"/>
      <c r="CD122" s="7"/>
      <c r="CE122" s="7"/>
      <c r="CF122" s="7"/>
      <c r="CG122" s="7"/>
      <c r="CH122" s="7"/>
    </row>
    <row r="123" spans="28:86" x14ac:dyDescent="0.35">
      <c r="AB123" s="286"/>
      <c r="BT123" s="7"/>
      <c r="BU123" s="7"/>
      <c r="BV123" s="7"/>
      <c r="BW123" s="7"/>
      <c r="BX123" s="7"/>
      <c r="BY123" s="7"/>
      <c r="BZ123" s="7"/>
      <c r="CA123" s="7"/>
      <c r="CB123" s="7"/>
      <c r="CC123" s="7"/>
      <c r="CD123" s="7"/>
      <c r="CE123" s="7"/>
      <c r="CF123" s="7"/>
      <c r="CG123" s="7"/>
      <c r="CH123" s="7"/>
    </row>
    <row r="124" spans="28:86" x14ac:dyDescent="0.35">
      <c r="AB124" s="286"/>
      <c r="BT124" s="7"/>
      <c r="BU124" s="7"/>
      <c r="BV124" s="7"/>
      <c r="BW124" s="7"/>
      <c r="BX124" s="7"/>
      <c r="BY124" s="7"/>
      <c r="BZ124" s="7"/>
      <c r="CA124" s="7"/>
      <c r="CB124" s="7"/>
      <c r="CC124" s="7"/>
      <c r="CD124" s="7"/>
      <c r="CE124" s="7"/>
      <c r="CF124" s="7"/>
      <c r="CG124" s="7"/>
      <c r="CH124" s="7"/>
    </row>
    <row r="125" spans="28:86" x14ac:dyDescent="0.35">
      <c r="AB125" s="286"/>
      <c r="BT125" s="7"/>
      <c r="BU125" s="7"/>
      <c r="BV125" s="7"/>
      <c r="BW125" s="7"/>
      <c r="BX125" s="7"/>
      <c r="BY125" s="7"/>
      <c r="BZ125" s="7"/>
      <c r="CA125" s="7"/>
      <c r="CB125" s="7"/>
      <c r="CC125" s="7"/>
      <c r="CD125" s="7"/>
      <c r="CE125" s="7"/>
      <c r="CF125" s="7"/>
      <c r="CG125" s="7"/>
      <c r="CH125" s="7"/>
    </row>
    <row r="126" spans="28:86" x14ac:dyDescent="0.35">
      <c r="AB126" s="286"/>
      <c r="BT126" s="7"/>
      <c r="BU126" s="7"/>
      <c r="BV126" s="7"/>
      <c r="BW126" s="7"/>
      <c r="BX126" s="7"/>
      <c r="BY126" s="7"/>
      <c r="BZ126" s="7"/>
      <c r="CA126" s="7"/>
      <c r="CB126" s="7"/>
      <c r="CC126" s="7"/>
      <c r="CD126" s="7"/>
      <c r="CE126" s="7"/>
      <c r="CF126" s="7"/>
      <c r="CG126" s="7"/>
      <c r="CH126" s="7"/>
    </row>
    <row r="127" spans="28:86" x14ac:dyDescent="0.35">
      <c r="AB127" s="286"/>
      <c r="BT127" s="7"/>
      <c r="BU127" s="7"/>
      <c r="BV127" s="7"/>
      <c r="BW127" s="7"/>
      <c r="BX127" s="7"/>
      <c r="BY127" s="7"/>
      <c r="BZ127" s="7"/>
      <c r="CA127" s="7"/>
      <c r="CB127" s="7"/>
      <c r="CC127" s="7"/>
      <c r="CD127" s="7"/>
      <c r="CE127" s="7"/>
      <c r="CF127" s="7"/>
      <c r="CG127" s="7"/>
      <c r="CH127" s="7"/>
    </row>
    <row r="128" spans="28:86" x14ac:dyDescent="0.35">
      <c r="BT128" s="7"/>
      <c r="BU128" s="7"/>
      <c r="BV128" s="7"/>
      <c r="BW128" s="7"/>
      <c r="BX128" s="7"/>
      <c r="BY128" s="7"/>
      <c r="BZ128" s="7"/>
      <c r="CA128" s="7"/>
      <c r="CB128" s="7"/>
      <c r="CC128" s="7"/>
      <c r="CD128" s="7"/>
      <c r="CE128" s="7"/>
      <c r="CF128" s="7"/>
      <c r="CG128" s="7"/>
      <c r="CH128" s="7"/>
    </row>
    <row r="129" spans="25:86" x14ac:dyDescent="0.35">
      <c r="BT129" s="7"/>
      <c r="BU129" s="7"/>
      <c r="BV129" s="7"/>
      <c r="BW129" s="7"/>
      <c r="BX129" s="7"/>
      <c r="BY129" s="7"/>
      <c r="BZ129" s="7"/>
      <c r="CA129" s="7"/>
      <c r="CB129" s="7"/>
      <c r="CC129" s="7"/>
      <c r="CD129" s="7"/>
      <c r="CE129" s="7"/>
      <c r="CF129" s="7"/>
      <c r="CG129" s="7"/>
      <c r="CH129" s="7"/>
    </row>
    <row r="130" spans="25:86" x14ac:dyDescent="0.35">
      <c r="Y130" s="34"/>
      <c r="Z130" s="34"/>
      <c r="AA130" s="34"/>
      <c r="AB130" s="35"/>
      <c r="BT130" s="7"/>
      <c r="BU130" s="7"/>
      <c r="BV130" s="7"/>
      <c r="BW130" s="7"/>
      <c r="BX130" s="7"/>
      <c r="BY130" s="7"/>
      <c r="BZ130" s="7"/>
      <c r="CA130" s="7"/>
      <c r="CB130" s="7"/>
      <c r="CC130" s="7"/>
      <c r="CD130" s="7"/>
      <c r="CE130" s="7"/>
      <c r="CF130" s="7"/>
      <c r="CG130" s="7"/>
      <c r="CH130" s="7"/>
    </row>
    <row r="131" spans="25:86" x14ac:dyDescent="0.35">
      <c r="AB131" s="286"/>
      <c r="BT131" s="7"/>
      <c r="BU131" s="7"/>
      <c r="BV131" s="7"/>
      <c r="BW131" s="7"/>
      <c r="BX131" s="7"/>
      <c r="BY131" s="7"/>
      <c r="BZ131" s="7"/>
      <c r="CA131" s="7"/>
      <c r="CB131" s="7"/>
      <c r="CC131" s="7"/>
      <c r="CD131" s="7"/>
      <c r="CE131" s="7"/>
      <c r="CF131" s="7"/>
      <c r="CG131" s="7"/>
      <c r="CH131" s="7"/>
    </row>
    <row r="132" spans="25:86" x14ac:dyDescent="0.35">
      <c r="AB132" s="286"/>
      <c r="BT132" s="7"/>
      <c r="BU132" s="7"/>
      <c r="BV132" s="7"/>
      <c r="BW132" s="7"/>
      <c r="BX132" s="7"/>
      <c r="BY132" s="7"/>
      <c r="BZ132" s="7"/>
      <c r="CA132" s="7"/>
      <c r="CB132" s="7"/>
      <c r="CC132" s="7"/>
      <c r="CD132" s="7"/>
      <c r="CE132" s="7"/>
      <c r="CF132" s="7"/>
      <c r="CG132" s="7"/>
      <c r="CH132" s="7"/>
    </row>
    <row r="133" spans="25:86" x14ac:dyDescent="0.35">
      <c r="AB133" s="286"/>
      <c r="BT133" s="7"/>
      <c r="BU133" s="7"/>
      <c r="BV133" s="7"/>
      <c r="BW133" s="7"/>
      <c r="BX133" s="7"/>
      <c r="BY133" s="7"/>
      <c r="BZ133" s="7"/>
      <c r="CA133" s="7"/>
      <c r="CB133" s="7"/>
      <c r="CC133" s="7"/>
      <c r="CD133" s="7"/>
      <c r="CE133" s="7"/>
      <c r="CF133" s="7"/>
      <c r="CG133" s="7"/>
      <c r="CH133" s="7"/>
    </row>
    <row r="134" spans="25:86" x14ac:dyDescent="0.35">
      <c r="AB134" s="286"/>
      <c r="BT134" s="7"/>
      <c r="BU134" s="7"/>
      <c r="BV134" s="7"/>
      <c r="BW134" s="7"/>
      <c r="BX134" s="7"/>
      <c r="BY134" s="7"/>
      <c r="BZ134" s="7"/>
      <c r="CA134" s="7"/>
      <c r="CB134" s="7"/>
      <c r="CC134" s="7"/>
      <c r="CD134" s="7"/>
      <c r="CE134" s="7"/>
      <c r="CF134" s="7"/>
      <c r="CG134" s="7"/>
      <c r="CH134" s="7"/>
    </row>
    <row r="135" spans="25:86" x14ac:dyDescent="0.35">
      <c r="AB135" s="286"/>
      <c r="BT135" s="7"/>
      <c r="BU135" s="7"/>
      <c r="BV135" s="7"/>
      <c r="BW135" s="7"/>
      <c r="BX135" s="7"/>
      <c r="BY135" s="7"/>
      <c r="BZ135" s="7"/>
      <c r="CA135" s="7"/>
      <c r="CB135" s="7"/>
      <c r="CC135" s="7"/>
      <c r="CD135" s="7"/>
      <c r="CE135" s="7"/>
      <c r="CF135" s="7"/>
      <c r="CG135" s="7"/>
      <c r="CH135" s="7"/>
    </row>
    <row r="136" spans="25:86" x14ac:dyDescent="0.35">
      <c r="AB136" s="286"/>
      <c r="BT136" s="7"/>
      <c r="BU136" s="7"/>
      <c r="BV136" s="7"/>
      <c r="BW136" s="7"/>
      <c r="BX136" s="7"/>
      <c r="BY136" s="7"/>
      <c r="BZ136" s="7"/>
      <c r="CA136" s="7"/>
      <c r="CB136" s="7"/>
      <c r="CC136" s="7"/>
      <c r="CD136" s="7"/>
      <c r="CE136" s="7"/>
      <c r="CF136" s="7"/>
      <c r="CG136" s="7"/>
      <c r="CH136" s="7"/>
    </row>
    <row r="137" spans="25:86" x14ac:dyDescent="0.35">
      <c r="AB137" s="286"/>
      <c r="BT137" s="7"/>
      <c r="BU137" s="7"/>
      <c r="BV137" s="7"/>
      <c r="BW137" s="7"/>
      <c r="BX137" s="7"/>
      <c r="BY137" s="7"/>
      <c r="BZ137" s="7"/>
      <c r="CA137" s="7"/>
      <c r="CB137" s="7"/>
      <c r="CC137" s="7"/>
      <c r="CD137" s="7"/>
      <c r="CE137" s="7"/>
      <c r="CF137" s="7"/>
      <c r="CG137" s="7"/>
      <c r="CH137" s="7"/>
    </row>
    <row r="138" spans="25:86" x14ac:dyDescent="0.35">
      <c r="AB138" s="286"/>
      <c r="BT138" s="7"/>
      <c r="BU138" s="7"/>
      <c r="BV138" s="7"/>
      <c r="BW138" s="7"/>
      <c r="BX138" s="7"/>
      <c r="BY138" s="7"/>
      <c r="BZ138" s="7"/>
      <c r="CA138" s="7"/>
      <c r="CB138" s="7"/>
      <c r="CC138" s="7"/>
      <c r="CD138" s="7"/>
      <c r="CE138" s="7"/>
      <c r="CF138" s="7"/>
      <c r="CG138" s="7"/>
      <c r="CH138" s="7"/>
    </row>
    <row r="139" spans="25:86" x14ac:dyDescent="0.35">
      <c r="AB139" s="286"/>
      <c r="BT139" s="7"/>
      <c r="BU139" s="7"/>
      <c r="BV139" s="7"/>
      <c r="BW139" s="7"/>
      <c r="BX139" s="7"/>
      <c r="BY139" s="7"/>
      <c r="BZ139" s="7"/>
      <c r="CA139" s="7"/>
      <c r="CB139" s="7"/>
      <c r="CC139" s="7"/>
      <c r="CD139" s="7"/>
      <c r="CE139" s="7"/>
      <c r="CF139" s="7"/>
      <c r="CG139" s="7"/>
      <c r="CH139" s="7"/>
    </row>
    <row r="140" spans="25:86" x14ac:dyDescent="0.35">
      <c r="AB140" s="286"/>
      <c r="BT140" s="7"/>
      <c r="BU140" s="7"/>
      <c r="BV140" s="7"/>
      <c r="BW140" s="7"/>
      <c r="BX140" s="7"/>
      <c r="BY140" s="7"/>
      <c r="BZ140" s="7"/>
      <c r="CA140" s="7"/>
      <c r="CB140" s="7"/>
      <c r="CC140" s="7"/>
      <c r="CD140" s="7"/>
      <c r="CE140" s="7"/>
      <c r="CF140" s="7"/>
      <c r="CG140" s="7"/>
      <c r="CH140" s="7"/>
    </row>
    <row r="141" spans="25:86" x14ac:dyDescent="0.35">
      <c r="AB141" s="286"/>
      <c r="BT141" s="7"/>
      <c r="BU141" s="7"/>
      <c r="BV141" s="7"/>
      <c r="BW141" s="7"/>
      <c r="BX141" s="7"/>
      <c r="BY141" s="7"/>
      <c r="BZ141" s="7"/>
      <c r="CA141" s="7"/>
      <c r="CB141" s="7"/>
      <c r="CC141" s="7"/>
      <c r="CD141" s="7"/>
      <c r="CE141" s="7"/>
      <c r="CF141" s="7"/>
      <c r="CG141" s="7"/>
      <c r="CH141" s="7"/>
    </row>
    <row r="142" spans="25:86" x14ac:dyDescent="0.35">
      <c r="AB142" s="286"/>
      <c r="BT142" s="7"/>
      <c r="BU142" s="7"/>
      <c r="BV142" s="7"/>
      <c r="BW142" s="7"/>
      <c r="BX142" s="7"/>
      <c r="BY142" s="7"/>
      <c r="BZ142" s="7"/>
      <c r="CA142" s="7"/>
      <c r="CB142" s="7"/>
      <c r="CC142" s="7"/>
      <c r="CD142" s="7"/>
      <c r="CE142" s="7"/>
      <c r="CF142" s="7"/>
      <c r="CG142" s="7"/>
      <c r="CH142" s="7"/>
    </row>
    <row r="143" spans="25:86" x14ac:dyDescent="0.35">
      <c r="AB143" s="286"/>
      <c r="BT143" s="7"/>
      <c r="BU143" s="7"/>
      <c r="BV143" s="7"/>
      <c r="BW143" s="7"/>
      <c r="BX143" s="7"/>
      <c r="BY143" s="7"/>
      <c r="BZ143" s="7"/>
      <c r="CA143" s="7"/>
      <c r="CB143" s="7"/>
      <c r="CC143" s="7"/>
      <c r="CD143" s="7"/>
      <c r="CE143" s="7"/>
      <c r="CF143" s="7"/>
      <c r="CG143" s="7"/>
      <c r="CH143" s="7"/>
    </row>
    <row r="144" spans="25:86" x14ac:dyDescent="0.35">
      <c r="AB144" s="286"/>
    </row>
    <row r="145" spans="25:28" x14ac:dyDescent="0.35">
      <c r="AB145" s="286"/>
    </row>
    <row r="148" spans="25:28" x14ac:dyDescent="0.35">
      <c r="Y148" s="34"/>
      <c r="Z148" s="34"/>
      <c r="AA148" s="34"/>
      <c r="AB148" s="35"/>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43759-3992-40F7-9121-F52FCAC211B0}">
  <sheetPr codeName="Feuil21">
    <tabColor theme="4"/>
  </sheetPr>
  <dimension ref="A1:CA378"/>
  <sheetViews>
    <sheetView workbookViewId="0">
      <selection activeCell="I41" sqref="I41"/>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30" x14ac:dyDescent="0.35">
      <c r="B1" s="773" t="s">
        <v>340</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534</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534</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203">
        <v>6.9822600533871073</v>
      </c>
      <c r="D7" s="203">
        <v>6.9822600533871073</v>
      </c>
      <c r="E7" s="204">
        <v>6.9822600533871073</v>
      </c>
      <c r="F7" s="204">
        <v>6.9822600533871073</v>
      </c>
      <c r="G7" s="204">
        <v>6.9822600533871073</v>
      </c>
      <c r="H7" s="204">
        <v>6.9822600533871073</v>
      </c>
      <c r="I7" s="204">
        <v>6.9822600533871073</v>
      </c>
      <c r="J7" s="204">
        <v>6.9822600533871073</v>
      </c>
      <c r="K7" s="204">
        <v>6.9822600533871073</v>
      </c>
      <c r="L7" s="203">
        <v>6.9822600533871073</v>
      </c>
      <c r="M7" s="203">
        <v>6.9822600533871073</v>
      </c>
      <c r="N7" s="205">
        <v>6.9822600533871073</v>
      </c>
      <c r="O7" s="68"/>
      <c r="P7" s="65">
        <v>20.946780160161321</v>
      </c>
      <c r="Q7" s="66">
        <v>20.946780160161321</v>
      </c>
      <c r="R7" s="64">
        <v>41.893560320322642</v>
      </c>
      <c r="S7" s="66">
        <v>20.946780160161321</v>
      </c>
      <c r="T7" s="64">
        <v>62.84034048048396</v>
      </c>
      <c r="U7" s="65">
        <v>20.946780160161321</v>
      </c>
      <c r="V7" s="67">
        <v>83.787120640645284</v>
      </c>
      <c r="W7" s="63"/>
      <c r="X7" s="788"/>
      <c r="Y7" s="1510" t="s">
        <v>219</v>
      </c>
      <c r="Z7" s="1572">
        <v>181.41397929637466</v>
      </c>
      <c r="AA7" s="1572">
        <v>182.9335071441694</v>
      </c>
      <c r="AB7" s="1572">
        <v>170.03938347737778</v>
      </c>
      <c r="AC7" s="1572">
        <v>152.01264174711676</v>
      </c>
      <c r="AD7" s="1572">
        <v>155.1031471981259</v>
      </c>
      <c r="AE7" s="1572">
        <v>83.787120640645284</v>
      </c>
      <c r="AF7" s="1572">
        <v>83.787120640645284</v>
      </c>
      <c r="AG7" s="1599">
        <v>0</v>
      </c>
    </row>
    <row r="8" spans="1:79" s="5" customFormat="1" ht="15.75" customHeight="1" thickBot="1" x14ac:dyDescent="0.3">
      <c r="A8" s="1017">
        <v>2026</v>
      </c>
      <c r="B8" s="69"/>
      <c r="C8" s="206">
        <v>6.9822600533871073</v>
      </c>
      <c r="D8" s="206">
        <v>6.9822600533871073</v>
      </c>
      <c r="E8" s="207">
        <v>6.9822600533871073</v>
      </c>
      <c r="F8" s="207">
        <v>6.9822600533871073</v>
      </c>
      <c r="G8" s="207">
        <v>6.9822600533871073</v>
      </c>
      <c r="H8" s="207">
        <v>6.9822600533871073</v>
      </c>
      <c r="I8" s="207"/>
      <c r="J8" s="207"/>
      <c r="K8" s="207"/>
      <c r="L8" s="207"/>
      <c r="M8" s="207"/>
      <c r="N8" s="208"/>
      <c r="O8" s="68"/>
      <c r="P8" s="74">
        <v>20.946780160161321</v>
      </c>
      <c r="Q8" s="74">
        <v>20.946780160161321</v>
      </c>
      <c r="R8" s="73">
        <v>41.893560320322642</v>
      </c>
      <c r="S8" s="74"/>
      <c r="T8" s="73"/>
      <c r="U8" s="74"/>
      <c r="V8" s="73"/>
      <c r="W8" s="63"/>
      <c r="X8" s="788"/>
      <c r="Y8" s="1511"/>
      <c r="Z8" s="1573"/>
      <c r="AA8" s="1573"/>
      <c r="AB8" s="1573"/>
      <c r="AC8" s="1573"/>
      <c r="AD8" s="1573"/>
      <c r="AE8" s="1573"/>
      <c r="AF8" s="1573"/>
      <c r="AG8" s="1600"/>
    </row>
    <row r="9" spans="1:79" s="5" customFormat="1" ht="16.5" customHeight="1" thickBot="1" x14ac:dyDescent="0.3">
      <c r="A9" s="1018" t="s">
        <v>220</v>
      </c>
      <c r="B9" s="75"/>
      <c r="C9" s="200">
        <v>0</v>
      </c>
      <c r="D9" s="200">
        <v>0</v>
      </c>
      <c r="E9" s="201">
        <v>0</v>
      </c>
      <c r="F9" s="201">
        <v>0</v>
      </c>
      <c r="G9" s="201">
        <v>0</v>
      </c>
      <c r="H9" s="201">
        <v>0</v>
      </c>
      <c r="I9" s="201"/>
      <c r="J9" s="201"/>
      <c r="K9" s="201"/>
      <c r="L9" s="201"/>
      <c r="M9" s="201"/>
      <c r="N9" s="202"/>
      <c r="O9" s="79"/>
      <c r="P9" s="78">
        <v>0</v>
      </c>
      <c r="Q9" s="78">
        <v>0</v>
      </c>
      <c r="R9" s="77">
        <v>0</v>
      </c>
      <c r="S9" s="78"/>
      <c r="T9" s="77"/>
      <c r="U9" s="78"/>
      <c r="V9" s="77"/>
      <c r="W9" s="795"/>
      <c r="X9" s="789"/>
      <c r="Y9" s="1511"/>
      <c r="Z9" s="1574"/>
      <c r="AA9" s="1574"/>
      <c r="AB9" s="1574"/>
      <c r="AC9" s="1574"/>
      <c r="AD9" s="1574"/>
      <c r="AE9" s="1574"/>
      <c r="AF9" s="1574"/>
      <c r="AG9" s="1601"/>
    </row>
    <row r="10" spans="1:79" s="5" customFormat="1" ht="11" thickBot="1" x14ac:dyDescent="0.3">
      <c r="A10" s="824">
        <v>2025</v>
      </c>
      <c r="B10" s="59" t="s">
        <v>221</v>
      </c>
      <c r="C10" s="269">
        <v>14.305693350180064</v>
      </c>
      <c r="D10" s="269">
        <v>14.295487888145946</v>
      </c>
      <c r="E10" s="270">
        <v>14.403964911318965</v>
      </c>
      <c r="F10" s="270">
        <v>14.276103375489182</v>
      </c>
      <c r="G10" s="270">
        <v>14.269592994536382</v>
      </c>
      <c r="H10" s="270">
        <v>14.361970021569366</v>
      </c>
      <c r="I10" s="270">
        <v>14.302936702389243</v>
      </c>
      <c r="J10" s="270">
        <v>14.28874289887052</v>
      </c>
      <c r="K10" s="270">
        <v>14.371295702393649</v>
      </c>
      <c r="L10" s="270">
        <v>14.296719581839717</v>
      </c>
      <c r="M10" s="270">
        <v>14.319769849537472</v>
      </c>
      <c r="N10" s="271">
        <v>14.388216827662866</v>
      </c>
      <c r="O10" s="272"/>
      <c r="P10" s="65">
        <v>43.005146149644972</v>
      </c>
      <c r="Q10" s="66">
        <v>42.90766639159493</v>
      </c>
      <c r="R10" s="64">
        <v>85.912812541239902</v>
      </c>
      <c r="S10" s="66">
        <v>42.962975303653408</v>
      </c>
      <c r="T10" s="64">
        <v>128.8757878448933</v>
      </c>
      <c r="U10" s="65">
        <v>43.004706259040056</v>
      </c>
      <c r="V10" s="67">
        <v>171.88049410393336</v>
      </c>
      <c r="W10" s="63"/>
      <c r="X10" s="830"/>
      <c r="Y10" s="1510" t="s">
        <v>221</v>
      </c>
      <c r="Z10" s="1572">
        <v>322.63184060925533</v>
      </c>
      <c r="AA10" s="1572">
        <v>306.0496158046397</v>
      </c>
      <c r="AB10" s="1572">
        <v>338.03529266167891</v>
      </c>
      <c r="AC10" s="1572">
        <v>285.11702805347034</v>
      </c>
      <c r="AD10" s="1572">
        <v>193.22401407581128</v>
      </c>
      <c r="AE10" s="1572">
        <v>171.92398821329903</v>
      </c>
      <c r="AF10" s="1572">
        <v>171.88049410393342</v>
      </c>
      <c r="AG10" s="1599">
        <v>-2.529845300683076E-4</v>
      </c>
    </row>
    <row r="11" spans="1:79" s="5" customFormat="1" ht="11" thickBot="1" x14ac:dyDescent="0.3">
      <c r="A11" s="825">
        <v>2026</v>
      </c>
      <c r="B11" s="69"/>
      <c r="C11" s="273">
        <v>14.348949259663765</v>
      </c>
      <c r="D11" s="273">
        <v>14.338479863266695</v>
      </c>
      <c r="E11" s="274">
        <v>14.40261591346388</v>
      </c>
      <c r="F11" s="274">
        <v>14.340591338170306</v>
      </c>
      <c r="G11" s="274">
        <v>14.327863836667984</v>
      </c>
      <c r="H11" s="274">
        <v>14.409918097505535</v>
      </c>
      <c r="I11" s="274"/>
      <c r="J11" s="274"/>
      <c r="K11" s="274"/>
      <c r="L11" s="274"/>
      <c r="M11" s="274"/>
      <c r="N11" s="275"/>
      <c r="O11" s="272"/>
      <c r="P11" s="74">
        <v>43.090045036394343</v>
      </c>
      <c r="Q11" s="74">
        <v>43.078373272343825</v>
      </c>
      <c r="R11" s="73">
        <v>86.168418308738168</v>
      </c>
      <c r="S11" s="74"/>
      <c r="T11" s="73"/>
      <c r="U11" s="74"/>
      <c r="V11" s="73"/>
      <c r="W11" s="63"/>
      <c r="X11" s="830"/>
      <c r="Y11" s="1511"/>
      <c r="Z11" s="1573"/>
      <c r="AA11" s="1573"/>
      <c r="AB11" s="1573"/>
      <c r="AC11" s="1573"/>
      <c r="AD11" s="1573"/>
      <c r="AE11" s="1573"/>
      <c r="AF11" s="1573"/>
      <c r="AG11" s="1600"/>
    </row>
    <row r="12" spans="1:79" s="5" customFormat="1" ht="11" thickBot="1" x14ac:dyDescent="0.3">
      <c r="A12" s="826" t="s">
        <v>220</v>
      </c>
      <c r="B12" s="75"/>
      <c r="C12" s="200">
        <v>3.0236849361206671E-3</v>
      </c>
      <c r="D12" s="200">
        <v>3.0073807523840384E-3</v>
      </c>
      <c r="E12" s="201">
        <v>-9.3654619640577233E-5</v>
      </c>
      <c r="F12" s="201">
        <v>4.5171963935091751E-3</v>
      </c>
      <c r="G12" s="201">
        <v>4.0835672155409833E-3</v>
      </c>
      <c r="H12" s="201">
        <v>3.3385444938374711E-3</v>
      </c>
      <c r="I12" s="201"/>
      <c r="J12" s="201"/>
      <c r="K12" s="201"/>
      <c r="L12" s="201"/>
      <c r="M12" s="201"/>
      <c r="N12" s="202"/>
      <c r="O12" s="79"/>
      <c r="P12" s="78">
        <v>1.9741564522057207E-3</v>
      </c>
      <c r="Q12" s="78">
        <v>3.9784704017912864E-3</v>
      </c>
      <c r="R12" s="77">
        <v>2.9751763437563033E-3</v>
      </c>
      <c r="S12" s="78"/>
      <c r="T12" s="77"/>
      <c r="U12" s="78"/>
      <c r="V12" s="77"/>
      <c r="W12" s="795"/>
      <c r="X12" s="831"/>
      <c r="Y12" s="1511"/>
      <c r="Z12" s="1574"/>
      <c r="AA12" s="1574"/>
      <c r="AB12" s="1574"/>
      <c r="AC12" s="1574"/>
      <c r="AD12" s="1574"/>
      <c r="AE12" s="1574"/>
      <c r="AF12" s="1574"/>
      <c r="AG12" s="1601"/>
    </row>
    <row r="13" spans="1:79" s="5" customFormat="1" ht="11" thickBot="1" x14ac:dyDescent="0.3">
      <c r="A13" s="836">
        <v>2025</v>
      </c>
      <c r="B13" s="59" t="s">
        <v>222</v>
      </c>
      <c r="C13" s="187">
        <v>0</v>
      </c>
      <c r="D13" s="187">
        <v>0</v>
      </c>
      <c r="E13" s="188">
        <v>0</v>
      </c>
      <c r="F13" s="188">
        <v>0</v>
      </c>
      <c r="G13" s="188">
        <v>0</v>
      </c>
      <c r="H13" s="188">
        <v>0</v>
      </c>
      <c r="I13" s="188">
        <v>0</v>
      </c>
      <c r="J13" s="188">
        <v>0</v>
      </c>
      <c r="K13" s="188">
        <v>0</v>
      </c>
      <c r="L13" s="188">
        <v>0</v>
      </c>
      <c r="M13" s="188">
        <v>0</v>
      </c>
      <c r="N13" s="189">
        <v>0</v>
      </c>
      <c r="O13" s="190"/>
      <c r="P13" s="65">
        <v>0</v>
      </c>
      <c r="Q13" s="66">
        <v>0</v>
      </c>
      <c r="R13" s="64">
        <v>0</v>
      </c>
      <c r="S13" s="66">
        <v>0</v>
      </c>
      <c r="T13" s="64">
        <v>0</v>
      </c>
      <c r="U13" s="65">
        <v>0</v>
      </c>
      <c r="V13" s="67">
        <v>0</v>
      </c>
      <c r="W13" s="63"/>
      <c r="X13" s="842"/>
      <c r="Y13" s="1510" t="s">
        <v>222</v>
      </c>
      <c r="Z13" s="1572">
        <v>0</v>
      </c>
      <c r="AA13" s="1572">
        <v>0</v>
      </c>
      <c r="AB13" s="1572">
        <v>0</v>
      </c>
      <c r="AC13" s="1572">
        <v>0</v>
      </c>
      <c r="AD13" s="1572">
        <v>0</v>
      </c>
      <c r="AE13" s="1572">
        <v>0</v>
      </c>
      <c r="AF13" s="1572">
        <v>0</v>
      </c>
      <c r="AG13" s="1599">
        <v>0</v>
      </c>
    </row>
    <row r="14" spans="1:79" s="5" customFormat="1" ht="11" thickBot="1" x14ac:dyDescent="0.3">
      <c r="A14" s="837">
        <v>2026</v>
      </c>
      <c r="B14" s="69"/>
      <c r="C14" s="195">
        <v>0</v>
      </c>
      <c r="D14" s="195">
        <v>0</v>
      </c>
      <c r="E14" s="196">
        <v>0</v>
      </c>
      <c r="F14" s="196">
        <v>0</v>
      </c>
      <c r="G14" s="196">
        <v>0</v>
      </c>
      <c r="H14" s="196">
        <v>0</v>
      </c>
      <c r="I14" s="196"/>
      <c r="J14" s="196"/>
      <c r="K14" s="196"/>
      <c r="L14" s="196"/>
      <c r="M14" s="196"/>
      <c r="N14" s="197"/>
      <c r="O14" s="190"/>
      <c r="P14" s="74">
        <v>0</v>
      </c>
      <c r="Q14" s="74">
        <v>0</v>
      </c>
      <c r="R14" s="73">
        <v>0</v>
      </c>
      <c r="S14" s="74"/>
      <c r="T14" s="73"/>
      <c r="U14" s="74"/>
      <c r="V14" s="73"/>
      <c r="W14" s="63"/>
      <c r="X14" s="842"/>
      <c r="Y14" s="1511"/>
      <c r="Z14" s="1573"/>
      <c r="AA14" s="1573"/>
      <c r="AB14" s="1573"/>
      <c r="AC14" s="1573"/>
      <c r="AD14" s="1573"/>
      <c r="AE14" s="1573"/>
      <c r="AF14" s="1573"/>
      <c r="AG14" s="1600"/>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574"/>
      <c r="AA15" s="1574"/>
      <c r="AB15" s="1574"/>
      <c r="AC15" s="1574"/>
      <c r="AD15" s="1574"/>
      <c r="AE15" s="1574"/>
      <c r="AF15" s="1574"/>
      <c r="AG15" s="1601"/>
    </row>
    <row r="16" spans="1:79" s="5" customFormat="1" ht="11" thickBot="1" x14ac:dyDescent="0.3">
      <c r="A16" s="848">
        <v>2025</v>
      </c>
      <c r="B16" s="59" t="s">
        <v>223</v>
      </c>
      <c r="C16" s="203">
        <v>2.0026635436626856</v>
      </c>
      <c r="D16" s="203">
        <v>2.0026635436626856</v>
      </c>
      <c r="E16" s="204">
        <v>2.0026635436626856</v>
      </c>
      <c r="F16" s="204">
        <v>2.0026635436626856</v>
      </c>
      <c r="G16" s="204">
        <v>2.0026635436626856</v>
      </c>
      <c r="H16" s="204">
        <v>2.0026635436626856</v>
      </c>
      <c r="I16" s="204">
        <v>2.0026635436626856</v>
      </c>
      <c r="J16" s="204">
        <v>2.0026635436626856</v>
      </c>
      <c r="K16" s="204">
        <v>2.0026635436626856</v>
      </c>
      <c r="L16" s="204">
        <v>2.0026635436626856</v>
      </c>
      <c r="M16" s="204">
        <v>2.0026635436626856</v>
      </c>
      <c r="N16" s="205">
        <v>2.0026635436626856</v>
      </c>
      <c r="O16" s="68"/>
      <c r="P16" s="65">
        <v>6.0079906309880569</v>
      </c>
      <c r="Q16" s="66">
        <v>6.0079906309880569</v>
      </c>
      <c r="R16" s="64">
        <v>12.015981261976114</v>
      </c>
      <c r="S16" s="66">
        <v>6.0079906309880569</v>
      </c>
      <c r="T16" s="64">
        <v>18.02397189296417</v>
      </c>
      <c r="U16" s="65">
        <v>6.0079906309880569</v>
      </c>
      <c r="V16" s="67">
        <v>24.031962523952227</v>
      </c>
      <c r="W16" s="63"/>
      <c r="X16" s="854"/>
      <c r="Y16" s="1510" t="s">
        <v>223</v>
      </c>
      <c r="Z16" s="1572">
        <v>25.925567348507585</v>
      </c>
      <c r="AA16" s="1572">
        <v>26.354242644683328</v>
      </c>
      <c r="AB16" s="1572">
        <v>26.389027784821977</v>
      </c>
      <c r="AC16" s="1572">
        <v>25.896400631613275</v>
      </c>
      <c r="AD16" s="1572">
        <v>25.980856653954294</v>
      </c>
      <c r="AE16" s="1572">
        <v>24.031962523952231</v>
      </c>
      <c r="AF16" s="1572">
        <v>24.031962523952227</v>
      </c>
      <c r="AG16" s="1599">
        <v>-1.4783285698201195E-16</v>
      </c>
    </row>
    <row r="17" spans="1:33" s="5" customFormat="1" ht="11" thickBot="1" x14ac:dyDescent="0.3">
      <c r="A17" s="849">
        <v>2026</v>
      </c>
      <c r="B17" s="69"/>
      <c r="C17" s="206">
        <v>2.0026635436626856</v>
      </c>
      <c r="D17" s="206">
        <v>2.0026635436626856</v>
      </c>
      <c r="E17" s="207">
        <v>2.0026635436626856</v>
      </c>
      <c r="F17" s="207">
        <v>2.0026635436626856</v>
      </c>
      <c r="G17" s="207">
        <v>2.0026635436626856</v>
      </c>
      <c r="H17" s="207">
        <v>2.0026635436626856</v>
      </c>
      <c r="I17" s="207"/>
      <c r="J17" s="207"/>
      <c r="K17" s="207"/>
      <c r="L17" s="207"/>
      <c r="M17" s="207"/>
      <c r="N17" s="208"/>
      <c r="O17" s="68"/>
      <c r="P17" s="74">
        <v>6.0079906309880569</v>
      </c>
      <c r="Q17" s="74">
        <v>6.0079906309880569</v>
      </c>
      <c r="R17" s="73">
        <v>12.015981261976114</v>
      </c>
      <c r="S17" s="74"/>
      <c r="T17" s="73"/>
      <c r="U17" s="74"/>
      <c r="V17" s="73"/>
      <c r="W17" s="63"/>
      <c r="X17" s="854"/>
      <c r="Y17" s="1511"/>
      <c r="Z17" s="1573"/>
      <c r="AA17" s="1573"/>
      <c r="AB17" s="1573"/>
      <c r="AC17" s="1573"/>
      <c r="AD17" s="1573"/>
      <c r="AE17" s="1573"/>
      <c r="AF17" s="1573"/>
      <c r="AG17" s="1600"/>
    </row>
    <row r="18" spans="1:33" s="5" customFormat="1" ht="11" thickBot="1" x14ac:dyDescent="0.3">
      <c r="A18" s="850" t="s">
        <v>220</v>
      </c>
      <c r="B18" s="75"/>
      <c r="C18" s="200">
        <v>0</v>
      </c>
      <c r="D18" s="200">
        <v>0</v>
      </c>
      <c r="E18" s="201">
        <v>0</v>
      </c>
      <c r="F18" s="201">
        <v>0</v>
      </c>
      <c r="G18" s="201">
        <v>0</v>
      </c>
      <c r="H18" s="201">
        <v>0</v>
      </c>
      <c r="I18" s="201"/>
      <c r="J18" s="201"/>
      <c r="K18" s="201"/>
      <c r="L18" s="201"/>
      <c r="M18" s="201"/>
      <c r="N18" s="202"/>
      <c r="O18" s="79"/>
      <c r="P18" s="78">
        <v>0</v>
      </c>
      <c r="Q18" s="78">
        <v>0</v>
      </c>
      <c r="R18" s="77">
        <v>0</v>
      </c>
      <c r="S18" s="78"/>
      <c r="T18" s="77"/>
      <c r="U18" s="78"/>
      <c r="V18" s="77"/>
      <c r="W18" s="795"/>
      <c r="X18" s="855"/>
      <c r="Y18" s="1511"/>
      <c r="Z18" s="1574"/>
      <c r="AA18" s="1574"/>
      <c r="AB18" s="1574"/>
      <c r="AC18" s="1574"/>
      <c r="AD18" s="1574"/>
      <c r="AE18" s="1574"/>
      <c r="AF18" s="1574"/>
      <c r="AG18" s="1601"/>
    </row>
    <row r="19" spans="1:33" s="5" customFormat="1" ht="11" thickBot="1" x14ac:dyDescent="0.3">
      <c r="A19" s="860">
        <v>2025</v>
      </c>
      <c r="B19" s="59" t="s">
        <v>224</v>
      </c>
      <c r="C19" s="187">
        <v>0</v>
      </c>
      <c r="D19" s="187">
        <v>0</v>
      </c>
      <c r="E19" s="188">
        <v>0</v>
      </c>
      <c r="F19" s="188">
        <v>0</v>
      </c>
      <c r="G19" s="188">
        <v>0</v>
      </c>
      <c r="H19" s="188">
        <v>0</v>
      </c>
      <c r="I19" s="188">
        <v>0</v>
      </c>
      <c r="J19" s="188">
        <v>0</v>
      </c>
      <c r="K19" s="188">
        <v>0</v>
      </c>
      <c r="L19" s="188">
        <v>0</v>
      </c>
      <c r="M19" s="188">
        <v>0</v>
      </c>
      <c r="N19" s="189">
        <v>0</v>
      </c>
      <c r="O19" s="190"/>
      <c r="P19" s="65">
        <v>0</v>
      </c>
      <c r="Q19" s="66">
        <v>0</v>
      </c>
      <c r="R19" s="64">
        <v>0</v>
      </c>
      <c r="S19" s="66">
        <v>0</v>
      </c>
      <c r="T19" s="64">
        <v>0</v>
      </c>
      <c r="U19" s="65">
        <v>0</v>
      </c>
      <c r="V19" s="67">
        <v>0</v>
      </c>
      <c r="W19" s="63"/>
      <c r="X19" s="866"/>
      <c r="Y19" s="1510" t="s">
        <v>224</v>
      </c>
      <c r="Z19" s="1572">
        <v>0</v>
      </c>
      <c r="AA19" s="1572">
        <v>0</v>
      </c>
      <c r="AB19" s="1572">
        <v>0</v>
      </c>
      <c r="AC19" s="1572">
        <v>0</v>
      </c>
      <c r="AD19" s="1572">
        <v>0</v>
      </c>
      <c r="AE19" s="1572">
        <v>0</v>
      </c>
      <c r="AF19" s="1572">
        <v>0</v>
      </c>
      <c r="AG19" s="1599">
        <v>0</v>
      </c>
    </row>
    <row r="20" spans="1:33" s="5" customFormat="1" ht="11" thickBot="1" x14ac:dyDescent="0.3">
      <c r="A20" s="861">
        <v>2026</v>
      </c>
      <c r="B20" s="69"/>
      <c r="C20" s="195">
        <v>0</v>
      </c>
      <c r="D20" s="195">
        <v>0</v>
      </c>
      <c r="E20" s="196">
        <v>0</v>
      </c>
      <c r="F20" s="196">
        <v>0</v>
      </c>
      <c r="G20" s="196">
        <v>0</v>
      </c>
      <c r="H20" s="196">
        <v>0</v>
      </c>
      <c r="I20" s="196"/>
      <c r="J20" s="196"/>
      <c r="K20" s="196"/>
      <c r="L20" s="196"/>
      <c r="M20" s="196"/>
      <c r="N20" s="197"/>
      <c r="O20" s="190"/>
      <c r="P20" s="74">
        <v>0</v>
      </c>
      <c r="Q20" s="74">
        <v>0</v>
      </c>
      <c r="R20" s="73">
        <v>0</v>
      </c>
      <c r="S20" s="74"/>
      <c r="T20" s="73"/>
      <c r="U20" s="74"/>
      <c r="V20" s="73"/>
      <c r="W20" s="63"/>
      <c r="X20" s="866"/>
      <c r="Y20" s="1511"/>
      <c r="Z20" s="1573"/>
      <c r="AA20" s="1573"/>
      <c r="AB20" s="1573"/>
      <c r="AC20" s="1573"/>
      <c r="AD20" s="1573"/>
      <c r="AE20" s="1573"/>
      <c r="AF20" s="1573"/>
      <c r="AG20" s="1600"/>
    </row>
    <row r="21" spans="1:33" s="5" customFormat="1" ht="11" thickBot="1" x14ac:dyDescent="0.3">
      <c r="A21" s="862" t="s">
        <v>220</v>
      </c>
      <c r="B21" s="75"/>
      <c r="C21" s="200">
        <v>0</v>
      </c>
      <c r="D21" s="200">
        <v>0</v>
      </c>
      <c r="E21" s="201">
        <v>0</v>
      </c>
      <c r="F21" s="201">
        <v>0</v>
      </c>
      <c r="G21" s="201">
        <v>0</v>
      </c>
      <c r="H21" s="201">
        <v>0</v>
      </c>
      <c r="I21" s="201"/>
      <c r="J21" s="201"/>
      <c r="K21" s="201"/>
      <c r="L21" s="201"/>
      <c r="M21" s="201"/>
      <c r="N21" s="202"/>
      <c r="O21" s="79"/>
      <c r="P21" s="78">
        <v>0</v>
      </c>
      <c r="Q21" s="78">
        <v>0</v>
      </c>
      <c r="R21" s="77">
        <v>0</v>
      </c>
      <c r="S21" s="78"/>
      <c r="T21" s="77"/>
      <c r="U21" s="78"/>
      <c r="V21" s="77"/>
      <c r="W21" s="795"/>
      <c r="X21" s="867"/>
      <c r="Y21" s="1511"/>
      <c r="Z21" s="1574"/>
      <c r="AA21" s="1574"/>
      <c r="AB21" s="1574"/>
      <c r="AC21" s="1574"/>
      <c r="AD21" s="1574"/>
      <c r="AE21" s="1574"/>
      <c r="AF21" s="1574"/>
      <c r="AG21" s="1601"/>
    </row>
    <row r="22" spans="1:33" s="5" customFormat="1" ht="11" thickBot="1" x14ac:dyDescent="0.3">
      <c r="A22" s="872">
        <v>2025</v>
      </c>
      <c r="B22" s="59" t="s">
        <v>225</v>
      </c>
      <c r="C22" s="187">
        <v>0</v>
      </c>
      <c r="D22" s="187">
        <v>0</v>
      </c>
      <c r="E22" s="188">
        <v>0</v>
      </c>
      <c r="F22" s="188">
        <v>0</v>
      </c>
      <c r="G22" s="188">
        <v>0</v>
      </c>
      <c r="H22" s="188">
        <v>0</v>
      </c>
      <c r="I22" s="188">
        <v>0</v>
      </c>
      <c r="J22" s="188">
        <v>0</v>
      </c>
      <c r="K22" s="188">
        <v>0</v>
      </c>
      <c r="L22" s="188">
        <v>0</v>
      </c>
      <c r="M22" s="188">
        <v>0</v>
      </c>
      <c r="N22" s="189">
        <v>0</v>
      </c>
      <c r="O22" s="190"/>
      <c r="P22" s="65">
        <v>0</v>
      </c>
      <c r="Q22" s="66">
        <v>0</v>
      </c>
      <c r="R22" s="64">
        <v>0</v>
      </c>
      <c r="S22" s="66">
        <v>0</v>
      </c>
      <c r="T22" s="64">
        <v>0</v>
      </c>
      <c r="U22" s="65">
        <v>0</v>
      </c>
      <c r="V22" s="67">
        <v>0</v>
      </c>
      <c r="W22" s="63"/>
      <c r="X22" s="878"/>
      <c r="Y22" s="1510" t="s">
        <v>225</v>
      </c>
      <c r="Z22" s="1572">
        <v>0</v>
      </c>
      <c r="AA22" s="1572">
        <v>0</v>
      </c>
      <c r="AB22" s="1572">
        <v>0</v>
      </c>
      <c r="AC22" s="1572">
        <v>0</v>
      </c>
      <c r="AD22" s="1572">
        <v>0</v>
      </c>
      <c r="AE22" s="1572">
        <v>0</v>
      </c>
      <c r="AF22" s="1572">
        <v>0</v>
      </c>
      <c r="AG22" s="1599">
        <v>0</v>
      </c>
    </row>
    <row r="23" spans="1:33" s="5" customFormat="1" ht="11" thickBot="1" x14ac:dyDescent="0.3">
      <c r="A23" s="873">
        <v>2026</v>
      </c>
      <c r="B23" s="69"/>
      <c r="C23" s="195">
        <v>0</v>
      </c>
      <c r="D23" s="195">
        <v>0</v>
      </c>
      <c r="E23" s="196">
        <v>0</v>
      </c>
      <c r="F23" s="196">
        <v>0</v>
      </c>
      <c r="G23" s="196">
        <v>0</v>
      </c>
      <c r="H23" s="196">
        <v>0</v>
      </c>
      <c r="I23" s="196"/>
      <c r="J23" s="196"/>
      <c r="K23" s="196"/>
      <c r="L23" s="196"/>
      <c r="M23" s="196"/>
      <c r="N23" s="197"/>
      <c r="O23" s="190"/>
      <c r="P23" s="74">
        <v>0</v>
      </c>
      <c r="Q23" s="74">
        <v>0</v>
      </c>
      <c r="R23" s="73">
        <v>0</v>
      </c>
      <c r="S23" s="74"/>
      <c r="T23" s="73"/>
      <c r="U23" s="74"/>
      <c r="V23" s="73"/>
      <c r="W23" s="63"/>
      <c r="X23" s="878"/>
      <c r="Y23" s="1511"/>
      <c r="Z23" s="1573"/>
      <c r="AA23" s="1573"/>
      <c r="AB23" s="1573"/>
      <c r="AC23" s="1573"/>
      <c r="AD23" s="1573"/>
      <c r="AE23" s="1573"/>
      <c r="AF23" s="1573"/>
      <c r="AG23" s="1600"/>
    </row>
    <row r="24" spans="1:33" s="5" customFormat="1" ht="11" thickBot="1" x14ac:dyDescent="0.3">
      <c r="A24" s="874" t="s">
        <v>220</v>
      </c>
      <c r="B24" s="75"/>
      <c r="C24" s="200">
        <v>0</v>
      </c>
      <c r="D24" s="200">
        <v>0</v>
      </c>
      <c r="E24" s="201">
        <v>0</v>
      </c>
      <c r="F24" s="201">
        <v>0</v>
      </c>
      <c r="G24" s="201">
        <v>0</v>
      </c>
      <c r="H24" s="201">
        <v>0</v>
      </c>
      <c r="I24" s="201"/>
      <c r="J24" s="201"/>
      <c r="K24" s="201"/>
      <c r="L24" s="201"/>
      <c r="M24" s="201"/>
      <c r="N24" s="202"/>
      <c r="O24" s="79"/>
      <c r="P24" s="78">
        <v>0</v>
      </c>
      <c r="Q24" s="78">
        <v>0</v>
      </c>
      <c r="R24" s="77">
        <v>0</v>
      </c>
      <c r="S24" s="78"/>
      <c r="T24" s="77"/>
      <c r="U24" s="78"/>
      <c r="V24" s="77"/>
      <c r="W24" s="795"/>
      <c r="X24" s="879"/>
      <c r="Y24" s="1511"/>
      <c r="Z24" s="1574"/>
      <c r="AA24" s="1574"/>
      <c r="AB24" s="1574"/>
      <c r="AC24" s="1574"/>
      <c r="AD24" s="1574"/>
      <c r="AE24" s="1574"/>
      <c r="AF24" s="1574"/>
      <c r="AG24" s="1601"/>
    </row>
    <row r="25" spans="1:33" s="103" customFormat="1" ht="11" thickBot="1" x14ac:dyDescent="0.3">
      <c r="A25" s="884">
        <v>2025</v>
      </c>
      <c r="B25" s="94" t="s">
        <v>226</v>
      </c>
      <c r="C25" s="209">
        <v>0</v>
      </c>
      <c r="D25" s="209">
        <v>0</v>
      </c>
      <c r="E25" s="210">
        <v>0</v>
      </c>
      <c r="F25" s="210">
        <v>0</v>
      </c>
      <c r="G25" s="210">
        <v>0</v>
      </c>
      <c r="H25" s="210">
        <v>0</v>
      </c>
      <c r="I25" s="210">
        <v>0</v>
      </c>
      <c r="J25" s="210">
        <v>0</v>
      </c>
      <c r="K25" s="210">
        <v>0</v>
      </c>
      <c r="L25" s="210">
        <v>0</v>
      </c>
      <c r="M25" s="210">
        <v>0</v>
      </c>
      <c r="N25" s="211">
        <v>0</v>
      </c>
      <c r="O25" s="212"/>
      <c r="P25" s="99">
        <v>0</v>
      </c>
      <c r="Q25" s="100">
        <v>0</v>
      </c>
      <c r="R25" s="98">
        <v>0</v>
      </c>
      <c r="S25" s="100">
        <v>0</v>
      </c>
      <c r="T25" s="98">
        <v>0</v>
      </c>
      <c r="U25" s="99">
        <v>0</v>
      </c>
      <c r="V25" s="101">
        <v>0</v>
      </c>
      <c r="W25" s="153"/>
      <c r="X25" s="888"/>
      <c r="Y25" s="1512" t="s">
        <v>226</v>
      </c>
      <c r="Z25" s="1493">
        <v>0</v>
      </c>
      <c r="AA25" s="1493">
        <v>0</v>
      </c>
      <c r="AB25" s="1493">
        <v>0</v>
      </c>
      <c r="AC25" s="1493">
        <v>0</v>
      </c>
      <c r="AD25" s="1493">
        <v>0</v>
      </c>
      <c r="AE25" s="1493">
        <v>0</v>
      </c>
      <c r="AF25" s="1493">
        <v>0</v>
      </c>
      <c r="AG25" s="1618">
        <v>0</v>
      </c>
    </row>
    <row r="26" spans="1:33" s="103" customFormat="1" ht="11" thickBot="1" x14ac:dyDescent="0.3">
      <c r="A26" s="885">
        <v>2026</v>
      </c>
      <c r="B26" s="104"/>
      <c r="C26" s="215">
        <v>0</v>
      </c>
      <c r="D26" s="215">
        <v>0</v>
      </c>
      <c r="E26" s="216">
        <v>0</v>
      </c>
      <c r="F26" s="216">
        <v>0</v>
      </c>
      <c r="G26" s="216">
        <v>0</v>
      </c>
      <c r="H26" s="216">
        <v>0</v>
      </c>
      <c r="I26" s="216"/>
      <c r="J26" s="216"/>
      <c r="K26" s="216"/>
      <c r="L26" s="216"/>
      <c r="M26" s="216"/>
      <c r="N26" s="217"/>
      <c r="O26" s="212"/>
      <c r="P26" s="108">
        <v>0</v>
      </c>
      <c r="Q26" s="108">
        <v>0</v>
      </c>
      <c r="R26" s="107">
        <v>0</v>
      </c>
      <c r="S26" s="108"/>
      <c r="T26" s="107"/>
      <c r="U26" s="108"/>
      <c r="V26" s="107"/>
      <c r="W26" s="153"/>
      <c r="X26" s="888"/>
      <c r="Y26" s="1513"/>
      <c r="Z26" s="1494"/>
      <c r="AA26" s="1494"/>
      <c r="AB26" s="1494"/>
      <c r="AC26" s="1494"/>
      <c r="AD26" s="1494"/>
      <c r="AE26" s="1494"/>
      <c r="AF26" s="1494"/>
      <c r="AG26" s="1619"/>
    </row>
    <row r="27" spans="1:33" s="103" customFormat="1" ht="11" thickBot="1" x14ac:dyDescent="0.3">
      <c r="A27" s="886" t="s">
        <v>220</v>
      </c>
      <c r="B27" s="109"/>
      <c r="C27" s="219">
        <v>0</v>
      </c>
      <c r="D27" s="219">
        <v>0</v>
      </c>
      <c r="E27" s="220">
        <v>0</v>
      </c>
      <c r="F27" s="220">
        <v>0</v>
      </c>
      <c r="G27" s="220">
        <v>0</v>
      </c>
      <c r="H27" s="220">
        <v>0</v>
      </c>
      <c r="I27" s="220"/>
      <c r="J27" s="220"/>
      <c r="K27" s="220"/>
      <c r="L27" s="220"/>
      <c r="M27" s="220"/>
      <c r="N27" s="221"/>
      <c r="O27" s="116"/>
      <c r="P27" s="115">
        <v>0</v>
      </c>
      <c r="Q27" s="115">
        <v>0</v>
      </c>
      <c r="R27" s="114">
        <v>0</v>
      </c>
      <c r="S27" s="115"/>
      <c r="T27" s="114"/>
      <c r="U27" s="115"/>
      <c r="V27" s="114"/>
      <c r="W27" s="796"/>
      <c r="X27" s="889"/>
      <c r="Y27" s="1513"/>
      <c r="Z27" s="1495"/>
      <c r="AA27" s="1495"/>
      <c r="AB27" s="1495"/>
      <c r="AC27" s="1495"/>
      <c r="AD27" s="1495"/>
      <c r="AE27" s="1495"/>
      <c r="AF27" s="1495"/>
      <c r="AG27" s="1620"/>
    </row>
    <row r="28" spans="1:33" s="5" customFormat="1" ht="11" thickBot="1" x14ac:dyDescent="0.3">
      <c r="A28" s="117">
        <v>2025</v>
      </c>
      <c r="B28" s="118" t="s">
        <v>227</v>
      </c>
      <c r="C28" s="815">
        <v>23.290616947229857</v>
      </c>
      <c r="D28" s="815">
        <v>23.280411485195739</v>
      </c>
      <c r="E28" s="815">
        <v>23.388888508368758</v>
      </c>
      <c r="F28" s="815">
        <v>23.261026972538975</v>
      </c>
      <c r="G28" s="815">
        <v>23.254516591586174</v>
      </c>
      <c r="H28" s="815">
        <v>23.346893618619159</v>
      </c>
      <c r="I28" s="815">
        <v>23.287860299439036</v>
      </c>
      <c r="J28" s="815">
        <v>23.273666495920313</v>
      </c>
      <c r="K28" s="815">
        <v>23.356219299443442</v>
      </c>
      <c r="L28" s="815">
        <v>23.28164317888951</v>
      </c>
      <c r="M28" s="815">
        <v>23.304693446587265</v>
      </c>
      <c r="N28" s="815">
        <v>23.373140424712659</v>
      </c>
      <c r="O28" s="83"/>
      <c r="P28" s="818">
        <v>69.959916940794358</v>
      </c>
      <c r="Q28" s="64">
        <v>69.862437182744316</v>
      </c>
      <c r="R28" s="64">
        <v>139.82235412353867</v>
      </c>
      <c r="S28" s="64">
        <v>69.917746094802794</v>
      </c>
      <c r="T28" s="64">
        <v>209.74010021834147</v>
      </c>
      <c r="U28" s="120">
        <v>69.959477050189435</v>
      </c>
      <c r="V28" s="67">
        <v>279.6995772685309</v>
      </c>
      <c r="W28" s="63"/>
      <c r="X28" s="895"/>
      <c r="Y28" s="1496" t="s">
        <v>227</v>
      </c>
      <c r="Z28" s="1638">
        <v>529.97138725413754</v>
      </c>
      <c r="AA28" s="1638">
        <v>515.33736559349245</v>
      </c>
      <c r="AB28" s="1638">
        <v>534.46370392387871</v>
      </c>
      <c r="AC28" s="1638">
        <v>463.02607043220036</v>
      </c>
      <c r="AD28" s="1638">
        <v>374.30801792789146</v>
      </c>
      <c r="AE28" s="1638">
        <v>279.74307137789657</v>
      </c>
      <c r="AF28" s="1638">
        <v>279.69957726853096</v>
      </c>
      <c r="AG28" s="1655">
        <v>-1.554787725443102E-4</v>
      </c>
    </row>
    <row r="29" spans="1:33" s="5" customFormat="1" ht="11" thickBot="1" x14ac:dyDescent="0.3">
      <c r="A29" s="121">
        <v>2026</v>
      </c>
      <c r="B29" s="122"/>
      <c r="C29" s="123">
        <v>23.333872856713558</v>
      </c>
      <c r="D29" s="123">
        <v>23.323403460316488</v>
      </c>
      <c r="E29" s="123">
        <v>23.387539510513673</v>
      </c>
      <c r="F29" s="123">
        <v>23.325514935220099</v>
      </c>
      <c r="G29" s="123">
        <v>23.312787433717777</v>
      </c>
      <c r="H29" s="123">
        <v>23.394841694555328</v>
      </c>
      <c r="I29" s="123"/>
      <c r="J29" s="123"/>
      <c r="K29" s="123"/>
      <c r="L29" s="123"/>
      <c r="M29" s="123"/>
      <c r="N29" s="123"/>
      <c r="O29" s="83"/>
      <c r="P29" s="419">
        <v>70.044815827543729</v>
      </c>
      <c r="Q29" s="73">
        <v>70.033144063493197</v>
      </c>
      <c r="R29" s="73">
        <v>140.07795989103693</v>
      </c>
      <c r="S29" s="73"/>
      <c r="T29" s="73"/>
      <c r="U29" s="125"/>
      <c r="V29" s="73"/>
      <c r="W29" s="63"/>
      <c r="X29" s="895"/>
      <c r="Y29" s="1497"/>
      <c r="Z29" s="1639"/>
      <c r="AA29" s="1639"/>
      <c r="AB29" s="1639"/>
      <c r="AC29" s="1639"/>
      <c r="AD29" s="1639"/>
      <c r="AE29" s="1639"/>
      <c r="AF29" s="1639"/>
      <c r="AG29" s="1656"/>
    </row>
    <row r="30" spans="1:33" s="5" customFormat="1" ht="11" thickBot="1" x14ac:dyDescent="0.3">
      <c r="A30" s="126" t="s">
        <v>220</v>
      </c>
      <c r="B30" s="127"/>
      <c r="C30" s="128">
        <v>1.8572247176494754E-3</v>
      </c>
      <c r="D30" s="128">
        <v>1.8467016851522711E-3</v>
      </c>
      <c r="E30" s="128">
        <v>-5.7676868851767566E-5</v>
      </c>
      <c r="F30" s="128">
        <v>2.772360943360573E-3</v>
      </c>
      <c r="G30" s="128">
        <v>2.505786000844468E-3</v>
      </c>
      <c r="H30" s="128">
        <v>2.0537240079738324E-3</v>
      </c>
      <c r="I30" s="128"/>
      <c r="J30" s="128"/>
      <c r="K30" s="128"/>
      <c r="L30" s="128"/>
      <c r="M30" s="128"/>
      <c r="N30" s="128"/>
      <c r="O30" s="76"/>
      <c r="P30" s="129">
        <v>1.2135361284265076E-3</v>
      </c>
      <c r="Q30" s="129">
        <v>2.4434715940749451E-3</v>
      </c>
      <c r="R30" s="129">
        <v>1.8280751250434148E-3</v>
      </c>
      <c r="S30" s="129"/>
      <c r="T30" s="129"/>
      <c r="U30" s="129"/>
      <c r="V30" s="129"/>
      <c r="W30" s="797"/>
      <c r="X30" s="894"/>
      <c r="Y30" s="1497"/>
      <c r="Z30" s="1640"/>
      <c r="AA30" s="1640"/>
      <c r="AB30" s="1640"/>
      <c r="AC30" s="1640"/>
      <c r="AD30" s="1640"/>
      <c r="AE30" s="1640"/>
      <c r="AF30" s="1640"/>
      <c r="AG30" s="1657"/>
    </row>
    <row r="31" spans="1:33" s="5" customFormat="1" ht="11" thickBot="1" x14ac:dyDescent="0.3">
      <c r="A31" s="899">
        <v>2025</v>
      </c>
      <c r="B31" s="59" t="s">
        <v>107</v>
      </c>
      <c r="C31" s="187">
        <v>0</v>
      </c>
      <c r="D31" s="187">
        <v>0</v>
      </c>
      <c r="E31" s="187">
        <v>0</v>
      </c>
      <c r="F31" s="187">
        <v>0</v>
      </c>
      <c r="G31" s="187">
        <v>0</v>
      </c>
      <c r="H31" s="187">
        <v>0</v>
      </c>
      <c r="I31" s="187">
        <v>0</v>
      </c>
      <c r="J31" s="187">
        <v>0</v>
      </c>
      <c r="K31" s="187">
        <v>0</v>
      </c>
      <c r="L31" s="187">
        <v>0</v>
      </c>
      <c r="M31" s="187">
        <v>0</v>
      </c>
      <c r="N31" s="187">
        <v>0</v>
      </c>
      <c r="O31" s="190"/>
      <c r="P31" s="65">
        <v>0</v>
      </c>
      <c r="Q31" s="66">
        <v>0</v>
      </c>
      <c r="R31" s="64">
        <v>0</v>
      </c>
      <c r="S31" s="66">
        <v>0</v>
      </c>
      <c r="T31" s="64">
        <v>0</v>
      </c>
      <c r="U31" s="65">
        <v>0</v>
      </c>
      <c r="V31" s="67">
        <v>0</v>
      </c>
      <c r="W31" s="63"/>
      <c r="X31" s="905"/>
      <c r="Y31" s="1510" t="s">
        <v>107</v>
      </c>
      <c r="Z31" s="1572">
        <v>0</v>
      </c>
      <c r="AA31" s="1572">
        <v>0</v>
      </c>
      <c r="AB31" s="1572">
        <v>0</v>
      </c>
      <c r="AC31" s="1572">
        <v>0</v>
      </c>
      <c r="AD31" s="1572">
        <v>0</v>
      </c>
      <c r="AE31" s="1572">
        <v>0</v>
      </c>
      <c r="AF31" s="1572">
        <v>0</v>
      </c>
      <c r="AG31" s="1599">
        <v>0</v>
      </c>
    </row>
    <row r="32" spans="1:33" s="5" customFormat="1" ht="11" thickBot="1" x14ac:dyDescent="0.3">
      <c r="A32" s="900">
        <v>2026</v>
      </c>
      <c r="B32" s="69"/>
      <c r="C32" s="195">
        <v>0</v>
      </c>
      <c r="D32" s="195">
        <v>0</v>
      </c>
      <c r="E32" s="195">
        <v>0</v>
      </c>
      <c r="F32" s="195">
        <v>0</v>
      </c>
      <c r="G32" s="195">
        <v>0</v>
      </c>
      <c r="H32" s="195">
        <v>0</v>
      </c>
      <c r="I32" s="195"/>
      <c r="J32" s="195"/>
      <c r="K32" s="195"/>
      <c r="L32" s="195"/>
      <c r="M32" s="195"/>
      <c r="N32" s="195"/>
      <c r="O32" s="190"/>
      <c r="P32" s="74">
        <v>0</v>
      </c>
      <c r="Q32" s="74">
        <v>0</v>
      </c>
      <c r="R32" s="73">
        <v>0</v>
      </c>
      <c r="S32" s="74"/>
      <c r="T32" s="73"/>
      <c r="U32" s="74"/>
      <c r="V32" s="73"/>
      <c r="W32" s="63"/>
      <c r="X32" s="905"/>
      <c r="Y32" s="1511"/>
      <c r="Z32" s="1573"/>
      <c r="AA32" s="1573"/>
      <c r="AB32" s="1573"/>
      <c r="AC32" s="1573"/>
      <c r="AD32" s="1573"/>
      <c r="AE32" s="1573"/>
      <c r="AF32" s="1573"/>
      <c r="AG32" s="1600"/>
    </row>
    <row r="33" spans="1:33" s="5" customFormat="1" ht="11" thickBot="1" x14ac:dyDescent="0.3">
      <c r="A33" s="901" t="s">
        <v>220</v>
      </c>
      <c r="B33" s="75"/>
      <c r="C33" s="200">
        <v>0</v>
      </c>
      <c r="D33" s="200">
        <v>0</v>
      </c>
      <c r="E33" s="200">
        <v>0</v>
      </c>
      <c r="F33" s="200">
        <v>0</v>
      </c>
      <c r="G33" s="200">
        <v>0</v>
      </c>
      <c r="H33" s="200">
        <v>0</v>
      </c>
      <c r="I33" s="200"/>
      <c r="J33" s="200"/>
      <c r="K33" s="200"/>
      <c r="L33" s="200"/>
      <c r="M33" s="200"/>
      <c r="N33" s="200"/>
      <c r="O33" s="79"/>
      <c r="P33" s="78">
        <v>0</v>
      </c>
      <c r="Q33" s="78">
        <v>0</v>
      </c>
      <c r="R33" s="77">
        <v>0</v>
      </c>
      <c r="S33" s="78"/>
      <c r="T33" s="77"/>
      <c r="U33" s="78"/>
      <c r="V33" s="77"/>
      <c r="W33" s="795"/>
      <c r="X33" s="906"/>
      <c r="Y33" s="1511"/>
      <c r="Z33" s="1574"/>
      <c r="AA33" s="1574"/>
      <c r="AB33" s="1574"/>
      <c r="AC33" s="1574"/>
      <c r="AD33" s="1574"/>
      <c r="AE33" s="1574"/>
      <c r="AF33" s="1574"/>
      <c r="AG33" s="1601"/>
    </row>
    <row r="34" spans="1:33" s="103" customFormat="1" ht="11" thickBot="1" x14ac:dyDescent="0.3">
      <c r="A34" s="884">
        <v>2025</v>
      </c>
      <c r="B34" s="94" t="s">
        <v>228</v>
      </c>
      <c r="C34" s="209">
        <v>0</v>
      </c>
      <c r="D34" s="209">
        <v>0</v>
      </c>
      <c r="E34" s="209">
        <v>0</v>
      </c>
      <c r="F34" s="209">
        <v>0</v>
      </c>
      <c r="G34" s="209">
        <v>0</v>
      </c>
      <c r="H34" s="209">
        <v>0</v>
      </c>
      <c r="I34" s="209">
        <v>0</v>
      </c>
      <c r="J34" s="209">
        <v>0</v>
      </c>
      <c r="K34" s="209">
        <v>0</v>
      </c>
      <c r="L34" s="209">
        <v>0</v>
      </c>
      <c r="M34" s="209">
        <v>0</v>
      </c>
      <c r="N34" s="209">
        <v>0</v>
      </c>
      <c r="O34" s="212"/>
      <c r="P34" s="99">
        <v>0</v>
      </c>
      <c r="Q34" s="100">
        <v>0</v>
      </c>
      <c r="R34" s="98">
        <v>0</v>
      </c>
      <c r="S34" s="100">
        <v>0</v>
      </c>
      <c r="T34" s="98">
        <v>0</v>
      </c>
      <c r="U34" s="99">
        <v>0</v>
      </c>
      <c r="V34" s="101">
        <v>0</v>
      </c>
      <c r="W34" s="153"/>
      <c r="X34" s="888"/>
      <c r="Y34" s="1512" t="s">
        <v>228</v>
      </c>
      <c r="Z34" s="1493">
        <v>0</v>
      </c>
      <c r="AA34" s="1493">
        <v>0</v>
      </c>
      <c r="AB34" s="1493">
        <v>0</v>
      </c>
      <c r="AC34" s="1493">
        <v>0</v>
      </c>
      <c r="AD34" s="1493">
        <v>0</v>
      </c>
      <c r="AE34" s="1493">
        <v>0</v>
      </c>
      <c r="AF34" s="1493">
        <v>0</v>
      </c>
      <c r="AG34" s="1618">
        <v>0</v>
      </c>
    </row>
    <row r="35" spans="1:33" s="103" customFormat="1" ht="11" thickBot="1" x14ac:dyDescent="0.3">
      <c r="A35" s="885">
        <v>2026</v>
      </c>
      <c r="B35" s="104"/>
      <c r="C35" s="215">
        <v>0</v>
      </c>
      <c r="D35" s="215">
        <v>0</v>
      </c>
      <c r="E35" s="215">
        <v>0</v>
      </c>
      <c r="F35" s="215">
        <v>0</v>
      </c>
      <c r="G35" s="215">
        <v>0</v>
      </c>
      <c r="H35" s="215">
        <v>0</v>
      </c>
      <c r="I35" s="215"/>
      <c r="J35" s="215"/>
      <c r="K35" s="215"/>
      <c r="L35" s="215"/>
      <c r="M35" s="215"/>
      <c r="N35" s="215"/>
      <c r="O35" s="212"/>
      <c r="P35" s="108">
        <v>0</v>
      </c>
      <c r="Q35" s="108">
        <v>0</v>
      </c>
      <c r="R35" s="107">
        <v>0</v>
      </c>
      <c r="S35" s="108"/>
      <c r="T35" s="107"/>
      <c r="U35" s="108"/>
      <c r="V35" s="107"/>
      <c r="W35" s="153"/>
      <c r="X35" s="888"/>
      <c r="Y35" s="1513"/>
      <c r="Z35" s="1494"/>
      <c r="AA35" s="1494"/>
      <c r="AB35" s="1494"/>
      <c r="AC35" s="1494"/>
      <c r="AD35" s="1494"/>
      <c r="AE35" s="1494"/>
      <c r="AF35" s="1494"/>
      <c r="AG35" s="1619"/>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95"/>
      <c r="AA36" s="1495"/>
      <c r="AB36" s="1495"/>
      <c r="AC36" s="1495"/>
      <c r="AD36" s="1495"/>
      <c r="AE36" s="1495"/>
      <c r="AF36" s="1495"/>
      <c r="AG36" s="1620"/>
    </row>
    <row r="37" spans="1:33" s="23" customFormat="1" ht="11" thickBot="1" x14ac:dyDescent="0.3">
      <c r="A37" s="130">
        <v>2025</v>
      </c>
      <c r="B37" s="118" t="s">
        <v>229</v>
      </c>
      <c r="C37" s="815">
        <v>23.290616947229857</v>
      </c>
      <c r="D37" s="815">
        <v>23.280411485195739</v>
      </c>
      <c r="E37" s="815">
        <v>23.388888508368758</v>
      </c>
      <c r="F37" s="815">
        <v>23.261026972538975</v>
      </c>
      <c r="G37" s="815">
        <v>23.254516591586174</v>
      </c>
      <c r="H37" s="815">
        <v>23.346893618619159</v>
      </c>
      <c r="I37" s="815">
        <v>23.287860299439036</v>
      </c>
      <c r="J37" s="815">
        <v>23.273666495920313</v>
      </c>
      <c r="K37" s="815">
        <v>23.356219299443442</v>
      </c>
      <c r="L37" s="815">
        <v>23.28164317888951</v>
      </c>
      <c r="M37" s="815">
        <v>23.304693446587265</v>
      </c>
      <c r="N37" s="815">
        <v>23.373140424712659</v>
      </c>
      <c r="O37" s="83"/>
      <c r="P37" s="119">
        <v>69.959916940794358</v>
      </c>
      <c r="Q37" s="64">
        <v>69.862437182744316</v>
      </c>
      <c r="R37" s="64">
        <v>139.82235412353867</v>
      </c>
      <c r="S37" s="64">
        <v>69.917746094802794</v>
      </c>
      <c r="T37" s="64">
        <v>209.74010021834147</v>
      </c>
      <c r="U37" s="120">
        <v>69.959477050189435</v>
      </c>
      <c r="V37" s="67">
        <v>279.6995772685309</v>
      </c>
      <c r="W37" s="63"/>
      <c r="X37" s="895"/>
      <c r="Y37" s="1496" t="s">
        <v>229</v>
      </c>
      <c r="Z37" s="1638">
        <v>529.97138725413754</v>
      </c>
      <c r="AA37" s="1638">
        <v>515.33736559349245</v>
      </c>
      <c r="AB37" s="1638">
        <v>534.46370392387871</v>
      </c>
      <c r="AC37" s="1638">
        <v>463.02607043220036</v>
      </c>
      <c r="AD37" s="1638">
        <v>374.30801792789146</v>
      </c>
      <c r="AE37" s="1638">
        <v>279.74307137789657</v>
      </c>
      <c r="AF37" s="1638">
        <v>279.69957726853096</v>
      </c>
      <c r="AG37" s="1655">
        <v>-1.554787725443102E-4</v>
      </c>
    </row>
    <row r="38" spans="1:33" s="23" customFormat="1" ht="11" thickBot="1" x14ac:dyDescent="0.3">
      <c r="A38" s="131">
        <v>2026</v>
      </c>
      <c r="B38" s="122"/>
      <c r="C38" s="123">
        <v>23.333872856713558</v>
      </c>
      <c r="D38" s="123">
        <v>23.323403460316488</v>
      </c>
      <c r="E38" s="123">
        <v>23.387539510513673</v>
      </c>
      <c r="F38" s="123">
        <v>23.325514935220099</v>
      </c>
      <c r="G38" s="123">
        <v>23.312787433717777</v>
      </c>
      <c r="H38" s="123">
        <v>23.394841694555328</v>
      </c>
      <c r="I38" s="123"/>
      <c r="J38" s="123"/>
      <c r="K38" s="123"/>
      <c r="L38" s="123"/>
      <c r="M38" s="123"/>
      <c r="N38" s="123"/>
      <c r="O38" s="83"/>
      <c r="P38" s="124">
        <v>70.044815827543729</v>
      </c>
      <c r="Q38" s="73">
        <v>70.033144063493197</v>
      </c>
      <c r="R38" s="73">
        <v>140.07795989103693</v>
      </c>
      <c r="S38" s="73"/>
      <c r="T38" s="73"/>
      <c r="U38" s="125"/>
      <c r="V38" s="73"/>
      <c r="W38" s="63"/>
      <c r="X38" s="895"/>
      <c r="Y38" s="1497"/>
      <c r="Z38" s="1639"/>
      <c r="AA38" s="1639"/>
      <c r="AB38" s="1639"/>
      <c r="AC38" s="1639"/>
      <c r="AD38" s="1639"/>
      <c r="AE38" s="1639"/>
      <c r="AF38" s="1639"/>
      <c r="AG38" s="1656"/>
    </row>
    <row r="39" spans="1:33" s="23" customFormat="1" ht="11" thickBot="1" x14ac:dyDescent="0.3">
      <c r="A39" s="132" t="s">
        <v>220</v>
      </c>
      <c r="B39" s="127"/>
      <c r="C39" s="128">
        <v>1.8572247176494754E-3</v>
      </c>
      <c r="D39" s="128">
        <v>1.8467016851522711E-3</v>
      </c>
      <c r="E39" s="128">
        <v>-5.7676868851767566E-5</v>
      </c>
      <c r="F39" s="128">
        <v>2.772360943360573E-3</v>
      </c>
      <c r="G39" s="128">
        <v>2.505786000844468E-3</v>
      </c>
      <c r="H39" s="128">
        <v>2.0537240079738324E-3</v>
      </c>
      <c r="I39" s="128"/>
      <c r="J39" s="128"/>
      <c r="K39" s="128"/>
      <c r="L39" s="128"/>
      <c r="M39" s="128"/>
      <c r="N39" s="128"/>
      <c r="O39" s="76"/>
      <c r="P39" s="129">
        <v>1.2135361284265076E-3</v>
      </c>
      <c r="Q39" s="129">
        <v>2.4434715940749451E-3</v>
      </c>
      <c r="R39" s="129">
        <v>1.8280751250434148E-3</v>
      </c>
      <c r="S39" s="129"/>
      <c r="T39" s="129"/>
      <c r="U39" s="129"/>
      <c r="V39" s="129"/>
      <c r="W39" s="797"/>
      <c r="X39" s="894"/>
      <c r="Y39" s="1497"/>
      <c r="Z39" s="1640"/>
      <c r="AA39" s="1640"/>
      <c r="AB39" s="1640"/>
      <c r="AC39" s="1640"/>
      <c r="AD39" s="1640"/>
      <c r="AE39" s="1640"/>
      <c r="AF39" s="1640"/>
      <c r="AG39" s="1657"/>
    </row>
    <row r="40" spans="1:33" s="103" customFormat="1" ht="11" thickBot="1" x14ac:dyDescent="0.3">
      <c r="A40" s="884">
        <v>2025</v>
      </c>
      <c r="B40" s="94" t="s">
        <v>230</v>
      </c>
      <c r="C40" s="820">
        <v>0</v>
      </c>
      <c r="D40" s="820">
        <v>0</v>
      </c>
      <c r="E40" s="820">
        <v>0</v>
      </c>
      <c r="F40" s="820">
        <v>0</v>
      </c>
      <c r="G40" s="820">
        <v>0</v>
      </c>
      <c r="H40" s="820">
        <v>0</v>
      </c>
      <c r="I40" s="820">
        <v>0</v>
      </c>
      <c r="J40" s="820">
        <v>0</v>
      </c>
      <c r="K40" s="820">
        <v>0</v>
      </c>
      <c r="L40" s="820">
        <v>0</v>
      </c>
      <c r="M40" s="820">
        <v>0</v>
      </c>
      <c r="N40" s="820">
        <v>0</v>
      </c>
      <c r="O40" s="212"/>
      <c r="P40" s="99">
        <v>0</v>
      </c>
      <c r="Q40" s="100">
        <v>0</v>
      </c>
      <c r="R40" s="98">
        <v>0</v>
      </c>
      <c r="S40" s="100">
        <v>0</v>
      </c>
      <c r="T40" s="98">
        <v>0</v>
      </c>
      <c r="U40" s="99">
        <v>0</v>
      </c>
      <c r="V40" s="101">
        <v>0</v>
      </c>
      <c r="W40" s="153"/>
      <c r="X40" s="888"/>
      <c r="Y40" s="1575" t="s">
        <v>230</v>
      </c>
      <c r="Z40" s="1493">
        <v>0</v>
      </c>
      <c r="AA40" s="1493">
        <v>0</v>
      </c>
      <c r="AB40" s="1493">
        <v>0</v>
      </c>
      <c r="AC40" s="1493">
        <v>0</v>
      </c>
      <c r="AD40" s="1493">
        <v>0</v>
      </c>
      <c r="AE40" s="1493">
        <v>0</v>
      </c>
      <c r="AF40" s="1493">
        <v>0</v>
      </c>
      <c r="AG40" s="1618">
        <v>0</v>
      </c>
    </row>
    <row r="41" spans="1:33" s="103" customFormat="1" ht="11" thickBot="1" x14ac:dyDescent="0.3">
      <c r="A41" s="885">
        <v>2026</v>
      </c>
      <c r="B41" s="104"/>
      <c r="C41" s="215">
        <v>0</v>
      </c>
      <c r="D41" s="215">
        <v>0</v>
      </c>
      <c r="E41" s="215">
        <v>0</v>
      </c>
      <c r="F41" s="215">
        <v>0</v>
      </c>
      <c r="G41" s="215">
        <v>0</v>
      </c>
      <c r="H41" s="215">
        <v>0</v>
      </c>
      <c r="I41" s="215"/>
      <c r="J41" s="215"/>
      <c r="K41" s="215"/>
      <c r="L41" s="215"/>
      <c r="M41" s="215"/>
      <c r="N41" s="215"/>
      <c r="O41" s="212"/>
      <c r="P41" s="108">
        <v>0</v>
      </c>
      <c r="Q41" s="108">
        <v>0</v>
      </c>
      <c r="R41" s="107">
        <v>0</v>
      </c>
      <c r="S41" s="108"/>
      <c r="T41" s="107"/>
      <c r="U41" s="108"/>
      <c r="V41" s="107"/>
      <c r="W41" s="153"/>
      <c r="X41" s="888"/>
      <c r="Y41" s="1576"/>
      <c r="Z41" s="1494"/>
      <c r="AA41" s="1494"/>
      <c r="AB41" s="1494"/>
      <c r="AC41" s="1494"/>
      <c r="AD41" s="1494"/>
      <c r="AE41" s="1494"/>
      <c r="AF41" s="1494"/>
      <c r="AG41" s="1619"/>
    </row>
    <row r="42" spans="1:33" s="103" customFormat="1" ht="11" thickBot="1" x14ac:dyDescent="0.3">
      <c r="A42" s="886" t="s">
        <v>220</v>
      </c>
      <c r="B42" s="109"/>
      <c r="C42" s="219">
        <v>0</v>
      </c>
      <c r="D42" s="219">
        <v>0</v>
      </c>
      <c r="E42" s="219">
        <v>0</v>
      </c>
      <c r="F42" s="219">
        <v>0</v>
      </c>
      <c r="G42" s="219">
        <v>0</v>
      </c>
      <c r="H42" s="219">
        <v>0</v>
      </c>
      <c r="I42" s="219"/>
      <c r="J42" s="219"/>
      <c r="K42" s="219"/>
      <c r="L42" s="219"/>
      <c r="M42" s="219"/>
      <c r="N42" s="219"/>
      <c r="O42" s="116"/>
      <c r="P42" s="115">
        <v>0</v>
      </c>
      <c r="Q42" s="115">
        <v>0</v>
      </c>
      <c r="R42" s="114">
        <v>0</v>
      </c>
      <c r="S42" s="115"/>
      <c r="T42" s="114"/>
      <c r="U42" s="115"/>
      <c r="V42" s="114"/>
      <c r="W42" s="796"/>
      <c r="X42" s="889"/>
      <c r="Y42" s="1576"/>
      <c r="Z42" s="1495"/>
      <c r="AA42" s="1495"/>
      <c r="AB42" s="1495"/>
      <c r="AC42" s="1495"/>
      <c r="AD42" s="1495"/>
      <c r="AE42" s="1495"/>
      <c r="AF42" s="1495"/>
      <c r="AG42" s="1620"/>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5.5" customHeight="1" thickBot="1" x14ac:dyDescent="0.35">
      <c r="B48" s="48" t="s">
        <v>534</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63"/>
      <c r="X48" s="55"/>
      <c r="Y48" s="48" t="s">
        <v>534</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76">
        <v>6.9822600533871073</v>
      </c>
      <c r="D49" s="276">
        <v>6.9822600533871073</v>
      </c>
      <c r="E49" s="276">
        <v>6.9822600533871073</v>
      </c>
      <c r="F49" s="276">
        <v>6.9822600533871073</v>
      </c>
      <c r="G49" s="276">
        <v>6.9822600533871073</v>
      </c>
      <c r="H49" s="276">
        <v>6.9822600533871073</v>
      </c>
      <c r="I49" s="276">
        <v>6.9822600533871073</v>
      </c>
      <c r="J49" s="276">
        <v>6.9822600533871073</v>
      </c>
      <c r="K49" s="276">
        <v>6.9822600533871073</v>
      </c>
      <c r="L49" s="276">
        <v>6.9822600533871073</v>
      </c>
      <c r="M49" s="276">
        <v>6.9822600533871073</v>
      </c>
      <c r="N49" s="276">
        <v>6.9822600533871073</v>
      </c>
      <c r="O49" s="238"/>
      <c r="P49" s="985">
        <v>20.946780160161321</v>
      </c>
      <c r="Q49" s="65">
        <v>20.946780160161321</v>
      </c>
      <c r="R49" s="67">
        <v>41.893560320322642</v>
      </c>
      <c r="S49" s="65">
        <v>20.946780160161321</v>
      </c>
      <c r="T49" s="67">
        <v>62.84034048048396</v>
      </c>
      <c r="U49" s="65">
        <v>20.946780160161321</v>
      </c>
      <c r="V49" s="67">
        <v>83.787120640645284</v>
      </c>
      <c r="W49" s="63"/>
      <c r="X49" s="68"/>
      <c r="Y49" s="1577" t="s">
        <v>4</v>
      </c>
      <c r="Z49" s="1473">
        <v>181.41397929637466</v>
      </c>
      <c r="AA49" s="1473">
        <v>182.9335071441694</v>
      </c>
      <c r="AB49" s="1473">
        <v>170.03938347737778</v>
      </c>
      <c r="AC49" s="1473">
        <v>152.01264174711676</v>
      </c>
      <c r="AD49" s="1473">
        <v>155.1031471981259</v>
      </c>
      <c r="AE49" s="1473">
        <v>83.787120640645284</v>
      </c>
      <c r="AF49" s="1502">
        <v>83.787120640645284</v>
      </c>
      <c r="AG49" s="1557">
        <v>0</v>
      </c>
    </row>
    <row r="50" spans="1:33" s="5" customFormat="1" ht="15" customHeight="1" thickBot="1" x14ac:dyDescent="0.3">
      <c r="A50" s="918">
        <v>2026</v>
      </c>
      <c r="B50" s="138"/>
      <c r="C50" s="277">
        <v>6.9822600533871073</v>
      </c>
      <c r="D50" s="277">
        <v>6.9822600533871073</v>
      </c>
      <c r="E50" s="277">
        <v>6.9822600533871073</v>
      </c>
      <c r="F50" s="277">
        <v>6.9822600533871073</v>
      </c>
      <c r="G50" s="277">
        <v>6.9822600533871073</v>
      </c>
      <c r="H50" s="277">
        <v>6.9822600533871073</v>
      </c>
      <c r="I50" s="277"/>
      <c r="J50" s="277"/>
      <c r="K50" s="277"/>
      <c r="L50" s="277"/>
      <c r="M50" s="277"/>
      <c r="N50" s="278"/>
      <c r="O50" s="238"/>
      <c r="P50" s="986">
        <v>20.946780160161321</v>
      </c>
      <c r="Q50" s="74">
        <v>20.946780160161321</v>
      </c>
      <c r="R50" s="73">
        <v>41.893560320322642</v>
      </c>
      <c r="S50" s="74"/>
      <c r="T50" s="73"/>
      <c r="U50" s="74"/>
      <c r="V50" s="73"/>
      <c r="W50" s="63"/>
      <c r="X50" s="68"/>
      <c r="Y50" s="1578"/>
      <c r="Z50" s="1473"/>
      <c r="AA50" s="1473"/>
      <c r="AB50" s="1473"/>
      <c r="AC50" s="1473"/>
      <c r="AD50" s="1473"/>
      <c r="AE50" s="1473"/>
      <c r="AF50" s="1502"/>
      <c r="AG50" s="1557"/>
    </row>
    <row r="51" spans="1:33" s="5" customFormat="1" ht="15" customHeight="1" thickBot="1" x14ac:dyDescent="0.3">
      <c r="A51" s="919" t="s">
        <v>220</v>
      </c>
      <c r="B51" s="139"/>
      <c r="C51" s="200">
        <v>0</v>
      </c>
      <c r="D51" s="200">
        <v>0</v>
      </c>
      <c r="E51" s="201">
        <v>0</v>
      </c>
      <c r="F51" s="201">
        <v>0</v>
      </c>
      <c r="G51" s="201">
        <v>0</v>
      </c>
      <c r="H51" s="201">
        <v>0</v>
      </c>
      <c r="I51" s="201"/>
      <c r="J51" s="201"/>
      <c r="K51" s="201"/>
      <c r="L51" s="201"/>
      <c r="M51" s="201"/>
      <c r="N51" s="202"/>
      <c r="O51" s="79"/>
      <c r="P51" s="990">
        <v>0</v>
      </c>
      <c r="Q51" s="78">
        <v>0</v>
      </c>
      <c r="R51" s="129">
        <v>0</v>
      </c>
      <c r="S51" s="78"/>
      <c r="T51" s="129"/>
      <c r="U51" s="78"/>
      <c r="V51" s="129"/>
      <c r="W51" s="63"/>
      <c r="X51" s="79"/>
      <c r="Y51" s="1578"/>
      <c r="Z51" s="1473"/>
      <c r="AA51" s="1473"/>
      <c r="AB51" s="1473"/>
      <c r="AC51" s="1473"/>
      <c r="AD51" s="1473"/>
      <c r="AE51" s="1473"/>
      <c r="AF51" s="1502"/>
      <c r="AG51" s="1557"/>
    </row>
    <row r="52" spans="1:33" s="5" customFormat="1" ht="11" thickBot="1" x14ac:dyDescent="0.3">
      <c r="A52" s="917">
        <v>2025</v>
      </c>
      <c r="B52" s="136" t="s">
        <v>10</v>
      </c>
      <c r="C52" s="276">
        <v>0</v>
      </c>
      <c r="D52" s="276">
        <v>0</v>
      </c>
      <c r="E52" s="279">
        <v>0</v>
      </c>
      <c r="F52" s="279">
        <v>0</v>
      </c>
      <c r="G52" s="279">
        <v>0</v>
      </c>
      <c r="H52" s="279">
        <v>0</v>
      </c>
      <c r="I52" s="279">
        <v>0</v>
      </c>
      <c r="J52" s="279">
        <v>0</v>
      </c>
      <c r="K52" s="279">
        <v>0</v>
      </c>
      <c r="L52" s="279">
        <v>0</v>
      </c>
      <c r="M52" s="279">
        <v>0</v>
      </c>
      <c r="N52" s="280">
        <v>0</v>
      </c>
      <c r="O52" s="238"/>
      <c r="P52" s="985">
        <v>0</v>
      </c>
      <c r="Q52" s="65">
        <v>0</v>
      </c>
      <c r="R52" s="67">
        <v>0</v>
      </c>
      <c r="S52" s="65">
        <v>0</v>
      </c>
      <c r="T52" s="67">
        <v>0</v>
      </c>
      <c r="U52" s="65">
        <v>0</v>
      </c>
      <c r="V52" s="67">
        <v>0</v>
      </c>
      <c r="W52" s="63"/>
      <c r="X52" s="68"/>
      <c r="Y52" s="1577" t="s">
        <v>10</v>
      </c>
      <c r="Z52" s="1473">
        <v>0</v>
      </c>
      <c r="AA52" s="1473">
        <v>0</v>
      </c>
      <c r="AB52" s="1473">
        <v>0</v>
      </c>
      <c r="AC52" s="1473">
        <v>0</v>
      </c>
      <c r="AD52" s="1473">
        <v>0</v>
      </c>
      <c r="AE52" s="1473">
        <v>0</v>
      </c>
      <c r="AF52" s="1502">
        <v>0</v>
      </c>
      <c r="AG52" s="1540">
        <v>0</v>
      </c>
    </row>
    <row r="53" spans="1:33" s="5" customFormat="1" ht="15" customHeight="1" thickBot="1" x14ac:dyDescent="0.3">
      <c r="A53" s="918">
        <v>2026</v>
      </c>
      <c r="B53" s="138"/>
      <c r="C53" s="277">
        <v>0</v>
      </c>
      <c r="D53" s="277">
        <v>0</v>
      </c>
      <c r="E53" s="281">
        <v>0</v>
      </c>
      <c r="F53" s="281">
        <v>0</v>
      </c>
      <c r="G53" s="281">
        <v>0</v>
      </c>
      <c r="H53" s="281">
        <v>0</v>
      </c>
      <c r="I53" s="281"/>
      <c r="J53" s="281"/>
      <c r="K53" s="281"/>
      <c r="L53" s="281"/>
      <c r="M53" s="281"/>
      <c r="N53" s="278"/>
      <c r="O53" s="238"/>
      <c r="P53" s="986">
        <v>0</v>
      </c>
      <c r="Q53" s="74">
        <v>0</v>
      </c>
      <c r="R53" s="73">
        <v>0</v>
      </c>
      <c r="S53" s="74"/>
      <c r="T53" s="73"/>
      <c r="U53" s="74"/>
      <c r="V53" s="73"/>
      <c r="W53" s="63"/>
      <c r="X53" s="68"/>
      <c r="Y53" s="1578"/>
      <c r="Z53" s="1473"/>
      <c r="AA53" s="1473"/>
      <c r="AB53" s="1473"/>
      <c r="AC53" s="1473"/>
      <c r="AD53" s="1473"/>
      <c r="AE53" s="1473"/>
      <c r="AF53" s="1502"/>
      <c r="AG53" s="1540"/>
    </row>
    <row r="54" spans="1:33" s="5" customFormat="1" ht="15" customHeight="1" thickBot="1" x14ac:dyDescent="0.3">
      <c r="A54" s="919" t="s">
        <v>220</v>
      </c>
      <c r="B54" s="139"/>
      <c r="C54" s="200">
        <v>0</v>
      </c>
      <c r="D54" s="200">
        <v>0</v>
      </c>
      <c r="E54" s="201">
        <v>0</v>
      </c>
      <c r="F54" s="201">
        <v>0</v>
      </c>
      <c r="G54" s="201">
        <v>0</v>
      </c>
      <c r="H54" s="201">
        <v>0</v>
      </c>
      <c r="I54" s="201"/>
      <c r="J54" s="201"/>
      <c r="K54" s="201"/>
      <c r="L54" s="201"/>
      <c r="M54" s="201"/>
      <c r="N54" s="202"/>
      <c r="O54" s="79"/>
      <c r="P54" s="990">
        <v>0</v>
      </c>
      <c r="Q54" s="78">
        <v>0</v>
      </c>
      <c r="R54" s="129">
        <v>0</v>
      </c>
      <c r="S54" s="78"/>
      <c r="T54" s="129"/>
      <c r="U54" s="78"/>
      <c r="V54" s="129"/>
      <c r="W54" s="63"/>
      <c r="X54" s="79"/>
      <c r="Y54" s="1578"/>
      <c r="Z54" s="1473"/>
      <c r="AA54" s="1473"/>
      <c r="AB54" s="1473"/>
      <c r="AC54" s="1473"/>
      <c r="AD54" s="1473"/>
      <c r="AE54" s="1473"/>
      <c r="AF54" s="1502"/>
      <c r="AG54" s="1540"/>
    </row>
    <row r="55" spans="1:33" s="5" customFormat="1" ht="11" thickBot="1" x14ac:dyDescent="0.3">
      <c r="A55" s="917">
        <v>2025</v>
      </c>
      <c r="B55" s="136" t="s">
        <v>12</v>
      </c>
      <c r="C55" s="276">
        <v>0</v>
      </c>
      <c r="D55" s="276">
        <v>0</v>
      </c>
      <c r="E55" s="279">
        <v>0</v>
      </c>
      <c r="F55" s="279">
        <v>0</v>
      </c>
      <c r="G55" s="279">
        <v>0</v>
      </c>
      <c r="H55" s="279">
        <v>0</v>
      </c>
      <c r="I55" s="279">
        <v>0</v>
      </c>
      <c r="J55" s="279">
        <v>0</v>
      </c>
      <c r="K55" s="279">
        <v>0</v>
      </c>
      <c r="L55" s="279">
        <v>0</v>
      </c>
      <c r="M55" s="279">
        <v>0</v>
      </c>
      <c r="N55" s="280">
        <v>0</v>
      </c>
      <c r="O55" s="238"/>
      <c r="P55" s="985">
        <v>0</v>
      </c>
      <c r="Q55" s="65">
        <v>0</v>
      </c>
      <c r="R55" s="67">
        <v>0</v>
      </c>
      <c r="S55" s="65">
        <v>0</v>
      </c>
      <c r="T55" s="67">
        <v>0</v>
      </c>
      <c r="U55" s="65">
        <v>0</v>
      </c>
      <c r="V55" s="67">
        <v>0</v>
      </c>
      <c r="W55" s="63"/>
      <c r="X55" s="68"/>
      <c r="Y55" s="1577" t="s">
        <v>12</v>
      </c>
      <c r="Z55" s="1473">
        <v>0</v>
      </c>
      <c r="AA55" s="1473">
        <v>0</v>
      </c>
      <c r="AB55" s="1473">
        <v>0</v>
      </c>
      <c r="AC55" s="1473">
        <v>0</v>
      </c>
      <c r="AD55" s="1473">
        <v>0</v>
      </c>
      <c r="AE55" s="1473">
        <v>0</v>
      </c>
      <c r="AF55" s="1502">
        <v>0</v>
      </c>
      <c r="AG55" s="1540">
        <v>0</v>
      </c>
    </row>
    <row r="56" spans="1:33" s="5" customFormat="1" ht="15" customHeight="1" thickBot="1" x14ac:dyDescent="0.3">
      <c r="A56" s="918">
        <v>2026</v>
      </c>
      <c r="B56" s="138"/>
      <c r="C56" s="277">
        <v>0</v>
      </c>
      <c r="D56" s="277">
        <v>0</v>
      </c>
      <c r="E56" s="281">
        <v>0</v>
      </c>
      <c r="F56" s="281">
        <v>0</v>
      </c>
      <c r="G56" s="281">
        <v>0</v>
      </c>
      <c r="H56" s="281">
        <v>0</v>
      </c>
      <c r="I56" s="281"/>
      <c r="J56" s="281"/>
      <c r="K56" s="281"/>
      <c r="L56" s="281"/>
      <c r="M56" s="281"/>
      <c r="N56" s="278"/>
      <c r="O56" s="238"/>
      <c r="P56" s="986">
        <v>0</v>
      </c>
      <c r="Q56" s="74">
        <v>0</v>
      </c>
      <c r="R56" s="73">
        <v>0</v>
      </c>
      <c r="S56" s="74"/>
      <c r="T56" s="73"/>
      <c r="U56" s="74"/>
      <c r="V56" s="73"/>
      <c r="W56" s="63"/>
      <c r="X56" s="68"/>
      <c r="Y56" s="1578"/>
      <c r="Z56" s="1473"/>
      <c r="AA56" s="1473"/>
      <c r="AB56" s="1473"/>
      <c r="AC56" s="1473"/>
      <c r="AD56" s="1473"/>
      <c r="AE56" s="1473"/>
      <c r="AF56" s="1502"/>
      <c r="AG56" s="1540"/>
    </row>
    <row r="57" spans="1:33" s="5" customFormat="1" ht="15" customHeight="1" thickBot="1" x14ac:dyDescent="0.3">
      <c r="A57" s="919" t="s">
        <v>220</v>
      </c>
      <c r="B57" s="139"/>
      <c r="C57" s="200">
        <v>0</v>
      </c>
      <c r="D57" s="200">
        <v>0</v>
      </c>
      <c r="E57" s="201">
        <v>0</v>
      </c>
      <c r="F57" s="201">
        <v>0</v>
      </c>
      <c r="G57" s="201">
        <v>0</v>
      </c>
      <c r="H57" s="201">
        <v>0</v>
      </c>
      <c r="I57" s="201"/>
      <c r="J57" s="201"/>
      <c r="K57" s="201"/>
      <c r="L57" s="201"/>
      <c r="M57" s="201"/>
      <c r="N57" s="202"/>
      <c r="O57" s="79"/>
      <c r="P57" s="990">
        <v>0</v>
      </c>
      <c r="Q57" s="78">
        <v>0</v>
      </c>
      <c r="R57" s="129">
        <v>0</v>
      </c>
      <c r="S57" s="78"/>
      <c r="T57" s="129"/>
      <c r="U57" s="78"/>
      <c r="V57" s="129"/>
      <c r="W57" s="797"/>
      <c r="X57" s="79"/>
      <c r="Y57" s="1578"/>
      <c r="Z57" s="1473"/>
      <c r="AA57" s="1473"/>
      <c r="AB57" s="1473"/>
      <c r="AC57" s="1473"/>
      <c r="AD57" s="1473"/>
      <c r="AE57" s="1473"/>
      <c r="AF57" s="1502"/>
      <c r="AG57" s="1540"/>
    </row>
    <row r="58" spans="1:33" s="5" customFormat="1" ht="11" thickBot="1" x14ac:dyDescent="0.3">
      <c r="A58" s="917">
        <v>2025</v>
      </c>
      <c r="B58" s="136" t="s">
        <v>14</v>
      </c>
      <c r="C58" s="276">
        <v>0</v>
      </c>
      <c r="D58" s="276">
        <v>0</v>
      </c>
      <c r="E58" s="279">
        <v>0</v>
      </c>
      <c r="F58" s="279">
        <v>0</v>
      </c>
      <c r="G58" s="279">
        <v>0</v>
      </c>
      <c r="H58" s="279">
        <v>0</v>
      </c>
      <c r="I58" s="279">
        <v>0</v>
      </c>
      <c r="J58" s="279">
        <v>0</v>
      </c>
      <c r="K58" s="279">
        <v>0</v>
      </c>
      <c r="L58" s="279">
        <v>0</v>
      </c>
      <c r="M58" s="279">
        <v>0</v>
      </c>
      <c r="N58" s="280">
        <v>0</v>
      </c>
      <c r="O58" s="238"/>
      <c r="P58" s="985">
        <v>0</v>
      </c>
      <c r="Q58" s="65">
        <v>0</v>
      </c>
      <c r="R58" s="67">
        <v>0</v>
      </c>
      <c r="S58" s="65">
        <v>0</v>
      </c>
      <c r="T58" s="67">
        <v>0</v>
      </c>
      <c r="U58" s="65">
        <v>0</v>
      </c>
      <c r="V58" s="67">
        <v>0</v>
      </c>
      <c r="W58" s="63"/>
      <c r="X58" s="68"/>
      <c r="Y58" s="1577" t="s">
        <v>14</v>
      </c>
      <c r="Z58" s="1473">
        <v>0</v>
      </c>
      <c r="AA58" s="1473">
        <v>0</v>
      </c>
      <c r="AB58" s="1473">
        <v>0</v>
      </c>
      <c r="AC58" s="1473">
        <v>0</v>
      </c>
      <c r="AD58" s="1473">
        <v>0</v>
      </c>
      <c r="AE58" s="1473">
        <v>0</v>
      </c>
      <c r="AF58" s="1502">
        <v>0</v>
      </c>
      <c r="AG58" s="1540">
        <v>0</v>
      </c>
    </row>
    <row r="59" spans="1:33" s="5" customFormat="1" ht="15" customHeight="1" thickBot="1" x14ac:dyDescent="0.3">
      <c r="A59" s="918">
        <v>2026</v>
      </c>
      <c r="B59" s="138"/>
      <c r="C59" s="277">
        <v>0</v>
      </c>
      <c r="D59" s="277">
        <v>0</v>
      </c>
      <c r="E59" s="281">
        <v>0</v>
      </c>
      <c r="F59" s="281">
        <v>0</v>
      </c>
      <c r="G59" s="281">
        <v>0</v>
      </c>
      <c r="H59" s="281">
        <v>0</v>
      </c>
      <c r="I59" s="281"/>
      <c r="J59" s="281"/>
      <c r="K59" s="281"/>
      <c r="L59" s="281"/>
      <c r="M59" s="281"/>
      <c r="N59" s="278"/>
      <c r="O59" s="238"/>
      <c r="P59" s="986">
        <v>0</v>
      </c>
      <c r="Q59" s="74">
        <v>0</v>
      </c>
      <c r="R59" s="73">
        <v>0</v>
      </c>
      <c r="S59" s="74"/>
      <c r="T59" s="73"/>
      <c r="U59" s="74"/>
      <c r="V59" s="73"/>
      <c r="W59" s="63"/>
      <c r="X59" s="68"/>
      <c r="Y59" s="1578"/>
      <c r="Z59" s="1473"/>
      <c r="AA59" s="1473"/>
      <c r="AB59" s="1473"/>
      <c r="AC59" s="1473"/>
      <c r="AD59" s="1473"/>
      <c r="AE59" s="1473"/>
      <c r="AF59" s="1502"/>
      <c r="AG59" s="1540"/>
    </row>
    <row r="60" spans="1:33" s="5" customFormat="1" ht="15" customHeight="1" thickBot="1" x14ac:dyDescent="0.3">
      <c r="A60" s="919" t="s">
        <v>220</v>
      </c>
      <c r="B60" s="139"/>
      <c r="C60" s="200">
        <v>0</v>
      </c>
      <c r="D60" s="200">
        <v>0</v>
      </c>
      <c r="E60" s="201">
        <v>0</v>
      </c>
      <c r="F60" s="201">
        <v>0</v>
      </c>
      <c r="G60" s="201">
        <v>0</v>
      </c>
      <c r="H60" s="201">
        <v>0</v>
      </c>
      <c r="I60" s="201"/>
      <c r="J60" s="201"/>
      <c r="K60" s="201"/>
      <c r="L60" s="201"/>
      <c r="M60" s="201"/>
      <c r="N60" s="202"/>
      <c r="O60" s="79"/>
      <c r="P60" s="990">
        <v>0</v>
      </c>
      <c r="Q60" s="78">
        <v>0</v>
      </c>
      <c r="R60" s="129">
        <v>0</v>
      </c>
      <c r="S60" s="78"/>
      <c r="T60" s="129"/>
      <c r="U60" s="78"/>
      <c r="V60" s="129"/>
      <c r="W60" s="797"/>
      <c r="X60" s="79"/>
      <c r="Y60" s="1578"/>
      <c r="Z60" s="1473"/>
      <c r="AA60" s="1473"/>
      <c r="AB60" s="1473"/>
      <c r="AC60" s="1473"/>
      <c r="AD60" s="1473"/>
      <c r="AE60" s="1473"/>
      <c r="AF60" s="1502"/>
      <c r="AG60" s="1540"/>
    </row>
    <row r="61" spans="1:33" s="5" customFormat="1" ht="11" thickBot="1" x14ac:dyDescent="0.3">
      <c r="A61" s="917">
        <v>2025</v>
      </c>
      <c r="B61" s="136" t="s">
        <v>16</v>
      </c>
      <c r="C61" s="276">
        <v>0</v>
      </c>
      <c r="D61" s="276">
        <v>0</v>
      </c>
      <c r="E61" s="279">
        <v>0</v>
      </c>
      <c r="F61" s="279">
        <v>0</v>
      </c>
      <c r="G61" s="279">
        <v>0</v>
      </c>
      <c r="H61" s="279">
        <v>0</v>
      </c>
      <c r="I61" s="279">
        <v>0</v>
      </c>
      <c r="J61" s="279">
        <v>0</v>
      </c>
      <c r="K61" s="279">
        <v>0</v>
      </c>
      <c r="L61" s="279">
        <v>0</v>
      </c>
      <c r="M61" s="279">
        <v>0</v>
      </c>
      <c r="N61" s="280">
        <v>0</v>
      </c>
      <c r="O61" s="238"/>
      <c r="P61" s="985">
        <v>0</v>
      </c>
      <c r="Q61" s="65">
        <v>0</v>
      </c>
      <c r="R61" s="67">
        <v>0</v>
      </c>
      <c r="S61" s="65">
        <v>0</v>
      </c>
      <c r="T61" s="67">
        <v>0</v>
      </c>
      <c r="U61" s="65">
        <v>0</v>
      </c>
      <c r="V61" s="67">
        <v>0</v>
      </c>
      <c r="W61" s="63"/>
      <c r="X61" s="68"/>
      <c r="Y61" s="1577" t="s">
        <v>16</v>
      </c>
      <c r="Z61" s="1473">
        <v>0</v>
      </c>
      <c r="AA61" s="1473">
        <v>0</v>
      </c>
      <c r="AB61" s="1473">
        <v>0</v>
      </c>
      <c r="AC61" s="1473">
        <v>0</v>
      </c>
      <c r="AD61" s="1473">
        <v>0</v>
      </c>
      <c r="AE61" s="1473">
        <v>0</v>
      </c>
      <c r="AF61" s="1502">
        <v>0</v>
      </c>
      <c r="AG61" s="1540">
        <v>0</v>
      </c>
    </row>
    <row r="62" spans="1:33" s="5" customFormat="1" ht="15" customHeight="1" thickBot="1" x14ac:dyDescent="0.3">
      <c r="A62" s="918">
        <v>2026</v>
      </c>
      <c r="B62" s="138"/>
      <c r="C62" s="277">
        <v>0</v>
      </c>
      <c r="D62" s="277">
        <v>0</v>
      </c>
      <c r="E62" s="281">
        <v>0</v>
      </c>
      <c r="F62" s="281">
        <v>0</v>
      </c>
      <c r="G62" s="281">
        <v>0</v>
      </c>
      <c r="H62" s="281">
        <v>0</v>
      </c>
      <c r="I62" s="281"/>
      <c r="J62" s="281"/>
      <c r="K62" s="281"/>
      <c r="L62" s="281"/>
      <c r="M62" s="281"/>
      <c r="N62" s="278"/>
      <c r="O62" s="238"/>
      <c r="P62" s="986">
        <v>0</v>
      </c>
      <c r="Q62" s="74">
        <v>0</v>
      </c>
      <c r="R62" s="73">
        <v>0</v>
      </c>
      <c r="S62" s="74"/>
      <c r="T62" s="73"/>
      <c r="U62" s="74"/>
      <c r="V62" s="73"/>
      <c r="W62" s="63"/>
      <c r="X62" s="68"/>
      <c r="Y62" s="1578"/>
      <c r="Z62" s="1473"/>
      <c r="AA62" s="1473"/>
      <c r="AB62" s="1473"/>
      <c r="AC62" s="1473"/>
      <c r="AD62" s="1473"/>
      <c r="AE62" s="1473"/>
      <c r="AF62" s="1502"/>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78"/>
      <c r="V63" s="129"/>
      <c r="W63" s="797"/>
      <c r="X63" s="79"/>
      <c r="Y63" s="1578"/>
      <c r="Z63" s="1473"/>
      <c r="AA63" s="1473"/>
      <c r="AB63" s="1473"/>
      <c r="AC63" s="1473"/>
      <c r="AD63" s="1473"/>
      <c r="AE63" s="1473"/>
      <c r="AF63" s="1502"/>
      <c r="AG63" s="1540"/>
    </row>
    <row r="64" spans="1:33" s="5" customFormat="1" ht="11" thickBot="1" x14ac:dyDescent="0.3">
      <c r="A64" s="917">
        <v>2025</v>
      </c>
      <c r="B64" s="136" t="s">
        <v>18</v>
      </c>
      <c r="C64" s="232">
        <v>0</v>
      </c>
      <c r="D64" s="232">
        <v>0</v>
      </c>
      <c r="E64" s="233">
        <v>0</v>
      </c>
      <c r="F64" s="233">
        <v>0</v>
      </c>
      <c r="G64" s="233">
        <v>0</v>
      </c>
      <c r="H64" s="233">
        <v>0</v>
      </c>
      <c r="I64" s="233">
        <v>0</v>
      </c>
      <c r="J64" s="233">
        <v>0</v>
      </c>
      <c r="K64" s="233">
        <v>0</v>
      </c>
      <c r="L64" s="233">
        <v>0</v>
      </c>
      <c r="M64" s="233">
        <v>0</v>
      </c>
      <c r="N64" s="234">
        <v>0</v>
      </c>
      <c r="O64" s="226"/>
      <c r="P64" s="985">
        <v>0</v>
      </c>
      <c r="Q64" s="65">
        <v>0</v>
      </c>
      <c r="R64" s="67">
        <v>0</v>
      </c>
      <c r="S64" s="65">
        <v>0</v>
      </c>
      <c r="T64" s="67">
        <v>0</v>
      </c>
      <c r="U64" s="65">
        <v>0</v>
      </c>
      <c r="V64" s="67">
        <v>0</v>
      </c>
      <c r="W64" s="63"/>
      <c r="X64" s="68"/>
      <c r="Y64" s="1577" t="s">
        <v>18</v>
      </c>
      <c r="Z64" s="1473">
        <v>0</v>
      </c>
      <c r="AA64" s="1473">
        <v>0</v>
      </c>
      <c r="AB64" s="1473">
        <v>0</v>
      </c>
      <c r="AC64" s="1473">
        <v>0</v>
      </c>
      <c r="AD64" s="1473">
        <v>0</v>
      </c>
      <c r="AE64" s="1473">
        <v>0</v>
      </c>
      <c r="AF64" s="1502">
        <v>0</v>
      </c>
      <c r="AG64" s="1540">
        <v>0</v>
      </c>
    </row>
    <row r="65" spans="1:33" s="5" customFormat="1" ht="15" customHeight="1" thickBot="1" x14ac:dyDescent="0.3">
      <c r="A65" s="918">
        <v>2026</v>
      </c>
      <c r="B65" s="138"/>
      <c r="C65" s="277">
        <v>0</v>
      </c>
      <c r="D65" s="277">
        <v>0</v>
      </c>
      <c r="E65" s="281">
        <v>0</v>
      </c>
      <c r="F65" s="281">
        <v>0</v>
      </c>
      <c r="G65" s="281">
        <v>0</v>
      </c>
      <c r="H65" s="281">
        <v>0</v>
      </c>
      <c r="I65" s="281"/>
      <c r="J65" s="281"/>
      <c r="K65" s="281"/>
      <c r="L65" s="281"/>
      <c r="M65" s="281"/>
      <c r="N65" s="278"/>
      <c r="O65" s="238"/>
      <c r="P65" s="986">
        <v>0</v>
      </c>
      <c r="Q65" s="74">
        <v>0</v>
      </c>
      <c r="R65" s="73">
        <v>0</v>
      </c>
      <c r="S65" s="74"/>
      <c r="T65" s="73"/>
      <c r="U65" s="74"/>
      <c r="V65" s="73"/>
      <c r="W65" s="63"/>
      <c r="X65" s="68"/>
      <c r="Y65" s="1578"/>
      <c r="Z65" s="1473"/>
      <c r="AA65" s="1473"/>
      <c r="AB65" s="1473"/>
      <c r="AC65" s="1473"/>
      <c r="AD65" s="1473"/>
      <c r="AE65" s="1473"/>
      <c r="AF65" s="1502"/>
      <c r="AG65" s="1540"/>
    </row>
    <row r="66" spans="1:33" s="5" customFormat="1" ht="15" customHeight="1" thickBot="1" x14ac:dyDescent="0.3">
      <c r="A66" s="919" t="s">
        <v>220</v>
      </c>
      <c r="B66" s="139"/>
      <c r="C66" s="200">
        <v>0</v>
      </c>
      <c r="D66" s="200">
        <v>0</v>
      </c>
      <c r="E66" s="201">
        <v>0</v>
      </c>
      <c r="F66" s="201">
        <v>0</v>
      </c>
      <c r="G66" s="201">
        <v>0</v>
      </c>
      <c r="H66" s="201">
        <v>0</v>
      </c>
      <c r="I66" s="201"/>
      <c r="J66" s="201"/>
      <c r="K66" s="201"/>
      <c r="L66" s="201"/>
      <c r="M66" s="201"/>
      <c r="N66" s="202"/>
      <c r="O66" s="79"/>
      <c r="P66" s="990">
        <v>0</v>
      </c>
      <c r="Q66" s="78">
        <v>0</v>
      </c>
      <c r="R66" s="129">
        <v>0</v>
      </c>
      <c r="S66" s="78"/>
      <c r="T66" s="129"/>
      <c r="U66" s="78"/>
      <c r="V66" s="129"/>
      <c r="W66" s="797"/>
      <c r="X66" s="79"/>
      <c r="Y66" s="1578"/>
      <c r="Z66" s="1473"/>
      <c r="AA66" s="1473"/>
      <c r="AB66" s="1473"/>
      <c r="AC66" s="1473"/>
      <c r="AD66" s="1473"/>
      <c r="AE66" s="1473"/>
      <c r="AF66" s="1502"/>
      <c r="AG66" s="1540"/>
    </row>
    <row r="67" spans="1:33" s="5" customFormat="1" ht="11" thickBot="1" x14ac:dyDescent="0.3">
      <c r="A67" s="917">
        <v>2025</v>
      </c>
      <c r="B67" s="136" t="s">
        <v>20</v>
      </c>
      <c r="C67" s="232">
        <v>0</v>
      </c>
      <c r="D67" s="232">
        <v>0</v>
      </c>
      <c r="E67" s="233">
        <v>0</v>
      </c>
      <c r="F67" s="233">
        <v>0</v>
      </c>
      <c r="G67" s="233">
        <v>0</v>
      </c>
      <c r="H67" s="233">
        <v>0</v>
      </c>
      <c r="I67" s="233">
        <v>0</v>
      </c>
      <c r="J67" s="233">
        <v>0</v>
      </c>
      <c r="K67" s="233">
        <v>0</v>
      </c>
      <c r="L67" s="233">
        <v>0</v>
      </c>
      <c r="M67" s="233">
        <v>0</v>
      </c>
      <c r="N67" s="234">
        <v>0</v>
      </c>
      <c r="O67" s="226"/>
      <c r="P67" s="985">
        <v>0</v>
      </c>
      <c r="Q67" s="65">
        <v>0</v>
      </c>
      <c r="R67" s="67">
        <v>0</v>
      </c>
      <c r="S67" s="65">
        <v>0</v>
      </c>
      <c r="T67" s="67">
        <v>0</v>
      </c>
      <c r="U67" s="65">
        <v>0</v>
      </c>
      <c r="V67" s="67">
        <v>0</v>
      </c>
      <c r="W67" s="63"/>
      <c r="X67" s="68"/>
      <c r="Y67" s="1577" t="s">
        <v>20</v>
      </c>
      <c r="Z67" s="1473">
        <v>0</v>
      </c>
      <c r="AA67" s="1473">
        <v>0</v>
      </c>
      <c r="AB67" s="1473">
        <v>0</v>
      </c>
      <c r="AC67" s="1473">
        <v>0</v>
      </c>
      <c r="AD67" s="1473">
        <v>0</v>
      </c>
      <c r="AE67" s="1473">
        <v>0</v>
      </c>
      <c r="AF67" s="1502">
        <v>0</v>
      </c>
      <c r="AG67" s="1540">
        <v>0</v>
      </c>
    </row>
    <row r="68" spans="1:33" s="5" customFormat="1" ht="15" customHeight="1" thickBot="1" x14ac:dyDescent="0.3">
      <c r="A68" s="918">
        <v>2026</v>
      </c>
      <c r="B68" s="138"/>
      <c r="C68" s="277">
        <v>0</v>
      </c>
      <c r="D68" s="277">
        <v>0</v>
      </c>
      <c r="E68" s="281">
        <v>0</v>
      </c>
      <c r="F68" s="281">
        <v>0</v>
      </c>
      <c r="G68" s="281">
        <v>0</v>
      </c>
      <c r="H68" s="281">
        <v>0</v>
      </c>
      <c r="I68" s="281"/>
      <c r="J68" s="281"/>
      <c r="K68" s="281"/>
      <c r="L68" s="281"/>
      <c r="M68" s="281"/>
      <c r="N68" s="278"/>
      <c r="O68" s="238"/>
      <c r="P68" s="986">
        <v>0</v>
      </c>
      <c r="Q68" s="74">
        <v>0</v>
      </c>
      <c r="R68" s="73">
        <v>0</v>
      </c>
      <c r="S68" s="74"/>
      <c r="T68" s="73"/>
      <c r="U68" s="74"/>
      <c r="V68" s="73"/>
      <c r="W68" s="63"/>
      <c r="X68" s="68"/>
      <c r="Y68" s="1578"/>
      <c r="Z68" s="1473"/>
      <c r="AA68" s="1473"/>
      <c r="AB68" s="1473"/>
      <c r="AC68" s="1473"/>
      <c r="AD68" s="1473"/>
      <c r="AE68" s="1473"/>
      <c r="AF68" s="1502"/>
      <c r="AG68" s="1540"/>
    </row>
    <row r="69" spans="1:33" s="5" customFormat="1" ht="15" customHeight="1" thickBot="1" x14ac:dyDescent="0.3">
      <c r="A69" s="919" t="s">
        <v>220</v>
      </c>
      <c r="B69" s="139"/>
      <c r="C69" s="200">
        <v>0</v>
      </c>
      <c r="D69" s="200">
        <v>0</v>
      </c>
      <c r="E69" s="201">
        <v>0</v>
      </c>
      <c r="F69" s="201">
        <v>0</v>
      </c>
      <c r="G69" s="201">
        <v>0</v>
      </c>
      <c r="H69" s="201">
        <v>0</v>
      </c>
      <c r="I69" s="201"/>
      <c r="J69" s="201"/>
      <c r="K69" s="201"/>
      <c r="L69" s="201"/>
      <c r="M69" s="201"/>
      <c r="N69" s="202"/>
      <c r="O69" s="79"/>
      <c r="P69" s="990">
        <v>0</v>
      </c>
      <c r="Q69" s="78">
        <v>0</v>
      </c>
      <c r="R69" s="129">
        <v>0</v>
      </c>
      <c r="S69" s="78"/>
      <c r="T69" s="129"/>
      <c r="U69" s="78"/>
      <c r="V69" s="129"/>
      <c r="W69" s="797"/>
      <c r="X69" s="79"/>
      <c r="Y69" s="1578"/>
      <c r="Z69" s="1473"/>
      <c r="AA69" s="1473"/>
      <c r="AB69" s="1473"/>
      <c r="AC69" s="1473"/>
      <c r="AD69" s="1473"/>
      <c r="AE69" s="1473"/>
      <c r="AF69" s="1502"/>
      <c r="AG69" s="1540"/>
    </row>
    <row r="70" spans="1:33" s="5" customFormat="1" ht="11" thickBot="1" x14ac:dyDescent="0.3">
      <c r="A70" s="917">
        <v>2025</v>
      </c>
      <c r="B70" s="138" t="s">
        <v>232</v>
      </c>
      <c r="C70" s="232">
        <v>0</v>
      </c>
      <c r="D70" s="232">
        <v>0</v>
      </c>
      <c r="E70" s="233">
        <v>0</v>
      </c>
      <c r="F70" s="233">
        <v>0</v>
      </c>
      <c r="G70" s="233">
        <v>0</v>
      </c>
      <c r="H70" s="233">
        <v>0</v>
      </c>
      <c r="I70" s="233">
        <v>0</v>
      </c>
      <c r="J70" s="233">
        <v>0</v>
      </c>
      <c r="K70" s="233">
        <v>0</v>
      </c>
      <c r="L70" s="233">
        <v>0</v>
      </c>
      <c r="M70" s="233">
        <v>0</v>
      </c>
      <c r="N70" s="234">
        <v>0</v>
      </c>
      <c r="O70" s="226"/>
      <c r="P70" s="985">
        <v>0</v>
      </c>
      <c r="Q70" s="65">
        <v>0</v>
      </c>
      <c r="R70" s="67">
        <v>0</v>
      </c>
      <c r="S70" s="65">
        <v>0</v>
      </c>
      <c r="T70" s="67">
        <v>0</v>
      </c>
      <c r="U70" s="65">
        <v>0</v>
      </c>
      <c r="V70" s="67">
        <v>0</v>
      </c>
      <c r="W70" s="63"/>
      <c r="X70" s="68"/>
      <c r="Y70" s="1577" t="s">
        <v>232</v>
      </c>
      <c r="Z70" s="1473">
        <v>0</v>
      </c>
      <c r="AA70" s="1473">
        <v>0</v>
      </c>
      <c r="AB70" s="1473">
        <v>0</v>
      </c>
      <c r="AC70" s="1473">
        <v>0</v>
      </c>
      <c r="AD70" s="1473">
        <v>0</v>
      </c>
      <c r="AE70" s="1473">
        <v>0</v>
      </c>
      <c r="AF70" s="1502">
        <v>0</v>
      </c>
      <c r="AG70" s="1540">
        <v>0</v>
      </c>
    </row>
    <row r="71" spans="1:33" s="5" customFormat="1" ht="15" customHeight="1" thickBot="1" x14ac:dyDescent="0.3">
      <c r="A71" s="918">
        <v>2026</v>
      </c>
      <c r="B71" s="138"/>
      <c r="C71" s="277">
        <v>0</v>
      </c>
      <c r="D71" s="277">
        <v>0</v>
      </c>
      <c r="E71" s="281">
        <v>0</v>
      </c>
      <c r="F71" s="281">
        <v>0</v>
      </c>
      <c r="G71" s="281">
        <v>0</v>
      </c>
      <c r="H71" s="281">
        <v>0</v>
      </c>
      <c r="I71" s="281"/>
      <c r="J71" s="281"/>
      <c r="K71" s="281"/>
      <c r="L71" s="281"/>
      <c r="M71" s="281"/>
      <c r="N71" s="278"/>
      <c r="O71" s="238"/>
      <c r="P71" s="986">
        <v>0</v>
      </c>
      <c r="Q71" s="74">
        <v>0</v>
      </c>
      <c r="R71" s="73">
        <v>0</v>
      </c>
      <c r="S71" s="74"/>
      <c r="T71" s="73"/>
      <c r="U71" s="74"/>
      <c r="V71" s="73"/>
      <c r="W71" s="63"/>
      <c r="X71" s="68"/>
      <c r="Y71" s="1578"/>
      <c r="Z71" s="1473"/>
      <c r="AA71" s="1473"/>
      <c r="AB71" s="1473"/>
      <c r="AC71" s="1473"/>
      <c r="AD71" s="1473"/>
      <c r="AE71" s="1473"/>
      <c r="AF71" s="150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502"/>
      <c r="AG72" s="1540"/>
    </row>
    <row r="73" spans="1:33" s="5" customFormat="1" ht="11" thickBot="1" x14ac:dyDescent="0.3">
      <c r="A73" s="917">
        <v>2025</v>
      </c>
      <c r="B73" s="138" t="s">
        <v>233</v>
      </c>
      <c r="C73" s="232">
        <v>0</v>
      </c>
      <c r="D73" s="232">
        <v>0</v>
      </c>
      <c r="E73" s="233">
        <v>0</v>
      </c>
      <c r="F73" s="233">
        <v>0</v>
      </c>
      <c r="G73" s="233">
        <v>0</v>
      </c>
      <c r="H73" s="233">
        <v>0</v>
      </c>
      <c r="I73" s="233">
        <v>0</v>
      </c>
      <c r="J73" s="233">
        <v>0</v>
      </c>
      <c r="K73" s="233">
        <v>0</v>
      </c>
      <c r="L73" s="233">
        <v>0</v>
      </c>
      <c r="M73" s="233">
        <v>0</v>
      </c>
      <c r="N73" s="234">
        <v>0</v>
      </c>
      <c r="O73" s="226"/>
      <c r="P73" s="985">
        <v>0</v>
      </c>
      <c r="Q73" s="65">
        <v>0</v>
      </c>
      <c r="R73" s="67">
        <v>0</v>
      </c>
      <c r="S73" s="65">
        <v>0</v>
      </c>
      <c r="T73" s="67">
        <v>0</v>
      </c>
      <c r="U73" s="65">
        <v>0</v>
      </c>
      <c r="V73" s="67">
        <v>0</v>
      </c>
      <c r="W73" s="63"/>
      <c r="X73" s="68"/>
      <c r="Y73" s="1577" t="s">
        <v>233</v>
      </c>
      <c r="Z73" s="1473">
        <v>0</v>
      </c>
      <c r="AA73" s="1473">
        <v>0</v>
      </c>
      <c r="AB73" s="1473">
        <v>0</v>
      </c>
      <c r="AC73" s="1473">
        <v>0</v>
      </c>
      <c r="AD73" s="1473">
        <v>0</v>
      </c>
      <c r="AE73" s="1473">
        <v>0</v>
      </c>
      <c r="AF73" s="1502">
        <v>0</v>
      </c>
      <c r="AG73" s="1540">
        <v>0</v>
      </c>
    </row>
    <row r="74" spans="1:33" s="5" customFormat="1" ht="15" customHeight="1" thickBot="1" x14ac:dyDescent="0.3">
      <c r="A74" s="918">
        <v>2026</v>
      </c>
      <c r="B74" s="138"/>
      <c r="C74" s="277">
        <v>0</v>
      </c>
      <c r="D74" s="277">
        <v>0</v>
      </c>
      <c r="E74" s="281">
        <v>0</v>
      </c>
      <c r="F74" s="281">
        <v>0</v>
      </c>
      <c r="G74" s="281">
        <v>0</v>
      </c>
      <c r="H74" s="281">
        <v>0</v>
      </c>
      <c r="I74" s="281"/>
      <c r="J74" s="281"/>
      <c r="K74" s="281"/>
      <c r="L74" s="281"/>
      <c r="M74" s="281"/>
      <c r="N74" s="278"/>
      <c r="O74" s="238"/>
      <c r="P74" s="986">
        <v>0</v>
      </c>
      <c r="Q74" s="74">
        <v>0</v>
      </c>
      <c r="R74" s="73">
        <v>0</v>
      </c>
      <c r="S74" s="74"/>
      <c r="T74" s="73"/>
      <c r="U74" s="74"/>
      <c r="V74" s="73"/>
      <c r="W74" s="63"/>
      <c r="X74" s="68"/>
      <c r="Y74" s="1578"/>
      <c r="Z74" s="1473"/>
      <c r="AA74" s="1473"/>
      <c r="AB74" s="1473"/>
      <c r="AC74" s="1473"/>
      <c r="AD74" s="1473"/>
      <c r="AE74" s="1473"/>
      <c r="AF74" s="150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502"/>
      <c r="AG75" s="1540"/>
    </row>
    <row r="76" spans="1:33" s="5" customFormat="1" ht="11" thickBot="1" x14ac:dyDescent="0.3">
      <c r="A76" s="1010">
        <v>2025</v>
      </c>
      <c r="B76" s="923" t="s">
        <v>234</v>
      </c>
      <c r="C76" s="924">
        <v>6.9822600533871073</v>
      </c>
      <c r="D76" s="924">
        <v>6.9822600533871073</v>
      </c>
      <c r="E76" s="925">
        <v>6.9822600533871073</v>
      </c>
      <c r="F76" s="925">
        <v>6.9822600533871073</v>
      </c>
      <c r="G76" s="925">
        <v>6.9822600533871073</v>
      </c>
      <c r="H76" s="925">
        <v>6.9822600533871073</v>
      </c>
      <c r="I76" s="925">
        <v>6.9822600533871073</v>
      </c>
      <c r="J76" s="925">
        <v>6.9822600533871073</v>
      </c>
      <c r="K76" s="925">
        <v>6.9822600533871073</v>
      </c>
      <c r="L76" s="925">
        <v>6.9822600533871073</v>
      </c>
      <c r="M76" s="925">
        <v>6.9822600533871073</v>
      </c>
      <c r="N76" s="926">
        <v>6.9822600533871073</v>
      </c>
      <c r="O76" s="63"/>
      <c r="P76" s="957">
        <v>20.946780160161321</v>
      </c>
      <c r="Q76" s="957">
        <v>20.946780160161321</v>
      </c>
      <c r="R76" s="957">
        <v>41.893560320322642</v>
      </c>
      <c r="S76" s="957">
        <v>20.946780160161321</v>
      </c>
      <c r="T76" s="957">
        <v>62.84034048048396</v>
      </c>
      <c r="U76" s="957">
        <v>20.946780160161321</v>
      </c>
      <c r="V76" s="957">
        <v>83.787120640645284</v>
      </c>
      <c r="W76" s="63"/>
      <c r="X76" s="63"/>
      <c r="Y76" s="1518" t="s">
        <v>234</v>
      </c>
      <c r="Z76" s="1630">
        <v>181.41397929637466</v>
      </c>
      <c r="AA76" s="1630">
        <v>182.9335071441694</v>
      </c>
      <c r="AB76" s="1630">
        <v>170.03938347737778</v>
      </c>
      <c r="AC76" s="1630">
        <v>152.01264174711676</v>
      </c>
      <c r="AD76" s="1630">
        <v>155.1031471981259</v>
      </c>
      <c r="AE76" s="1630">
        <v>83.787120640645284</v>
      </c>
      <c r="AF76" s="1652">
        <v>83.787120640645284</v>
      </c>
      <c r="AG76" s="1562">
        <v>0</v>
      </c>
    </row>
    <row r="77" spans="1:33" s="5" customFormat="1" ht="15.75" customHeight="1" thickBot="1" x14ac:dyDescent="0.3">
      <c r="A77" s="1011">
        <v>2026</v>
      </c>
      <c r="B77" s="927"/>
      <c r="C77" s="928">
        <v>6.9822600533871073</v>
      </c>
      <c r="D77" s="928">
        <v>6.9822600533871073</v>
      </c>
      <c r="E77" s="929">
        <v>6.9822600533871073</v>
      </c>
      <c r="F77" s="929">
        <v>6.9822600533871073</v>
      </c>
      <c r="G77" s="929">
        <v>6.9822600533871073</v>
      </c>
      <c r="H77" s="929">
        <v>6.9822600533871073</v>
      </c>
      <c r="I77" s="929"/>
      <c r="J77" s="929"/>
      <c r="K77" s="929"/>
      <c r="L77" s="929"/>
      <c r="M77" s="929"/>
      <c r="N77" s="930"/>
      <c r="O77" s="63"/>
      <c r="P77" s="959">
        <v>20.946780160161321</v>
      </c>
      <c r="Q77" s="959">
        <v>20.946780160161321</v>
      </c>
      <c r="R77" s="959">
        <v>41.893560320322642</v>
      </c>
      <c r="S77" s="959"/>
      <c r="T77" s="959"/>
      <c r="U77" s="959"/>
      <c r="V77" s="959"/>
      <c r="W77" s="63"/>
      <c r="X77" s="63"/>
      <c r="Y77" s="1519"/>
      <c r="Z77" s="1630"/>
      <c r="AA77" s="1630"/>
      <c r="AB77" s="1630"/>
      <c r="AC77" s="1630"/>
      <c r="AD77" s="1630"/>
      <c r="AE77" s="1630"/>
      <c r="AF77" s="1652"/>
      <c r="AG77" s="1562"/>
    </row>
    <row r="78" spans="1:33" s="5" customFormat="1" ht="16.5" customHeight="1" thickBot="1" x14ac:dyDescent="0.3">
      <c r="A78" s="1012" t="s">
        <v>220</v>
      </c>
      <c r="B78" s="931"/>
      <c r="C78" s="932">
        <v>0</v>
      </c>
      <c r="D78" s="932">
        <v>0</v>
      </c>
      <c r="E78" s="933">
        <v>0</v>
      </c>
      <c r="F78" s="933">
        <v>0</v>
      </c>
      <c r="G78" s="933">
        <v>0</v>
      </c>
      <c r="H78" s="933">
        <v>0</v>
      </c>
      <c r="I78" s="933"/>
      <c r="J78" s="933"/>
      <c r="K78" s="933"/>
      <c r="L78" s="933"/>
      <c r="M78" s="933"/>
      <c r="N78" s="934"/>
      <c r="O78" s="76"/>
      <c r="P78" s="960">
        <v>0</v>
      </c>
      <c r="Q78" s="960">
        <v>0</v>
      </c>
      <c r="R78" s="960">
        <v>0</v>
      </c>
      <c r="S78" s="960"/>
      <c r="T78" s="960"/>
      <c r="U78" s="960"/>
      <c r="V78" s="960"/>
      <c r="W78" s="797"/>
      <c r="X78" s="76"/>
      <c r="Y78" s="1519"/>
      <c r="Z78" s="1630"/>
      <c r="AA78" s="1630"/>
      <c r="AB78" s="1630"/>
      <c r="AC78" s="1630"/>
      <c r="AD78" s="1630"/>
      <c r="AE78" s="1630"/>
      <c r="AF78" s="1652"/>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5.5" customHeight="1" thickBot="1" x14ac:dyDescent="0.35">
      <c r="B81" s="48" t="s">
        <v>534</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534</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5">
        <v>5.6999553531286962</v>
      </c>
      <c r="D82" s="235">
        <v>5.6999553531286962</v>
      </c>
      <c r="E82" s="236">
        <v>5.6999553531286962</v>
      </c>
      <c r="F82" s="236">
        <v>5.6999553531286962</v>
      </c>
      <c r="G82" s="236">
        <v>5.6999553531286962</v>
      </c>
      <c r="H82" s="236">
        <v>5.6999553531286962</v>
      </c>
      <c r="I82" s="236">
        <v>5.6999553531286962</v>
      </c>
      <c r="J82" s="236">
        <v>5.6999553531286962</v>
      </c>
      <c r="K82" s="236">
        <v>5.6999553531286962</v>
      </c>
      <c r="L82" s="235">
        <v>5.6999553531286962</v>
      </c>
      <c r="M82" s="235">
        <v>5.6999553531286962</v>
      </c>
      <c r="N82" s="237">
        <v>5.6999553531286962</v>
      </c>
      <c r="O82" s="238"/>
      <c r="P82" s="65">
        <v>17.099866059386088</v>
      </c>
      <c r="Q82" s="66">
        <v>17.099866059386088</v>
      </c>
      <c r="R82" s="64">
        <v>34.199732118772175</v>
      </c>
      <c r="S82" s="66">
        <v>17.099866059386088</v>
      </c>
      <c r="T82" s="64">
        <v>51.299598178158263</v>
      </c>
      <c r="U82" s="65">
        <v>17.099866059386088</v>
      </c>
      <c r="V82" s="67">
        <v>68.39946423754435</v>
      </c>
      <c r="W82" s="63"/>
      <c r="X82" s="68"/>
      <c r="Y82" s="1577" t="s">
        <v>24</v>
      </c>
      <c r="Z82" s="1473">
        <v>146.20409972873972</v>
      </c>
      <c r="AA82" s="1473">
        <v>171.91865303808001</v>
      </c>
      <c r="AB82" s="1473">
        <v>178.82475589515309</v>
      </c>
      <c r="AC82" s="1473">
        <v>130.38255250100198</v>
      </c>
      <c r="AD82" s="1473">
        <v>82.804152503794569</v>
      </c>
      <c r="AE82" s="1473">
        <v>68.399464237544322</v>
      </c>
      <c r="AF82" s="1502">
        <v>68.39946423754435</v>
      </c>
      <c r="AG82" s="1540">
        <v>4.1552532241624474E-16</v>
      </c>
    </row>
    <row r="83" spans="1:33" s="5" customFormat="1" ht="15" customHeight="1" thickBot="1" x14ac:dyDescent="0.3">
      <c r="A83" s="1032">
        <v>2026</v>
      </c>
      <c r="B83" s="145"/>
      <c r="C83" s="277">
        <v>5.6999553531286962</v>
      </c>
      <c r="D83" s="277">
        <v>5.6999553531286962</v>
      </c>
      <c r="E83" s="281">
        <v>5.6999553531286962</v>
      </c>
      <c r="F83" s="281">
        <v>5.6999553531286962</v>
      </c>
      <c r="G83" s="281">
        <v>5.6999553531286962</v>
      </c>
      <c r="H83" s="281">
        <v>5.6999553531286962</v>
      </c>
      <c r="I83" s="281"/>
      <c r="J83" s="281"/>
      <c r="K83" s="281"/>
      <c r="L83" s="281"/>
      <c r="M83" s="281"/>
      <c r="N83" s="278"/>
      <c r="O83" s="238"/>
      <c r="P83" s="74">
        <v>17.099866059386088</v>
      </c>
      <c r="Q83" s="74">
        <v>17.099866059386088</v>
      </c>
      <c r="R83" s="73">
        <v>34.199732118772175</v>
      </c>
      <c r="S83" s="74"/>
      <c r="T83" s="73"/>
      <c r="U83" s="74"/>
      <c r="V83" s="73"/>
      <c r="W83" s="63"/>
      <c r="X83" s="68"/>
      <c r="Y83" s="1578"/>
      <c r="Z83" s="1473"/>
      <c r="AA83" s="1473"/>
      <c r="AB83" s="1473"/>
      <c r="AC83" s="1473"/>
      <c r="AD83" s="1473"/>
      <c r="AE83" s="1473"/>
      <c r="AF83" s="1502"/>
      <c r="AG83" s="1540"/>
    </row>
    <row r="84" spans="1:33" s="5" customFormat="1" ht="15" customHeight="1" thickBot="1" x14ac:dyDescent="0.3">
      <c r="A84" s="1033" t="s">
        <v>220</v>
      </c>
      <c r="B84" s="146"/>
      <c r="C84" s="200">
        <v>0</v>
      </c>
      <c r="D84" s="200">
        <v>0</v>
      </c>
      <c r="E84" s="201">
        <v>0</v>
      </c>
      <c r="F84" s="201">
        <v>0</v>
      </c>
      <c r="G84" s="201">
        <v>0</v>
      </c>
      <c r="H84" s="201">
        <v>0</v>
      </c>
      <c r="I84" s="201"/>
      <c r="J84" s="201"/>
      <c r="K84" s="201"/>
      <c r="L84" s="201"/>
      <c r="M84" s="201"/>
      <c r="N84" s="202"/>
      <c r="O84" s="79"/>
      <c r="P84" s="78">
        <v>0</v>
      </c>
      <c r="Q84" s="78">
        <v>0</v>
      </c>
      <c r="R84" s="129">
        <v>0</v>
      </c>
      <c r="S84" s="78"/>
      <c r="T84" s="129"/>
      <c r="U84" s="78"/>
      <c r="V84" s="129"/>
      <c r="W84" s="797"/>
      <c r="X84" s="79"/>
      <c r="Y84" s="1578"/>
      <c r="Z84" s="1473"/>
      <c r="AA84" s="1473"/>
      <c r="AB84" s="1473"/>
      <c r="AC84" s="1473"/>
      <c r="AD84" s="1473"/>
      <c r="AE84" s="1473"/>
      <c r="AF84" s="1502"/>
      <c r="AG84" s="1540"/>
    </row>
    <row r="85" spans="1:33" s="5" customFormat="1" ht="11" thickBot="1" x14ac:dyDescent="0.3">
      <c r="A85" s="1031">
        <v>2025</v>
      </c>
      <c r="B85" s="144" t="s">
        <v>26</v>
      </c>
      <c r="C85" s="232">
        <v>0</v>
      </c>
      <c r="D85" s="232">
        <v>0</v>
      </c>
      <c r="E85" s="233">
        <v>0</v>
      </c>
      <c r="F85" s="233">
        <v>0</v>
      </c>
      <c r="G85" s="233">
        <v>0</v>
      </c>
      <c r="H85" s="233">
        <v>0</v>
      </c>
      <c r="I85" s="233">
        <v>0</v>
      </c>
      <c r="J85" s="233">
        <v>0</v>
      </c>
      <c r="K85" s="233">
        <v>0</v>
      </c>
      <c r="L85" s="233">
        <v>0</v>
      </c>
      <c r="M85" s="233">
        <v>0</v>
      </c>
      <c r="N85" s="234">
        <v>0</v>
      </c>
      <c r="O85" s="226"/>
      <c r="P85" s="65">
        <v>0</v>
      </c>
      <c r="Q85" s="66">
        <v>0</v>
      </c>
      <c r="R85" s="64">
        <v>0</v>
      </c>
      <c r="S85" s="66">
        <v>0</v>
      </c>
      <c r="T85" s="64">
        <v>0</v>
      </c>
      <c r="U85" s="65">
        <v>0</v>
      </c>
      <c r="V85" s="67">
        <v>0</v>
      </c>
      <c r="W85" s="63"/>
      <c r="X85" s="68"/>
      <c r="Y85" s="1577" t="s">
        <v>26</v>
      </c>
      <c r="Z85" s="1473">
        <v>0</v>
      </c>
      <c r="AA85" s="1473">
        <v>0</v>
      </c>
      <c r="AB85" s="1473">
        <v>0</v>
      </c>
      <c r="AC85" s="1473">
        <v>0</v>
      </c>
      <c r="AD85" s="1473">
        <v>0</v>
      </c>
      <c r="AE85" s="1473">
        <v>0</v>
      </c>
      <c r="AF85" s="1502">
        <v>0</v>
      </c>
      <c r="AG85" s="1540">
        <v>0</v>
      </c>
    </row>
    <row r="86" spans="1:33" s="5" customFormat="1" ht="15" customHeight="1" thickBot="1" x14ac:dyDescent="0.3">
      <c r="A86" s="1032">
        <v>2026</v>
      </c>
      <c r="B86" s="145"/>
      <c r="C86" s="277">
        <v>0</v>
      </c>
      <c r="D86" s="277">
        <v>0</v>
      </c>
      <c r="E86" s="281">
        <v>0</v>
      </c>
      <c r="F86" s="281">
        <v>0</v>
      </c>
      <c r="G86" s="281">
        <v>0</v>
      </c>
      <c r="H86" s="281">
        <v>0</v>
      </c>
      <c r="I86" s="281"/>
      <c r="J86" s="281"/>
      <c r="K86" s="281"/>
      <c r="L86" s="281"/>
      <c r="M86" s="281"/>
      <c r="N86" s="278"/>
      <c r="O86" s="238"/>
      <c r="P86" s="74">
        <v>0</v>
      </c>
      <c r="Q86" s="74">
        <v>0</v>
      </c>
      <c r="R86" s="73">
        <v>0</v>
      </c>
      <c r="S86" s="74"/>
      <c r="T86" s="73"/>
      <c r="U86" s="74"/>
      <c r="V86" s="73"/>
      <c r="W86" s="63"/>
      <c r="X86" s="68"/>
      <c r="Y86" s="1578"/>
      <c r="Z86" s="1473"/>
      <c r="AA86" s="1473"/>
      <c r="AB86" s="1473"/>
      <c r="AC86" s="1473"/>
      <c r="AD86" s="1473"/>
      <c r="AE86" s="1473"/>
      <c r="AF86" s="1502"/>
      <c r="AG86" s="1540"/>
    </row>
    <row r="87" spans="1:33" s="5" customFormat="1" ht="15" customHeight="1" thickBot="1" x14ac:dyDescent="0.3">
      <c r="A87" s="1033" t="s">
        <v>220</v>
      </c>
      <c r="B87" s="146"/>
      <c r="C87" s="200">
        <v>0</v>
      </c>
      <c r="D87" s="200">
        <v>0</v>
      </c>
      <c r="E87" s="201">
        <v>0</v>
      </c>
      <c r="F87" s="201">
        <v>0</v>
      </c>
      <c r="G87" s="201">
        <v>0</v>
      </c>
      <c r="H87" s="201">
        <v>0</v>
      </c>
      <c r="I87" s="201"/>
      <c r="J87" s="201"/>
      <c r="K87" s="201"/>
      <c r="L87" s="201"/>
      <c r="M87" s="201"/>
      <c r="N87" s="202"/>
      <c r="O87" s="79"/>
      <c r="P87" s="78">
        <v>0</v>
      </c>
      <c r="Q87" s="78">
        <v>0</v>
      </c>
      <c r="R87" s="129">
        <v>0</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6.4686715032792028</v>
      </c>
      <c r="D88" s="235">
        <v>6.4584660412450825</v>
      </c>
      <c r="E88" s="236">
        <v>6.5669430644181022</v>
      </c>
      <c r="F88" s="236">
        <v>6.4390815285883196</v>
      </c>
      <c r="G88" s="236">
        <v>6.4325711476355183</v>
      </c>
      <c r="H88" s="236">
        <v>6.5249481746685039</v>
      </c>
      <c r="I88" s="236">
        <v>6.4659148554883785</v>
      </c>
      <c r="J88" s="236">
        <v>6.4517210519696579</v>
      </c>
      <c r="K88" s="236">
        <v>6.5342738554927866</v>
      </c>
      <c r="L88" s="236">
        <v>6.4596977349388558</v>
      </c>
      <c r="M88" s="236">
        <v>6.48274800263661</v>
      </c>
      <c r="N88" s="237">
        <v>6.5511949807620038</v>
      </c>
      <c r="O88" s="238"/>
      <c r="P88" s="65">
        <v>19.494080608942387</v>
      </c>
      <c r="Q88" s="66">
        <v>19.396600850892341</v>
      </c>
      <c r="R88" s="64">
        <v>38.890681459834724</v>
      </c>
      <c r="S88" s="66">
        <v>19.451909762950823</v>
      </c>
      <c r="T88" s="64">
        <v>58.342591222785543</v>
      </c>
      <c r="U88" s="65">
        <v>19.493640718337467</v>
      </c>
      <c r="V88" s="67">
        <v>77.836231941123003</v>
      </c>
      <c r="W88" s="63"/>
      <c r="X88" s="68"/>
      <c r="Y88" s="1577" t="s">
        <v>28</v>
      </c>
      <c r="Z88" s="1473">
        <v>117.29201391150222</v>
      </c>
      <c r="AA88" s="1473">
        <v>98.558092038079977</v>
      </c>
      <c r="AB88" s="1473">
        <v>123.90193989560755</v>
      </c>
      <c r="AC88" s="1473">
        <v>123.60234904645652</v>
      </c>
      <c r="AD88" s="1473">
        <v>81.339393049249139</v>
      </c>
      <c r="AE88" s="1473">
        <v>77.879726050488628</v>
      </c>
      <c r="AF88" s="1502">
        <v>77.836231941123003</v>
      </c>
      <c r="AG88" s="1540">
        <v>-5.5847794504860148E-4</v>
      </c>
    </row>
    <row r="89" spans="1:33" s="5" customFormat="1" ht="15" customHeight="1" thickBot="1" x14ac:dyDescent="0.3">
      <c r="A89" s="1032">
        <v>2026</v>
      </c>
      <c r="B89" s="145"/>
      <c r="C89" s="277">
        <v>6.511927412762903</v>
      </c>
      <c r="D89" s="277">
        <v>6.5014580163658309</v>
      </c>
      <c r="E89" s="281">
        <v>6.5655940665630181</v>
      </c>
      <c r="F89" s="281">
        <v>6.5035694912694417</v>
      </c>
      <c r="G89" s="281">
        <v>6.4908419897671203</v>
      </c>
      <c r="H89" s="281">
        <v>6.5728962506046722</v>
      </c>
      <c r="I89" s="281"/>
      <c r="J89" s="281"/>
      <c r="K89" s="281"/>
      <c r="L89" s="281"/>
      <c r="M89" s="281"/>
      <c r="N89" s="278"/>
      <c r="O89" s="238"/>
      <c r="P89" s="74">
        <v>19.578979495691751</v>
      </c>
      <c r="Q89" s="74">
        <v>19.567307731641232</v>
      </c>
      <c r="R89" s="73">
        <v>39.146287227332984</v>
      </c>
      <c r="S89" s="74"/>
      <c r="T89" s="73"/>
      <c r="U89" s="74"/>
      <c r="V89" s="73"/>
      <c r="W89" s="63"/>
      <c r="X89" s="68"/>
      <c r="Y89" s="1578"/>
      <c r="Z89" s="1473"/>
      <c r="AA89" s="1473"/>
      <c r="AB89" s="1473"/>
      <c r="AC89" s="1473"/>
      <c r="AD89" s="1473"/>
      <c r="AE89" s="1473"/>
      <c r="AF89" s="1502"/>
      <c r="AG89" s="1540"/>
    </row>
    <row r="90" spans="1:33" s="5" customFormat="1" ht="15" customHeight="1" thickBot="1" x14ac:dyDescent="0.3">
      <c r="A90" s="1033" t="s">
        <v>220</v>
      </c>
      <c r="B90" s="146"/>
      <c r="C90" s="200">
        <v>6.6869850264883899E-3</v>
      </c>
      <c r="D90" s="200">
        <v>6.6566851704712611E-3</v>
      </c>
      <c r="E90" s="201">
        <v>-2.0542249900008184E-4</v>
      </c>
      <c r="F90" s="201">
        <v>1.0015087150986923E-2</v>
      </c>
      <c r="G90" s="201">
        <v>9.0587170812749147E-3</v>
      </c>
      <c r="H90" s="201">
        <v>7.3484224935785516E-3</v>
      </c>
      <c r="I90" s="201"/>
      <c r="J90" s="201"/>
      <c r="K90" s="201"/>
      <c r="L90" s="201"/>
      <c r="M90" s="201"/>
      <c r="N90" s="202"/>
      <c r="O90" s="79"/>
      <c r="P90" s="78">
        <v>4.3551110951300489E-3</v>
      </c>
      <c r="Q90" s="78">
        <v>8.8008657837096368E-3</v>
      </c>
      <c r="R90" s="129">
        <v>6.5724167822115084E-3</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5">
        <v>1.0208311864620283</v>
      </c>
      <c r="D91" s="235">
        <v>1.0208311864620283</v>
      </c>
      <c r="E91" s="236">
        <v>1.0208311864620283</v>
      </c>
      <c r="F91" s="236">
        <v>1.0208311864620283</v>
      </c>
      <c r="G91" s="236">
        <v>1.0208311864620283</v>
      </c>
      <c r="H91" s="236">
        <v>1.0208311864620283</v>
      </c>
      <c r="I91" s="236">
        <v>1.0208311864620283</v>
      </c>
      <c r="J91" s="236">
        <v>1.0208311864620283</v>
      </c>
      <c r="K91" s="236">
        <v>1.0208311864620283</v>
      </c>
      <c r="L91" s="236">
        <v>1.0208311864620283</v>
      </c>
      <c r="M91" s="236">
        <v>1.0208311864620283</v>
      </c>
      <c r="N91" s="237">
        <v>1.0208311864620283</v>
      </c>
      <c r="O91" s="238"/>
      <c r="P91" s="65">
        <v>3.0624935593860849</v>
      </c>
      <c r="Q91" s="66">
        <v>3.0624935593860849</v>
      </c>
      <c r="R91" s="64">
        <v>6.1249871187721698</v>
      </c>
      <c r="S91" s="66">
        <v>3.0624935593860849</v>
      </c>
      <c r="T91" s="64">
        <v>9.1874806781582556</v>
      </c>
      <c r="U91" s="65">
        <v>3.0624935593860849</v>
      </c>
      <c r="V91" s="67">
        <v>12.24997423754434</v>
      </c>
      <c r="W91" s="63"/>
      <c r="X91" s="68"/>
      <c r="Y91" s="1577" t="s">
        <v>235</v>
      </c>
      <c r="Z91" s="1473">
        <v>12.583462411502223</v>
      </c>
      <c r="AA91" s="1473">
        <v>12.588653038079963</v>
      </c>
      <c r="AB91" s="1473">
        <v>12.544607395153053</v>
      </c>
      <c r="AC91" s="1473">
        <v>12.48302900100197</v>
      </c>
      <c r="AD91" s="1473">
        <v>12.493586003794599</v>
      </c>
      <c r="AE91" s="1473">
        <v>12.24997423754434</v>
      </c>
      <c r="AF91" s="1502">
        <v>12.24997423754434</v>
      </c>
      <c r="AG91" s="1540">
        <v>0</v>
      </c>
    </row>
    <row r="92" spans="1:33" s="5" customFormat="1" ht="15" customHeight="1" thickBot="1" x14ac:dyDescent="0.3">
      <c r="A92" s="1032">
        <v>2026</v>
      </c>
      <c r="B92" s="145"/>
      <c r="C92" s="277">
        <v>1.0208311864620283</v>
      </c>
      <c r="D92" s="277">
        <v>1.0208311864620283</v>
      </c>
      <c r="E92" s="281">
        <v>1.0208311864620283</v>
      </c>
      <c r="F92" s="281">
        <v>1.0208311864620283</v>
      </c>
      <c r="G92" s="281">
        <v>1.0208311864620283</v>
      </c>
      <c r="H92" s="281">
        <v>1.0208311864620283</v>
      </c>
      <c r="I92" s="281"/>
      <c r="J92" s="281"/>
      <c r="K92" s="281"/>
      <c r="L92" s="281"/>
      <c r="M92" s="281"/>
      <c r="N92" s="278"/>
      <c r="O92" s="238"/>
      <c r="P92" s="74">
        <v>3.0624935593860849</v>
      </c>
      <c r="Q92" s="74">
        <v>3.0624935593860849</v>
      </c>
      <c r="R92" s="73">
        <v>6.1249871187721698</v>
      </c>
      <c r="S92" s="74"/>
      <c r="T92" s="73"/>
      <c r="U92" s="74"/>
      <c r="V92" s="73"/>
      <c r="W92" s="63"/>
      <c r="X92" s="68"/>
      <c r="Y92" s="1578"/>
      <c r="Z92" s="1473"/>
      <c r="AA92" s="1473"/>
      <c r="AB92" s="1473"/>
      <c r="AC92" s="1473"/>
      <c r="AD92" s="1473"/>
      <c r="AE92" s="1473"/>
      <c r="AF92" s="1502"/>
      <c r="AG92" s="1540"/>
    </row>
    <row r="93" spans="1:33" s="5" customFormat="1" ht="15" customHeight="1" thickBot="1" x14ac:dyDescent="0.3">
      <c r="A93" s="1033" t="s">
        <v>220</v>
      </c>
      <c r="B93" s="146"/>
      <c r="C93" s="200">
        <v>0</v>
      </c>
      <c r="D93" s="200">
        <v>0</v>
      </c>
      <c r="E93" s="201">
        <v>0</v>
      </c>
      <c r="F93" s="201">
        <v>0</v>
      </c>
      <c r="G93" s="201">
        <v>0</v>
      </c>
      <c r="H93" s="201">
        <v>0</v>
      </c>
      <c r="I93" s="201"/>
      <c r="J93" s="201"/>
      <c r="K93" s="201"/>
      <c r="L93" s="201"/>
      <c r="M93" s="201"/>
      <c r="N93" s="202"/>
      <c r="O93" s="79"/>
      <c r="P93" s="78">
        <v>0</v>
      </c>
      <c r="Q93" s="78">
        <v>0</v>
      </c>
      <c r="R93" s="129">
        <v>0</v>
      </c>
      <c r="S93" s="78"/>
      <c r="T93" s="129"/>
      <c r="U93" s="78"/>
      <c r="V93" s="129"/>
      <c r="W93" s="797"/>
      <c r="X93" s="79"/>
      <c r="Y93" s="1578"/>
      <c r="Z93" s="1473"/>
      <c r="AA93" s="1473"/>
      <c r="AB93" s="1473"/>
      <c r="AC93" s="1473"/>
      <c r="AD93" s="1473"/>
      <c r="AE93" s="1473"/>
      <c r="AF93" s="1502"/>
      <c r="AG93" s="1540"/>
    </row>
    <row r="94" spans="1:33" s="5" customFormat="1" ht="11" thickBot="1" x14ac:dyDescent="0.3">
      <c r="A94" s="1031">
        <v>2025</v>
      </c>
      <c r="B94" s="144" t="s">
        <v>31</v>
      </c>
      <c r="C94" s="235">
        <v>2.3851030212027849E-2</v>
      </c>
      <c r="D94" s="235">
        <v>2.3851030212027849E-2</v>
      </c>
      <c r="E94" s="236">
        <v>2.3851030212027849E-2</v>
      </c>
      <c r="F94" s="236">
        <v>2.3851030212027849E-2</v>
      </c>
      <c r="G94" s="236">
        <v>2.3851030212027849E-2</v>
      </c>
      <c r="H94" s="236">
        <v>2.3851030212027849E-2</v>
      </c>
      <c r="I94" s="236">
        <v>2.3851030212027849E-2</v>
      </c>
      <c r="J94" s="236">
        <v>2.3851030212027849E-2</v>
      </c>
      <c r="K94" s="236">
        <v>2.3851030212027849E-2</v>
      </c>
      <c r="L94" s="236">
        <v>2.3851030212027849E-2</v>
      </c>
      <c r="M94" s="236">
        <v>2.3851030212027849E-2</v>
      </c>
      <c r="N94" s="237">
        <v>2.3851030212027849E-2</v>
      </c>
      <c r="O94" s="238"/>
      <c r="P94" s="65">
        <v>7.1553090636083547E-2</v>
      </c>
      <c r="Q94" s="66">
        <v>7.1553090636083547E-2</v>
      </c>
      <c r="R94" s="64">
        <v>0.14310618127216709</v>
      </c>
      <c r="S94" s="66">
        <v>7.1553090636083547E-2</v>
      </c>
      <c r="T94" s="64">
        <v>0.21465927190825063</v>
      </c>
      <c r="U94" s="65">
        <v>7.1553090636083547E-2</v>
      </c>
      <c r="V94" s="67">
        <v>0.28621236254433419</v>
      </c>
      <c r="W94" s="63"/>
      <c r="X94" s="68"/>
      <c r="Y94" s="1577" t="s">
        <v>31</v>
      </c>
      <c r="Z94" s="1473">
        <v>0.61970053650222212</v>
      </c>
      <c r="AA94" s="1473">
        <v>0.62489116307995751</v>
      </c>
      <c r="AB94" s="1473">
        <v>0.58084552015305435</v>
      </c>
      <c r="AC94" s="1473">
        <v>0.51926712600196467</v>
      </c>
      <c r="AD94" s="1473">
        <v>0.52982412879459184</v>
      </c>
      <c r="AE94" s="1473">
        <v>0.28621236254433424</v>
      </c>
      <c r="AF94" s="1502">
        <v>0.28621236254433419</v>
      </c>
      <c r="AG94" s="1540">
        <v>-1.9395092070021664E-16</v>
      </c>
    </row>
    <row r="95" spans="1:33" s="5" customFormat="1" ht="15" customHeight="1" thickBot="1" x14ac:dyDescent="0.3">
      <c r="A95" s="1032">
        <v>2026</v>
      </c>
      <c r="B95" s="145"/>
      <c r="C95" s="277">
        <v>2.3851030212027849E-2</v>
      </c>
      <c r="D95" s="277">
        <v>2.3851030212027849E-2</v>
      </c>
      <c r="E95" s="281">
        <v>2.3851030212027849E-2</v>
      </c>
      <c r="F95" s="281">
        <v>2.3851030212027849E-2</v>
      </c>
      <c r="G95" s="281">
        <v>2.3851030212027849E-2</v>
      </c>
      <c r="H95" s="281">
        <v>2.3851030212027849E-2</v>
      </c>
      <c r="I95" s="281"/>
      <c r="J95" s="281"/>
      <c r="K95" s="281"/>
      <c r="L95" s="281"/>
      <c r="M95" s="281"/>
      <c r="N95" s="278"/>
      <c r="O95" s="238"/>
      <c r="P95" s="74">
        <v>7.1553090636083547E-2</v>
      </c>
      <c r="Q95" s="74">
        <v>7.1553090636083547E-2</v>
      </c>
      <c r="R95" s="73">
        <v>0.14310618127216709</v>
      </c>
      <c r="S95" s="74"/>
      <c r="T95" s="73"/>
      <c r="U95" s="74"/>
      <c r="V95" s="73"/>
      <c r="W95" s="63"/>
      <c r="X95" s="68"/>
      <c r="Y95" s="1578"/>
      <c r="Z95" s="1473"/>
      <c r="AA95" s="1473"/>
      <c r="AB95" s="1473"/>
      <c r="AC95" s="1473"/>
      <c r="AD95" s="1473"/>
      <c r="AE95" s="1473"/>
      <c r="AF95" s="1502"/>
      <c r="AG95" s="1540"/>
    </row>
    <row r="96" spans="1:33" s="5" customFormat="1" ht="15" customHeight="1" thickBot="1" x14ac:dyDescent="0.3">
      <c r="A96" s="1033" t="s">
        <v>220</v>
      </c>
      <c r="B96" s="146"/>
      <c r="C96" s="200">
        <v>0</v>
      </c>
      <c r="D96" s="200">
        <v>0</v>
      </c>
      <c r="E96" s="201">
        <v>0</v>
      </c>
      <c r="F96" s="201">
        <v>0</v>
      </c>
      <c r="G96" s="201">
        <v>0</v>
      </c>
      <c r="H96" s="201">
        <v>0</v>
      </c>
      <c r="I96" s="201"/>
      <c r="J96" s="201"/>
      <c r="K96" s="201"/>
      <c r="L96" s="201"/>
      <c r="M96" s="201"/>
      <c r="N96" s="202"/>
      <c r="O96" s="79"/>
      <c r="P96" s="78">
        <v>0</v>
      </c>
      <c r="Q96" s="78">
        <v>0</v>
      </c>
      <c r="R96" s="129">
        <v>0</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2">
        <v>2.3851030212027849E-2</v>
      </c>
      <c r="D97" s="232">
        <v>2.3851030212027849E-2</v>
      </c>
      <c r="E97" s="233">
        <v>2.3851030212027849E-2</v>
      </c>
      <c r="F97" s="233">
        <v>2.3851030212027849E-2</v>
      </c>
      <c r="G97" s="233">
        <v>2.3851030212027849E-2</v>
      </c>
      <c r="H97" s="233">
        <v>2.3851030212027849E-2</v>
      </c>
      <c r="I97" s="233">
        <v>2.3851030212027849E-2</v>
      </c>
      <c r="J97" s="233">
        <v>2.3851030212027849E-2</v>
      </c>
      <c r="K97" s="233">
        <v>2.3851030212027849E-2</v>
      </c>
      <c r="L97" s="233">
        <v>2.3851030212027849E-2</v>
      </c>
      <c r="M97" s="233">
        <v>2.3851030212027849E-2</v>
      </c>
      <c r="N97" s="234">
        <v>2.3851030212027849E-2</v>
      </c>
      <c r="O97" s="226"/>
      <c r="P97" s="65">
        <v>7.1553090636083547E-2</v>
      </c>
      <c r="Q97" s="66">
        <v>7.1553090636083547E-2</v>
      </c>
      <c r="R97" s="64">
        <v>0.14310618127216709</v>
      </c>
      <c r="S97" s="66">
        <v>7.1553090636083547E-2</v>
      </c>
      <c r="T97" s="64">
        <v>0.21465927190825063</v>
      </c>
      <c r="U97" s="65">
        <v>7.1553090636083547E-2</v>
      </c>
      <c r="V97" s="67">
        <v>0.28621236254433419</v>
      </c>
      <c r="W97" s="63"/>
      <c r="X97" s="68"/>
      <c r="Y97" s="1577" t="s">
        <v>33</v>
      </c>
      <c r="Z97" s="1473">
        <v>32.109700536502217</v>
      </c>
      <c r="AA97" s="1473">
        <v>8.5208911630799591</v>
      </c>
      <c r="AB97" s="1473">
        <v>8.4768455201530557</v>
      </c>
      <c r="AC97" s="1473">
        <v>4.608267126001965</v>
      </c>
      <c r="AD97" s="1473">
        <v>2.5038241287945913</v>
      </c>
      <c r="AE97" s="1473">
        <v>0.28621236254433424</v>
      </c>
      <c r="AF97" s="1502">
        <v>0.28621236254433419</v>
      </c>
      <c r="AG97" s="1540">
        <v>-1.9395092070021664E-16</v>
      </c>
    </row>
    <row r="98" spans="1:33" s="5" customFormat="1" ht="15" customHeight="1" thickBot="1" x14ac:dyDescent="0.3">
      <c r="A98" s="1032">
        <v>2026</v>
      </c>
      <c r="B98" s="145"/>
      <c r="C98" s="277">
        <v>2.3851030212027849E-2</v>
      </c>
      <c r="D98" s="277">
        <v>2.3851030212027849E-2</v>
      </c>
      <c r="E98" s="281">
        <v>2.3851030212027849E-2</v>
      </c>
      <c r="F98" s="281">
        <v>2.3851030212027849E-2</v>
      </c>
      <c r="G98" s="281">
        <v>2.3851030212027849E-2</v>
      </c>
      <c r="H98" s="281">
        <v>2.3851030212027849E-2</v>
      </c>
      <c r="I98" s="281"/>
      <c r="J98" s="281"/>
      <c r="K98" s="281"/>
      <c r="L98" s="281"/>
      <c r="M98" s="281"/>
      <c r="N98" s="278"/>
      <c r="O98" s="238"/>
      <c r="P98" s="74">
        <v>7.1553090636083547E-2</v>
      </c>
      <c r="Q98" s="74">
        <v>7.1553090636083547E-2</v>
      </c>
      <c r="R98" s="73">
        <v>0.14310618127216709</v>
      </c>
      <c r="S98" s="74"/>
      <c r="T98" s="73"/>
      <c r="U98" s="74"/>
      <c r="V98" s="73"/>
      <c r="W98" s="63"/>
      <c r="X98" s="68"/>
      <c r="Y98" s="1578"/>
      <c r="Z98" s="1473"/>
      <c r="AA98" s="1473"/>
      <c r="AB98" s="1473"/>
      <c r="AC98" s="1473"/>
      <c r="AD98" s="1473"/>
      <c r="AE98" s="1473"/>
      <c r="AF98" s="1502"/>
      <c r="AG98" s="1540"/>
    </row>
    <row r="99" spans="1:33" s="5" customFormat="1" ht="15" customHeight="1" thickBot="1" x14ac:dyDescent="0.3">
      <c r="A99" s="1033" t="s">
        <v>220</v>
      </c>
      <c r="B99" s="146"/>
      <c r="C99" s="200">
        <v>0</v>
      </c>
      <c r="D99" s="200">
        <v>0</v>
      </c>
      <c r="E99" s="201">
        <v>0</v>
      </c>
      <c r="F99" s="201">
        <v>0</v>
      </c>
      <c r="G99" s="201">
        <v>0</v>
      </c>
      <c r="H99" s="201">
        <v>0</v>
      </c>
      <c r="I99" s="201"/>
      <c r="J99" s="201"/>
      <c r="K99" s="201"/>
      <c r="L99" s="201"/>
      <c r="M99" s="201"/>
      <c r="N99" s="202"/>
      <c r="O99" s="79"/>
      <c r="P99" s="78">
        <v>0</v>
      </c>
      <c r="Q99" s="78">
        <v>0</v>
      </c>
      <c r="R99" s="129">
        <v>0</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5">
        <v>2.3851030212027849E-2</v>
      </c>
      <c r="D100" s="235">
        <v>2.3851030212027849E-2</v>
      </c>
      <c r="E100" s="236">
        <v>2.3851030212027849E-2</v>
      </c>
      <c r="F100" s="236">
        <v>2.3851030212027849E-2</v>
      </c>
      <c r="G100" s="236">
        <v>2.3851030212027849E-2</v>
      </c>
      <c r="H100" s="236">
        <v>2.3851030212027849E-2</v>
      </c>
      <c r="I100" s="236">
        <v>2.3851030212027849E-2</v>
      </c>
      <c r="J100" s="236">
        <v>2.3851030212027849E-2</v>
      </c>
      <c r="K100" s="236">
        <v>2.3851030212027849E-2</v>
      </c>
      <c r="L100" s="236">
        <v>2.3851030212027849E-2</v>
      </c>
      <c r="M100" s="236">
        <v>2.3851030212027849E-2</v>
      </c>
      <c r="N100" s="237">
        <v>2.3851030212027849E-2</v>
      </c>
      <c r="O100" s="238"/>
      <c r="P100" s="65">
        <v>7.1553090636083547E-2</v>
      </c>
      <c r="Q100" s="66">
        <v>7.1553090636083547E-2</v>
      </c>
      <c r="R100" s="64">
        <v>0.14310618127216709</v>
      </c>
      <c r="S100" s="66">
        <v>7.1553090636083547E-2</v>
      </c>
      <c r="T100" s="64">
        <v>0.21465927190825063</v>
      </c>
      <c r="U100" s="65">
        <v>7.1553090636083547E-2</v>
      </c>
      <c r="V100" s="67">
        <v>0.28621236254433419</v>
      </c>
      <c r="W100" s="63"/>
      <c r="X100" s="68"/>
      <c r="Y100" s="1577" t="s">
        <v>35</v>
      </c>
      <c r="Z100" s="1473">
        <v>0.61970053650222212</v>
      </c>
      <c r="AA100" s="1473">
        <v>0.62489116307995751</v>
      </c>
      <c r="AB100" s="1473">
        <v>0.58084552015305435</v>
      </c>
      <c r="AC100" s="1473">
        <v>0.51926712600196467</v>
      </c>
      <c r="AD100" s="1473">
        <v>0.52982412879459184</v>
      </c>
      <c r="AE100" s="1473">
        <v>0.28621236254433424</v>
      </c>
      <c r="AF100" s="1502">
        <v>0.28621236254433419</v>
      </c>
      <c r="AG100" s="1540">
        <v>-1.9395092070021664E-16</v>
      </c>
    </row>
    <row r="101" spans="1:33" s="5" customFormat="1" ht="15" customHeight="1" thickBot="1" x14ac:dyDescent="0.3">
      <c r="A101" s="1032">
        <v>2026</v>
      </c>
      <c r="B101" s="145"/>
      <c r="C101" s="277">
        <v>2.3851030212027849E-2</v>
      </c>
      <c r="D101" s="277">
        <v>2.3851030212027849E-2</v>
      </c>
      <c r="E101" s="281">
        <v>2.3851030212027849E-2</v>
      </c>
      <c r="F101" s="281">
        <v>2.3851030212027849E-2</v>
      </c>
      <c r="G101" s="281">
        <v>2.3851030212027849E-2</v>
      </c>
      <c r="H101" s="281">
        <v>2.3851030212027849E-2</v>
      </c>
      <c r="I101" s="281"/>
      <c r="J101" s="281"/>
      <c r="K101" s="281"/>
      <c r="L101" s="281"/>
      <c r="M101" s="281"/>
      <c r="N101" s="278"/>
      <c r="O101" s="238"/>
      <c r="P101" s="74">
        <v>7.1553090636083547E-2</v>
      </c>
      <c r="Q101" s="74">
        <v>7.1553090636083547E-2</v>
      </c>
      <c r="R101" s="73">
        <v>0.14310618127216709</v>
      </c>
      <c r="S101" s="74"/>
      <c r="T101" s="73"/>
      <c r="U101" s="74"/>
      <c r="V101" s="73"/>
      <c r="W101" s="63"/>
      <c r="X101" s="68"/>
      <c r="Y101" s="1578"/>
      <c r="Z101" s="1473"/>
      <c r="AA101" s="1473"/>
      <c r="AB101" s="1473"/>
      <c r="AC101" s="1473"/>
      <c r="AD101" s="1473"/>
      <c r="AE101" s="1473"/>
      <c r="AF101" s="1502"/>
      <c r="AG101" s="1540"/>
    </row>
    <row r="102" spans="1:33" s="5" customFormat="1" ht="15" customHeight="1" thickBot="1" x14ac:dyDescent="0.3">
      <c r="A102" s="1033" t="s">
        <v>220</v>
      </c>
      <c r="B102" s="146"/>
      <c r="C102" s="200">
        <v>0</v>
      </c>
      <c r="D102" s="200">
        <v>0</v>
      </c>
      <c r="E102" s="201">
        <v>0</v>
      </c>
      <c r="F102" s="201">
        <v>0</v>
      </c>
      <c r="G102" s="201">
        <v>0</v>
      </c>
      <c r="H102" s="201">
        <v>0</v>
      </c>
      <c r="I102" s="201"/>
      <c r="J102" s="201"/>
      <c r="K102" s="201"/>
      <c r="L102" s="201"/>
      <c r="M102" s="201"/>
      <c r="N102" s="202"/>
      <c r="O102" s="79"/>
      <c r="P102" s="78">
        <v>0</v>
      </c>
      <c r="Q102" s="78">
        <v>0</v>
      </c>
      <c r="R102" s="129">
        <v>0</v>
      </c>
      <c r="S102" s="78"/>
      <c r="T102" s="129"/>
      <c r="U102" s="78"/>
      <c r="V102" s="129"/>
      <c r="W102" s="797"/>
      <c r="X102" s="79"/>
      <c r="Y102" s="1578"/>
      <c r="Z102" s="1473"/>
      <c r="AA102" s="1473"/>
      <c r="AB102" s="1473"/>
      <c r="AC102" s="1473"/>
      <c r="AD102" s="1473"/>
      <c r="AE102" s="1473"/>
      <c r="AF102" s="1502"/>
      <c r="AG102" s="1540"/>
    </row>
    <row r="103" spans="1:33" s="5" customFormat="1" ht="11" thickBot="1" x14ac:dyDescent="0.3">
      <c r="A103" s="1031">
        <v>2025</v>
      </c>
      <c r="B103" s="144" t="s">
        <v>37</v>
      </c>
      <c r="C103" s="235">
        <v>2.3851030212027849E-2</v>
      </c>
      <c r="D103" s="235">
        <v>2.3851030212027849E-2</v>
      </c>
      <c r="E103" s="236">
        <v>2.3851030212027849E-2</v>
      </c>
      <c r="F103" s="236">
        <v>2.3851030212027849E-2</v>
      </c>
      <c r="G103" s="236">
        <v>2.3851030212027849E-2</v>
      </c>
      <c r="H103" s="236">
        <v>2.3851030212027849E-2</v>
      </c>
      <c r="I103" s="236">
        <v>2.3851030212027849E-2</v>
      </c>
      <c r="J103" s="236">
        <v>2.3851030212027849E-2</v>
      </c>
      <c r="K103" s="236">
        <v>2.3851030212027849E-2</v>
      </c>
      <c r="L103" s="236">
        <v>2.3851030212027849E-2</v>
      </c>
      <c r="M103" s="236">
        <v>2.3851030212027849E-2</v>
      </c>
      <c r="N103" s="237">
        <v>2.3851030212027849E-2</v>
      </c>
      <c r="O103" s="238"/>
      <c r="P103" s="65">
        <v>7.1553090636083547E-2</v>
      </c>
      <c r="Q103" s="66">
        <v>7.1553090636083547E-2</v>
      </c>
      <c r="R103" s="64">
        <v>0.14310618127216709</v>
      </c>
      <c r="S103" s="66">
        <v>7.1553090636083547E-2</v>
      </c>
      <c r="T103" s="64">
        <v>0.21465927190825063</v>
      </c>
      <c r="U103" s="65">
        <v>7.1553090636083547E-2</v>
      </c>
      <c r="V103" s="67">
        <v>0.28621236254433419</v>
      </c>
      <c r="W103" s="63"/>
      <c r="X103" s="68"/>
      <c r="Y103" s="1577" t="s">
        <v>37</v>
      </c>
      <c r="Z103" s="1473">
        <v>0.61970053650222212</v>
      </c>
      <c r="AA103" s="1473">
        <v>0.62489116307995751</v>
      </c>
      <c r="AB103" s="1473">
        <v>0.58084552015305435</v>
      </c>
      <c r="AC103" s="1473">
        <v>0.51926712600196467</v>
      </c>
      <c r="AD103" s="1473">
        <v>0.52982412879459184</v>
      </c>
      <c r="AE103" s="1473">
        <v>0.28621236254433424</v>
      </c>
      <c r="AF103" s="1502">
        <v>0.28621236254433419</v>
      </c>
      <c r="AG103" s="1540">
        <v>-1.9395092070021664E-16</v>
      </c>
    </row>
    <row r="104" spans="1:33" s="5" customFormat="1" ht="15" customHeight="1" thickBot="1" x14ac:dyDescent="0.3">
      <c r="A104" s="1032">
        <v>2026</v>
      </c>
      <c r="B104" s="145"/>
      <c r="C104" s="277">
        <v>2.3851030212027849E-2</v>
      </c>
      <c r="D104" s="277">
        <v>2.3851030212027849E-2</v>
      </c>
      <c r="E104" s="281">
        <v>2.3851030212027849E-2</v>
      </c>
      <c r="F104" s="281">
        <v>2.3851030212027849E-2</v>
      </c>
      <c r="G104" s="281">
        <v>2.3851030212027849E-2</v>
      </c>
      <c r="H104" s="281">
        <v>2.3851030212027849E-2</v>
      </c>
      <c r="I104" s="281"/>
      <c r="J104" s="281"/>
      <c r="K104" s="281"/>
      <c r="L104" s="281"/>
      <c r="M104" s="281"/>
      <c r="N104" s="278"/>
      <c r="O104" s="238"/>
      <c r="P104" s="74">
        <v>7.1553090636083547E-2</v>
      </c>
      <c r="Q104" s="74">
        <v>7.1553090636083547E-2</v>
      </c>
      <c r="R104" s="73">
        <v>0.14310618127216709</v>
      </c>
      <c r="S104" s="74"/>
      <c r="T104" s="73"/>
      <c r="U104" s="74"/>
      <c r="V104" s="73"/>
      <c r="W104" s="63"/>
      <c r="X104" s="68"/>
      <c r="Y104" s="1578"/>
      <c r="Z104" s="1473"/>
      <c r="AA104" s="1473"/>
      <c r="AB104" s="1473"/>
      <c r="AC104" s="1473"/>
      <c r="AD104" s="1473"/>
      <c r="AE104" s="1473"/>
      <c r="AF104" s="1502"/>
      <c r="AG104" s="1540"/>
    </row>
    <row r="105" spans="1:33" s="5" customFormat="1" ht="15" customHeight="1" thickBot="1" x14ac:dyDescent="0.3">
      <c r="A105" s="1033" t="s">
        <v>220</v>
      </c>
      <c r="B105" s="146"/>
      <c r="C105" s="200">
        <v>0</v>
      </c>
      <c r="D105" s="200">
        <v>0</v>
      </c>
      <c r="E105" s="201">
        <v>0</v>
      </c>
      <c r="F105" s="201">
        <v>0</v>
      </c>
      <c r="G105" s="201">
        <v>0</v>
      </c>
      <c r="H105" s="201">
        <v>0</v>
      </c>
      <c r="I105" s="201"/>
      <c r="J105" s="201"/>
      <c r="K105" s="201"/>
      <c r="L105" s="201"/>
      <c r="M105" s="201"/>
      <c r="N105" s="202"/>
      <c r="O105" s="79"/>
      <c r="P105" s="78">
        <v>0</v>
      </c>
      <c r="Q105" s="78">
        <v>0</v>
      </c>
      <c r="R105" s="129">
        <v>0</v>
      </c>
      <c r="S105" s="78"/>
      <c r="T105" s="129"/>
      <c r="U105" s="78"/>
      <c r="V105" s="129"/>
      <c r="W105" s="797"/>
      <c r="X105" s="79"/>
      <c r="Y105" s="1578"/>
      <c r="Z105" s="1473"/>
      <c r="AA105" s="1473"/>
      <c r="AB105" s="1473"/>
      <c r="AC105" s="1473"/>
      <c r="AD105" s="1473"/>
      <c r="AE105" s="1473"/>
      <c r="AF105" s="1502"/>
      <c r="AG105" s="1540"/>
    </row>
    <row r="106" spans="1:33" s="5" customFormat="1" ht="11" thickBot="1" x14ac:dyDescent="0.3">
      <c r="A106" s="1031">
        <v>2025</v>
      </c>
      <c r="B106" s="144" t="s">
        <v>39</v>
      </c>
      <c r="C106" s="235">
        <v>1.0208311864620283</v>
      </c>
      <c r="D106" s="235">
        <v>1.0208311864620283</v>
      </c>
      <c r="E106" s="236">
        <v>1.0208311864620283</v>
      </c>
      <c r="F106" s="236">
        <v>1.0208311864620283</v>
      </c>
      <c r="G106" s="236">
        <v>1.0208311864620283</v>
      </c>
      <c r="H106" s="236">
        <v>1.0208311864620283</v>
      </c>
      <c r="I106" s="236">
        <v>1.0208311864620283</v>
      </c>
      <c r="J106" s="236">
        <v>1.0208311864620283</v>
      </c>
      <c r="K106" s="236">
        <v>1.0208311864620283</v>
      </c>
      <c r="L106" s="236">
        <v>1.0208311864620283</v>
      </c>
      <c r="M106" s="236">
        <v>1.0208311864620283</v>
      </c>
      <c r="N106" s="237">
        <v>1.0208311864620283</v>
      </c>
      <c r="O106" s="238"/>
      <c r="P106" s="65">
        <v>3.0624935593860849</v>
      </c>
      <c r="Q106" s="66">
        <v>3.0624935593860849</v>
      </c>
      <c r="R106" s="64">
        <v>6.1249871187721698</v>
      </c>
      <c r="S106" s="66">
        <v>3.0624935593860849</v>
      </c>
      <c r="T106" s="64">
        <v>9.1874806781582556</v>
      </c>
      <c r="U106" s="65">
        <v>3.0624935593860849</v>
      </c>
      <c r="V106" s="67">
        <v>12.24997423754434</v>
      </c>
      <c r="W106" s="63"/>
      <c r="X106" s="68"/>
      <c r="Y106" s="1577" t="s">
        <v>39</v>
      </c>
      <c r="Z106" s="1473">
        <v>12.583462411502223</v>
      </c>
      <c r="AA106" s="1473">
        <v>12.588653038079963</v>
      </c>
      <c r="AB106" s="1473">
        <v>12.544607395153053</v>
      </c>
      <c r="AC106" s="1473">
        <v>12.48302900100197</v>
      </c>
      <c r="AD106" s="1473">
        <v>12.493586003794599</v>
      </c>
      <c r="AE106" s="1473">
        <v>12.24997423754434</v>
      </c>
      <c r="AF106" s="1502">
        <v>12.24997423754434</v>
      </c>
      <c r="AG106" s="1540">
        <v>0</v>
      </c>
    </row>
    <row r="107" spans="1:33" s="5" customFormat="1" ht="15" customHeight="1" thickBot="1" x14ac:dyDescent="0.3">
      <c r="A107" s="1032">
        <v>2026</v>
      </c>
      <c r="B107" s="145"/>
      <c r="C107" s="277">
        <v>1.0208311864620283</v>
      </c>
      <c r="D107" s="277">
        <v>1.0208311864620283</v>
      </c>
      <c r="E107" s="281">
        <v>1.0208311864620283</v>
      </c>
      <c r="F107" s="281">
        <v>1.0208311864620283</v>
      </c>
      <c r="G107" s="281">
        <v>1.0208311864620283</v>
      </c>
      <c r="H107" s="281">
        <v>1.0208311864620283</v>
      </c>
      <c r="I107" s="281"/>
      <c r="J107" s="281"/>
      <c r="K107" s="281"/>
      <c r="L107" s="281"/>
      <c r="M107" s="281"/>
      <c r="N107" s="278"/>
      <c r="O107" s="238"/>
      <c r="P107" s="74">
        <v>3.0624935593860849</v>
      </c>
      <c r="Q107" s="74">
        <v>3.0624935593860849</v>
      </c>
      <c r="R107" s="73">
        <v>6.1249871187721698</v>
      </c>
      <c r="S107" s="74"/>
      <c r="T107" s="73"/>
      <c r="U107" s="74"/>
      <c r="V107" s="73"/>
      <c r="W107" s="63"/>
      <c r="X107" s="68"/>
      <c r="Y107" s="1578"/>
      <c r="Z107" s="1473"/>
      <c r="AA107" s="1473"/>
      <c r="AB107" s="1473"/>
      <c r="AC107" s="1473"/>
      <c r="AD107" s="1473"/>
      <c r="AE107" s="1473"/>
      <c r="AF107" s="1502"/>
      <c r="AG107" s="1540"/>
    </row>
    <row r="108" spans="1:33" s="5" customFormat="1" ht="15" customHeight="1" thickBot="1" x14ac:dyDescent="0.3">
      <c r="A108" s="1033" t="s">
        <v>220</v>
      </c>
      <c r="B108" s="146"/>
      <c r="C108" s="200">
        <v>0</v>
      </c>
      <c r="D108" s="200">
        <v>0</v>
      </c>
      <c r="E108" s="201">
        <v>0</v>
      </c>
      <c r="F108" s="201">
        <v>0</v>
      </c>
      <c r="G108" s="201">
        <v>0</v>
      </c>
      <c r="H108" s="201">
        <v>0</v>
      </c>
      <c r="I108" s="201"/>
      <c r="J108" s="201"/>
      <c r="K108" s="201"/>
      <c r="L108" s="201"/>
      <c r="M108" s="201"/>
      <c r="N108" s="202"/>
      <c r="O108" s="79"/>
      <c r="P108" s="78">
        <v>0</v>
      </c>
      <c r="Q108" s="78">
        <v>0</v>
      </c>
      <c r="R108" s="129">
        <v>0</v>
      </c>
      <c r="S108" s="78"/>
      <c r="T108" s="129"/>
      <c r="U108" s="78"/>
      <c r="V108" s="129"/>
      <c r="W108" s="797"/>
      <c r="X108" s="79"/>
      <c r="Y108" s="1578"/>
      <c r="Z108" s="1473"/>
      <c r="AA108" s="1473"/>
      <c r="AB108" s="1473"/>
      <c r="AC108" s="1473"/>
      <c r="AD108" s="1473"/>
      <c r="AE108" s="1473"/>
      <c r="AF108" s="1502"/>
      <c r="AG108" s="1540"/>
    </row>
    <row r="109" spans="1:33" s="5" customFormat="1" ht="11" thickBot="1" x14ac:dyDescent="0.3">
      <c r="A109" s="1025">
        <v>2025</v>
      </c>
      <c r="B109" s="1037" t="s">
        <v>236</v>
      </c>
      <c r="C109" s="1038">
        <v>14.305693350180064</v>
      </c>
      <c r="D109" s="1038">
        <v>14.295487888145946</v>
      </c>
      <c r="E109" s="1039">
        <v>14.403964911318965</v>
      </c>
      <c r="F109" s="1039">
        <v>14.276103375489182</v>
      </c>
      <c r="G109" s="1039">
        <v>14.269592994536382</v>
      </c>
      <c r="H109" s="1039">
        <v>14.361970021569366</v>
      </c>
      <c r="I109" s="1039">
        <v>14.302936702389243</v>
      </c>
      <c r="J109" s="1039">
        <v>14.28874289887052</v>
      </c>
      <c r="K109" s="1039">
        <v>14.371295702393649</v>
      </c>
      <c r="L109" s="1039">
        <v>14.296719581839717</v>
      </c>
      <c r="M109" s="1039">
        <v>14.319769849537472</v>
      </c>
      <c r="N109" s="1040">
        <v>14.388216827662866</v>
      </c>
      <c r="O109" s="63"/>
      <c r="P109" s="1071">
        <v>43.005146149644986</v>
      </c>
      <c r="Q109" s="1072">
        <v>42.907666391594944</v>
      </c>
      <c r="R109" s="1072">
        <v>85.91281254123993</v>
      </c>
      <c r="S109" s="1072">
        <v>42.962975303653408</v>
      </c>
      <c r="T109" s="1072">
        <v>128.87578784489335</v>
      </c>
      <c r="U109" s="1071">
        <v>43.004706259040056</v>
      </c>
      <c r="V109" s="1071">
        <v>171.88049410393342</v>
      </c>
      <c r="W109" s="63"/>
      <c r="X109" s="63"/>
      <c r="Y109" s="1520" t="s">
        <v>236</v>
      </c>
      <c r="Z109" s="1631">
        <v>322.63184060925533</v>
      </c>
      <c r="AA109" s="1631">
        <v>306.0496158046397</v>
      </c>
      <c r="AB109" s="1631">
        <v>338.03529266167891</v>
      </c>
      <c r="AC109" s="1631">
        <v>285.11702805347034</v>
      </c>
      <c r="AD109" s="1631">
        <v>193.22401407581128</v>
      </c>
      <c r="AE109" s="1631">
        <v>171.92398821329903</v>
      </c>
      <c r="AF109" s="1571">
        <v>171.88049410393342</v>
      </c>
      <c r="AG109" s="1561">
        <v>-2.529845300683076E-4</v>
      </c>
    </row>
    <row r="110" spans="1:33" s="5" customFormat="1" ht="15" customHeight="1" thickBot="1" x14ac:dyDescent="0.3">
      <c r="A110" s="1026">
        <v>2026</v>
      </c>
      <c r="B110" s="1041"/>
      <c r="C110" s="1042">
        <v>14.348949259663765</v>
      </c>
      <c r="D110" s="1042">
        <v>14.338479863266695</v>
      </c>
      <c r="E110" s="1043">
        <v>14.40261591346388</v>
      </c>
      <c r="F110" s="1043">
        <v>14.340591338170306</v>
      </c>
      <c r="G110" s="1043">
        <v>14.327863836667984</v>
      </c>
      <c r="H110" s="1043">
        <v>14.409918097505535</v>
      </c>
      <c r="I110" s="1043"/>
      <c r="J110" s="1043"/>
      <c r="K110" s="1043"/>
      <c r="L110" s="1043"/>
      <c r="M110" s="1043"/>
      <c r="N110" s="1044"/>
      <c r="O110" s="63"/>
      <c r="P110" s="1073">
        <v>43.090045036394358</v>
      </c>
      <c r="Q110" s="1073">
        <v>43.078373272343839</v>
      </c>
      <c r="R110" s="1073">
        <v>86.168418308738183</v>
      </c>
      <c r="S110" s="1073"/>
      <c r="T110" s="1073"/>
      <c r="U110" s="1073"/>
      <c r="V110" s="1073"/>
      <c r="W110" s="63"/>
      <c r="X110" s="63"/>
      <c r="Y110" s="1521"/>
      <c r="Z110" s="1631"/>
      <c r="AA110" s="1631"/>
      <c r="AB110" s="1631"/>
      <c r="AC110" s="1631"/>
      <c r="AD110" s="1631"/>
      <c r="AE110" s="1631"/>
      <c r="AF110" s="1571"/>
      <c r="AG110" s="1561"/>
    </row>
    <row r="111" spans="1:33" s="5" customFormat="1" ht="15" customHeight="1" thickBot="1" x14ac:dyDescent="0.3">
      <c r="A111" s="1027" t="s">
        <v>220</v>
      </c>
      <c r="B111" s="1045"/>
      <c r="C111" s="1046">
        <v>3.0236849361206671E-3</v>
      </c>
      <c r="D111" s="1046">
        <v>3.0073807523840384E-3</v>
      </c>
      <c r="E111" s="1047">
        <v>-9.3654619640577233E-5</v>
      </c>
      <c r="F111" s="1047">
        <v>4.5171963935091751E-3</v>
      </c>
      <c r="G111" s="1047">
        <v>4.0835672155409833E-3</v>
      </c>
      <c r="H111" s="1047">
        <v>3.3385444938374711E-3</v>
      </c>
      <c r="I111" s="1047"/>
      <c r="J111" s="1047"/>
      <c r="K111" s="1047"/>
      <c r="L111" s="1047"/>
      <c r="M111" s="1047"/>
      <c r="N111" s="1048"/>
      <c r="O111" s="76"/>
      <c r="P111" s="1069">
        <v>1.9741564522057198E-3</v>
      </c>
      <c r="Q111" s="1069">
        <v>3.9784704017912856E-3</v>
      </c>
      <c r="R111" s="1069">
        <v>2.9751763437561368E-3</v>
      </c>
      <c r="S111" s="1069"/>
      <c r="T111" s="1069"/>
      <c r="U111" s="1069"/>
      <c r="V111" s="1069"/>
      <c r="W111" s="797"/>
      <c r="X111" s="76"/>
      <c r="Y111" s="1521"/>
      <c r="Z111" s="1631"/>
      <c r="AA111" s="1631"/>
      <c r="AB111" s="1631"/>
      <c r="AC111" s="1631"/>
      <c r="AD111" s="1631"/>
      <c r="AE111" s="1631"/>
      <c r="AF111" s="157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5" customHeight="1" thickBot="1" x14ac:dyDescent="0.35">
      <c r="B114" s="48" t="s">
        <v>534</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534</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0</v>
      </c>
      <c r="D115" s="232">
        <v>0</v>
      </c>
      <c r="E115" s="233">
        <v>0</v>
      </c>
      <c r="F115" s="233">
        <v>0</v>
      </c>
      <c r="G115" s="233">
        <v>0</v>
      </c>
      <c r="H115" s="233">
        <v>0</v>
      </c>
      <c r="I115" s="233">
        <v>0</v>
      </c>
      <c r="J115" s="233">
        <v>0</v>
      </c>
      <c r="K115" s="233">
        <v>0</v>
      </c>
      <c r="L115" s="232">
        <v>0</v>
      </c>
      <c r="M115" s="232">
        <v>0</v>
      </c>
      <c r="N115" s="234">
        <v>0</v>
      </c>
      <c r="O115" s="226"/>
      <c r="P115" s="65">
        <v>0</v>
      </c>
      <c r="Q115" s="66">
        <v>0</v>
      </c>
      <c r="R115" s="64">
        <v>0</v>
      </c>
      <c r="S115" s="66">
        <v>0</v>
      </c>
      <c r="T115" s="64">
        <v>0</v>
      </c>
      <c r="U115" s="65">
        <v>0</v>
      </c>
      <c r="V115" s="67">
        <v>0</v>
      </c>
      <c r="W115" s="63"/>
      <c r="X115" s="68"/>
      <c r="Y115" s="1577" t="s">
        <v>41</v>
      </c>
      <c r="Z115" s="1473">
        <v>0</v>
      </c>
      <c r="AA115" s="1473">
        <v>0</v>
      </c>
      <c r="AB115" s="1473">
        <v>0</v>
      </c>
      <c r="AC115" s="1473">
        <v>0</v>
      </c>
      <c r="AD115" s="1473">
        <v>0</v>
      </c>
      <c r="AE115" s="1473">
        <v>0</v>
      </c>
      <c r="AF115" s="1502">
        <v>0</v>
      </c>
      <c r="AG115" s="1540">
        <v>0</v>
      </c>
    </row>
    <row r="116" spans="1:33" s="5" customFormat="1" ht="15" customHeight="1" thickBot="1" x14ac:dyDescent="0.3">
      <c r="A116" s="918">
        <v>2026</v>
      </c>
      <c r="B116" s="145"/>
      <c r="C116" s="277">
        <v>0</v>
      </c>
      <c r="D116" s="277">
        <v>0</v>
      </c>
      <c r="E116" s="281">
        <v>0</v>
      </c>
      <c r="F116" s="281">
        <v>0</v>
      </c>
      <c r="G116" s="281">
        <v>0</v>
      </c>
      <c r="H116" s="281">
        <v>0</v>
      </c>
      <c r="I116" s="281"/>
      <c r="J116" s="281"/>
      <c r="K116" s="281"/>
      <c r="L116" s="281"/>
      <c r="M116" s="281"/>
      <c r="N116" s="278"/>
      <c r="O116" s="238"/>
      <c r="P116" s="74">
        <v>0</v>
      </c>
      <c r="Q116" s="74">
        <v>0</v>
      </c>
      <c r="R116" s="73">
        <v>0</v>
      </c>
      <c r="S116" s="74"/>
      <c r="T116" s="73"/>
      <c r="U116" s="74"/>
      <c r="V116" s="73"/>
      <c r="W116" s="63"/>
      <c r="X116" s="68"/>
      <c r="Y116" s="1578"/>
      <c r="Z116" s="1473"/>
      <c r="AA116" s="1473"/>
      <c r="AB116" s="1473"/>
      <c r="AC116" s="1473"/>
      <c r="AD116" s="1473"/>
      <c r="AE116" s="1473"/>
      <c r="AF116" s="1502"/>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502"/>
      <c r="AG117" s="1540"/>
    </row>
    <row r="118" spans="1:33" s="5" customFormat="1" ht="11" thickBot="1" x14ac:dyDescent="0.3">
      <c r="A118" s="917">
        <v>2025</v>
      </c>
      <c r="B118" s="144" t="s">
        <v>43</v>
      </c>
      <c r="C118" s="232">
        <v>0</v>
      </c>
      <c r="D118" s="232">
        <v>0</v>
      </c>
      <c r="E118" s="233">
        <v>0</v>
      </c>
      <c r="F118" s="233">
        <v>0</v>
      </c>
      <c r="G118" s="233">
        <v>0</v>
      </c>
      <c r="H118" s="233">
        <v>0</v>
      </c>
      <c r="I118" s="233">
        <v>0</v>
      </c>
      <c r="J118" s="233">
        <v>0</v>
      </c>
      <c r="K118" s="233">
        <v>0</v>
      </c>
      <c r="L118" s="233">
        <v>0</v>
      </c>
      <c r="M118" s="233">
        <v>0</v>
      </c>
      <c r="N118" s="234">
        <v>0</v>
      </c>
      <c r="O118" s="226"/>
      <c r="P118" s="65">
        <v>0</v>
      </c>
      <c r="Q118" s="66">
        <v>0</v>
      </c>
      <c r="R118" s="64">
        <v>0</v>
      </c>
      <c r="S118" s="66">
        <v>0</v>
      </c>
      <c r="T118" s="64">
        <v>0</v>
      </c>
      <c r="U118" s="65">
        <v>0</v>
      </c>
      <c r="V118" s="67">
        <v>0</v>
      </c>
      <c r="W118" s="63"/>
      <c r="X118" s="68"/>
      <c r="Y118" s="1577" t="s">
        <v>43</v>
      </c>
      <c r="Z118" s="1473">
        <v>0</v>
      </c>
      <c r="AA118" s="1473">
        <v>0</v>
      </c>
      <c r="AB118" s="1473">
        <v>0</v>
      </c>
      <c r="AC118" s="1473">
        <v>0</v>
      </c>
      <c r="AD118" s="1473">
        <v>0</v>
      </c>
      <c r="AE118" s="1473">
        <v>0</v>
      </c>
      <c r="AF118" s="1502">
        <v>0</v>
      </c>
      <c r="AG118" s="1540">
        <v>0</v>
      </c>
    </row>
    <row r="119" spans="1:33" s="5" customFormat="1" ht="15" customHeight="1" thickBot="1" x14ac:dyDescent="0.3">
      <c r="A119" s="918">
        <v>2026</v>
      </c>
      <c r="B119" s="145"/>
      <c r="C119" s="277">
        <v>0</v>
      </c>
      <c r="D119" s="277">
        <v>0</v>
      </c>
      <c r="E119" s="281">
        <v>0</v>
      </c>
      <c r="F119" s="281">
        <v>0</v>
      </c>
      <c r="G119" s="281">
        <v>0</v>
      </c>
      <c r="H119" s="281">
        <v>0</v>
      </c>
      <c r="I119" s="281"/>
      <c r="J119" s="281"/>
      <c r="K119" s="281"/>
      <c r="L119" s="281"/>
      <c r="M119" s="281"/>
      <c r="N119" s="278"/>
      <c r="O119" s="238"/>
      <c r="P119" s="74">
        <v>0</v>
      </c>
      <c r="Q119" s="74">
        <v>0</v>
      </c>
      <c r="R119" s="73">
        <v>0</v>
      </c>
      <c r="S119" s="74"/>
      <c r="T119" s="73"/>
      <c r="U119" s="74"/>
      <c r="V119" s="73"/>
      <c r="W119" s="63"/>
      <c r="X119" s="68"/>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0</v>
      </c>
      <c r="D121" s="232">
        <v>0</v>
      </c>
      <c r="E121" s="233">
        <v>0</v>
      </c>
      <c r="F121" s="233">
        <v>0</v>
      </c>
      <c r="G121" s="233">
        <v>0</v>
      </c>
      <c r="H121" s="233">
        <v>0</v>
      </c>
      <c r="I121" s="233">
        <v>0</v>
      </c>
      <c r="J121" s="233">
        <v>0</v>
      </c>
      <c r="K121" s="233">
        <v>0</v>
      </c>
      <c r="L121" s="233">
        <v>0</v>
      </c>
      <c r="M121" s="233">
        <v>0</v>
      </c>
      <c r="N121" s="234">
        <v>0</v>
      </c>
      <c r="O121" s="226"/>
      <c r="P121" s="65">
        <v>0</v>
      </c>
      <c r="Q121" s="66">
        <v>0</v>
      </c>
      <c r="R121" s="64">
        <v>0</v>
      </c>
      <c r="S121" s="66">
        <v>0</v>
      </c>
      <c r="T121" s="64">
        <v>0</v>
      </c>
      <c r="U121" s="65">
        <v>0</v>
      </c>
      <c r="V121" s="67">
        <v>0</v>
      </c>
      <c r="W121" s="63"/>
      <c r="X121" s="68"/>
      <c r="Y121" s="1577" t="s">
        <v>45</v>
      </c>
      <c r="Z121" s="1473">
        <v>0</v>
      </c>
      <c r="AA121" s="1473">
        <v>0</v>
      </c>
      <c r="AB121" s="1473">
        <v>0</v>
      </c>
      <c r="AC121" s="1473">
        <v>0</v>
      </c>
      <c r="AD121" s="1473">
        <v>0</v>
      </c>
      <c r="AE121" s="1473">
        <v>0</v>
      </c>
      <c r="AF121" s="1502">
        <v>0</v>
      </c>
      <c r="AG121" s="1540">
        <v>0</v>
      </c>
    </row>
    <row r="122" spans="1:33" s="5" customFormat="1" ht="15" customHeight="1" thickBot="1" x14ac:dyDescent="0.3">
      <c r="A122" s="918">
        <v>2026</v>
      </c>
      <c r="B122" s="145"/>
      <c r="C122" s="277">
        <v>0</v>
      </c>
      <c r="D122" s="277">
        <v>0</v>
      </c>
      <c r="E122" s="281">
        <v>0</v>
      </c>
      <c r="F122" s="281">
        <v>0</v>
      </c>
      <c r="G122" s="281">
        <v>0</v>
      </c>
      <c r="H122" s="281">
        <v>0</v>
      </c>
      <c r="I122" s="281"/>
      <c r="J122" s="281"/>
      <c r="K122" s="281"/>
      <c r="L122" s="281"/>
      <c r="M122" s="281"/>
      <c r="N122" s="278"/>
      <c r="O122" s="238"/>
      <c r="P122" s="74">
        <v>0</v>
      </c>
      <c r="Q122" s="74">
        <v>0</v>
      </c>
      <c r="R122" s="73">
        <v>0</v>
      </c>
      <c r="S122" s="74"/>
      <c r="T122" s="73"/>
      <c r="U122" s="74"/>
      <c r="V122" s="73"/>
      <c r="W122" s="63"/>
      <c r="X122" s="68"/>
      <c r="Y122" s="1578"/>
      <c r="Z122" s="1473"/>
      <c r="AA122" s="1473"/>
      <c r="AB122" s="1473"/>
      <c r="AC122" s="1473"/>
      <c r="AD122" s="1473"/>
      <c r="AE122" s="1473"/>
      <c r="AF122" s="1502"/>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502"/>
      <c r="AG123" s="1540"/>
    </row>
    <row r="124" spans="1:33" s="5" customFormat="1" ht="11" thickBot="1" x14ac:dyDescent="0.3">
      <c r="A124" s="917">
        <v>2025</v>
      </c>
      <c r="B124" s="144" t="s">
        <v>47</v>
      </c>
      <c r="C124" s="232">
        <v>0</v>
      </c>
      <c r="D124" s="232">
        <v>0</v>
      </c>
      <c r="E124" s="233">
        <v>0</v>
      </c>
      <c r="F124" s="233">
        <v>0</v>
      </c>
      <c r="G124" s="233">
        <v>0</v>
      </c>
      <c r="H124" s="233">
        <v>0</v>
      </c>
      <c r="I124" s="233">
        <v>0</v>
      </c>
      <c r="J124" s="233">
        <v>0</v>
      </c>
      <c r="K124" s="233">
        <v>0</v>
      </c>
      <c r="L124" s="233">
        <v>0</v>
      </c>
      <c r="M124" s="233">
        <v>0</v>
      </c>
      <c r="N124" s="234">
        <v>0</v>
      </c>
      <c r="O124" s="226"/>
      <c r="P124" s="65">
        <v>0</v>
      </c>
      <c r="Q124" s="66">
        <v>0</v>
      </c>
      <c r="R124" s="64">
        <v>0</v>
      </c>
      <c r="S124" s="66">
        <v>0</v>
      </c>
      <c r="T124" s="64">
        <v>0</v>
      </c>
      <c r="U124" s="65">
        <v>0</v>
      </c>
      <c r="V124" s="67">
        <v>0</v>
      </c>
      <c r="W124" s="63"/>
      <c r="X124" s="68"/>
      <c r="Y124" s="1577" t="s">
        <v>47</v>
      </c>
      <c r="Z124" s="1473">
        <v>0</v>
      </c>
      <c r="AA124" s="1473">
        <v>0</v>
      </c>
      <c r="AB124" s="1473">
        <v>0</v>
      </c>
      <c r="AC124" s="1473">
        <v>0</v>
      </c>
      <c r="AD124" s="1473">
        <v>0</v>
      </c>
      <c r="AE124" s="1473">
        <v>0</v>
      </c>
      <c r="AF124" s="1502">
        <v>0</v>
      </c>
      <c r="AG124" s="1540">
        <v>0</v>
      </c>
    </row>
    <row r="125" spans="1:33" s="5" customFormat="1" ht="15" customHeight="1" thickBot="1" x14ac:dyDescent="0.3">
      <c r="A125" s="918">
        <v>2026</v>
      </c>
      <c r="B125" s="145"/>
      <c r="C125" s="277">
        <v>0</v>
      </c>
      <c r="D125" s="277">
        <v>0</v>
      </c>
      <c r="E125" s="281">
        <v>0</v>
      </c>
      <c r="F125" s="281">
        <v>0</v>
      </c>
      <c r="G125" s="281">
        <v>0</v>
      </c>
      <c r="H125" s="281">
        <v>0</v>
      </c>
      <c r="I125" s="281"/>
      <c r="J125" s="281"/>
      <c r="K125" s="281"/>
      <c r="L125" s="281"/>
      <c r="M125" s="281"/>
      <c r="N125" s="278"/>
      <c r="O125" s="238"/>
      <c r="P125" s="74">
        <v>0</v>
      </c>
      <c r="Q125" s="74">
        <v>0</v>
      </c>
      <c r="R125" s="73">
        <v>0</v>
      </c>
      <c r="S125" s="74"/>
      <c r="T125" s="73"/>
      <c r="U125" s="74"/>
      <c r="V125" s="73"/>
      <c r="W125" s="63"/>
      <c r="X125" s="68"/>
      <c r="Y125" s="1578"/>
      <c r="Z125" s="1473"/>
      <c r="AA125" s="1473"/>
      <c r="AB125" s="1473"/>
      <c r="AC125" s="1473"/>
      <c r="AD125" s="1473"/>
      <c r="AE125" s="1473"/>
      <c r="AF125" s="1502"/>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502"/>
      <c r="AG126" s="1540"/>
    </row>
    <row r="127" spans="1:33" s="5" customFormat="1" ht="11" thickBot="1" x14ac:dyDescent="0.3">
      <c r="A127" s="1086">
        <v>2025</v>
      </c>
      <c r="B127" s="1037" t="s">
        <v>237</v>
      </c>
      <c r="C127" s="1049">
        <v>0</v>
      </c>
      <c r="D127" s="1049">
        <v>0</v>
      </c>
      <c r="E127" s="1050">
        <v>0</v>
      </c>
      <c r="F127" s="1050">
        <v>0</v>
      </c>
      <c r="G127" s="1050">
        <v>0</v>
      </c>
      <c r="H127" s="1050">
        <v>0</v>
      </c>
      <c r="I127" s="1050">
        <v>0</v>
      </c>
      <c r="J127" s="1050">
        <v>0</v>
      </c>
      <c r="K127" s="1050">
        <v>0</v>
      </c>
      <c r="L127" s="1050">
        <v>0</v>
      </c>
      <c r="M127" s="1050">
        <v>0</v>
      </c>
      <c r="N127" s="1051">
        <v>0</v>
      </c>
      <c r="O127" s="83"/>
      <c r="P127" s="1074">
        <v>0</v>
      </c>
      <c r="Q127" s="1075">
        <v>0</v>
      </c>
      <c r="R127" s="1075">
        <v>0</v>
      </c>
      <c r="S127" s="1075">
        <v>0</v>
      </c>
      <c r="T127" s="1075">
        <v>0</v>
      </c>
      <c r="U127" s="1074">
        <v>0</v>
      </c>
      <c r="V127" s="1074">
        <v>0</v>
      </c>
      <c r="W127" s="83"/>
      <c r="X127" s="83"/>
      <c r="Y127" s="1581" t="s">
        <v>237</v>
      </c>
      <c r="Z127" s="1627">
        <v>0</v>
      </c>
      <c r="AA127" s="1627">
        <v>0</v>
      </c>
      <c r="AB127" s="1627">
        <v>0</v>
      </c>
      <c r="AC127" s="1627">
        <v>0</v>
      </c>
      <c r="AD127" s="1627">
        <v>0</v>
      </c>
      <c r="AE127" s="1627">
        <v>0</v>
      </c>
      <c r="AF127" s="1479">
        <v>0</v>
      </c>
      <c r="AG127" s="1541">
        <v>0</v>
      </c>
    </row>
    <row r="128" spans="1:33" s="5" customFormat="1" ht="15" customHeight="1" thickBot="1" x14ac:dyDescent="0.3">
      <c r="A128" s="1087">
        <v>2026</v>
      </c>
      <c r="B128" s="1041"/>
      <c r="C128" s="1052">
        <v>0</v>
      </c>
      <c r="D128" s="1052">
        <v>0</v>
      </c>
      <c r="E128" s="1053">
        <v>0</v>
      </c>
      <c r="F128" s="1053">
        <v>0</v>
      </c>
      <c r="G128" s="1053">
        <v>0</v>
      </c>
      <c r="H128" s="1053">
        <v>0</v>
      </c>
      <c r="I128" s="1053"/>
      <c r="J128" s="1053"/>
      <c r="K128" s="1053"/>
      <c r="L128" s="1053"/>
      <c r="M128" s="1053"/>
      <c r="N128" s="1054"/>
      <c r="O128" s="83"/>
      <c r="P128" s="1076">
        <v>0</v>
      </c>
      <c r="Q128" s="1076">
        <v>0</v>
      </c>
      <c r="R128" s="1076">
        <v>0</v>
      </c>
      <c r="S128" s="1076"/>
      <c r="T128" s="1076"/>
      <c r="U128" s="1076"/>
      <c r="V128" s="1076"/>
      <c r="W128" s="83"/>
      <c r="X128" s="83"/>
      <c r="Y128" s="1582"/>
      <c r="Z128" s="1627"/>
      <c r="AA128" s="1627"/>
      <c r="AB128" s="1627"/>
      <c r="AC128" s="1627"/>
      <c r="AD128" s="1627"/>
      <c r="AE128" s="1627"/>
      <c r="AF128" s="1479"/>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627"/>
      <c r="AA129" s="1627"/>
      <c r="AB129" s="1627"/>
      <c r="AC129" s="1627"/>
      <c r="AD129" s="1627"/>
      <c r="AE129" s="1627"/>
      <c r="AF129" s="1479"/>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5" customHeight="1" thickBot="1" x14ac:dyDescent="0.35">
      <c r="B132" s="48" t="s">
        <v>534</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534</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76">
        <v>0</v>
      </c>
      <c r="D133" s="276">
        <v>0</v>
      </c>
      <c r="E133" s="279">
        <v>0</v>
      </c>
      <c r="F133" s="279">
        <v>0</v>
      </c>
      <c r="G133" s="279">
        <v>0</v>
      </c>
      <c r="H133" s="279">
        <v>0</v>
      </c>
      <c r="I133" s="279">
        <v>0</v>
      </c>
      <c r="J133" s="279">
        <v>0</v>
      </c>
      <c r="K133" s="279">
        <v>0</v>
      </c>
      <c r="L133" s="235">
        <v>0</v>
      </c>
      <c r="M133" s="235">
        <v>0</v>
      </c>
      <c r="N133" s="237">
        <v>0</v>
      </c>
      <c r="O133" s="238"/>
      <c r="P133" s="65">
        <v>0</v>
      </c>
      <c r="Q133" s="66">
        <v>0</v>
      </c>
      <c r="R133" s="64">
        <v>0</v>
      </c>
      <c r="S133" s="66">
        <v>0</v>
      </c>
      <c r="T133" s="64">
        <v>0</v>
      </c>
      <c r="U133" s="65">
        <v>0</v>
      </c>
      <c r="V133" s="67">
        <v>0</v>
      </c>
      <c r="W133" s="63"/>
      <c r="X133" s="68"/>
      <c r="Y133" s="1577" t="s">
        <v>238</v>
      </c>
      <c r="Z133" s="1473">
        <v>0</v>
      </c>
      <c r="AA133" s="1473">
        <v>0</v>
      </c>
      <c r="AB133" s="1473">
        <v>0</v>
      </c>
      <c r="AC133" s="1473">
        <v>0</v>
      </c>
      <c r="AD133" s="1473">
        <v>0</v>
      </c>
      <c r="AE133" s="1473">
        <v>0</v>
      </c>
      <c r="AF133" s="1502">
        <v>0</v>
      </c>
      <c r="AG133" s="1540">
        <v>0</v>
      </c>
    </row>
    <row r="134" spans="1:33" s="5" customFormat="1" ht="15" customHeight="1" thickBot="1" x14ac:dyDescent="0.3">
      <c r="A134" s="918">
        <v>2026</v>
      </c>
      <c r="B134" s="138"/>
      <c r="C134" s="277">
        <v>0</v>
      </c>
      <c r="D134" s="277">
        <v>0</v>
      </c>
      <c r="E134" s="281">
        <v>0</v>
      </c>
      <c r="F134" s="281">
        <v>0</v>
      </c>
      <c r="G134" s="281">
        <v>0</v>
      </c>
      <c r="H134" s="281">
        <v>0</v>
      </c>
      <c r="I134" s="281"/>
      <c r="J134" s="281"/>
      <c r="K134" s="281"/>
      <c r="L134" s="281"/>
      <c r="M134" s="281"/>
      <c r="N134" s="278"/>
      <c r="O134" s="238"/>
      <c r="P134" s="74">
        <v>0</v>
      </c>
      <c r="Q134" s="74">
        <v>0</v>
      </c>
      <c r="R134" s="73">
        <v>0</v>
      </c>
      <c r="S134" s="74"/>
      <c r="T134" s="73"/>
      <c r="U134" s="74"/>
      <c r="V134" s="73"/>
      <c r="W134" s="63"/>
      <c r="X134" s="68"/>
      <c r="Y134" s="1578"/>
      <c r="Z134" s="1473"/>
      <c r="AA134" s="1473"/>
      <c r="AB134" s="1473"/>
      <c r="AC134" s="1473"/>
      <c r="AD134" s="1473"/>
      <c r="AE134" s="1473"/>
      <c r="AF134" s="1502"/>
      <c r="AG134" s="1540"/>
    </row>
    <row r="135" spans="1:33" s="5" customFormat="1" ht="15" customHeight="1" thickBot="1" x14ac:dyDescent="0.3">
      <c r="A135" s="919" t="s">
        <v>220</v>
      </c>
      <c r="B135" s="139"/>
      <c r="C135" s="1104">
        <v>0</v>
      </c>
      <c r="D135" s="1104">
        <v>0</v>
      </c>
      <c r="E135" s="1105">
        <v>0</v>
      </c>
      <c r="F135" s="1105">
        <v>0</v>
      </c>
      <c r="G135" s="1105">
        <v>0</v>
      </c>
      <c r="H135" s="1105">
        <v>0</v>
      </c>
      <c r="I135" s="1105"/>
      <c r="J135" s="1105"/>
      <c r="K135" s="1105"/>
      <c r="L135" s="1105"/>
      <c r="M135" s="1105"/>
      <c r="N135" s="1106"/>
      <c r="O135" s="79"/>
      <c r="P135" s="78">
        <v>0</v>
      </c>
      <c r="Q135" s="78">
        <v>0</v>
      </c>
      <c r="R135" s="129">
        <v>0</v>
      </c>
      <c r="S135" s="78"/>
      <c r="T135" s="129"/>
      <c r="U135" s="78"/>
      <c r="V135" s="129"/>
      <c r="W135" s="797"/>
      <c r="X135" s="79"/>
      <c r="Y135" s="1578"/>
      <c r="Z135" s="1473"/>
      <c r="AA135" s="1473"/>
      <c r="AB135" s="1473"/>
      <c r="AC135" s="1473"/>
      <c r="AD135" s="1473"/>
      <c r="AE135" s="1473"/>
      <c r="AF135" s="1502"/>
      <c r="AG135" s="1540"/>
    </row>
    <row r="136" spans="1:33" s="5" customFormat="1" ht="11" thickBot="1" x14ac:dyDescent="0.3">
      <c r="A136" s="917">
        <v>2025</v>
      </c>
      <c r="B136" s="138" t="s">
        <v>239</v>
      </c>
      <c r="C136" s="276">
        <v>0</v>
      </c>
      <c r="D136" s="276">
        <v>0</v>
      </c>
      <c r="E136" s="279">
        <v>0</v>
      </c>
      <c r="F136" s="279">
        <v>0</v>
      </c>
      <c r="G136" s="279">
        <v>0</v>
      </c>
      <c r="H136" s="279">
        <v>0</v>
      </c>
      <c r="I136" s="279">
        <v>0</v>
      </c>
      <c r="J136" s="279">
        <v>0</v>
      </c>
      <c r="K136" s="279">
        <v>0</v>
      </c>
      <c r="L136" s="279">
        <v>0</v>
      </c>
      <c r="M136" s="279">
        <v>0</v>
      </c>
      <c r="N136" s="280">
        <v>0</v>
      </c>
      <c r="O136" s="238"/>
      <c r="P136" s="65">
        <v>0</v>
      </c>
      <c r="Q136" s="66">
        <v>0</v>
      </c>
      <c r="R136" s="64">
        <v>0</v>
      </c>
      <c r="S136" s="66">
        <v>0</v>
      </c>
      <c r="T136" s="64">
        <v>0</v>
      </c>
      <c r="U136" s="65">
        <v>0</v>
      </c>
      <c r="V136" s="67">
        <v>0</v>
      </c>
      <c r="W136" s="63"/>
      <c r="X136" s="68"/>
      <c r="Y136" s="1577" t="s">
        <v>239</v>
      </c>
      <c r="Z136" s="1473">
        <v>0</v>
      </c>
      <c r="AA136" s="1473">
        <v>0</v>
      </c>
      <c r="AB136" s="1473">
        <v>0</v>
      </c>
      <c r="AC136" s="1473">
        <v>0</v>
      </c>
      <c r="AD136" s="1473">
        <v>0</v>
      </c>
      <c r="AE136" s="1473">
        <v>0</v>
      </c>
      <c r="AF136" s="1502">
        <v>0</v>
      </c>
      <c r="AG136" s="1540">
        <v>0</v>
      </c>
    </row>
    <row r="137" spans="1:33" s="5" customFormat="1" ht="15" customHeight="1" thickBot="1" x14ac:dyDescent="0.3">
      <c r="A137" s="918">
        <v>2026</v>
      </c>
      <c r="B137" s="138"/>
      <c r="C137" s="277">
        <v>0</v>
      </c>
      <c r="D137" s="277">
        <v>0</v>
      </c>
      <c r="E137" s="281">
        <v>0</v>
      </c>
      <c r="F137" s="281">
        <v>0</v>
      </c>
      <c r="G137" s="281">
        <v>0</v>
      </c>
      <c r="H137" s="281">
        <v>0</v>
      </c>
      <c r="I137" s="281"/>
      <c r="J137" s="281"/>
      <c r="K137" s="281"/>
      <c r="L137" s="281"/>
      <c r="M137" s="281"/>
      <c r="N137" s="278"/>
      <c r="O137" s="238"/>
      <c r="P137" s="74">
        <v>0</v>
      </c>
      <c r="Q137" s="74">
        <v>0</v>
      </c>
      <c r="R137" s="73">
        <v>0</v>
      </c>
      <c r="S137" s="74"/>
      <c r="T137" s="73"/>
      <c r="U137" s="74"/>
      <c r="V137" s="73"/>
      <c r="W137" s="63"/>
      <c r="X137" s="68"/>
      <c r="Y137" s="1578"/>
      <c r="Z137" s="1473"/>
      <c r="AA137" s="1473"/>
      <c r="AB137" s="1473"/>
      <c r="AC137" s="1473"/>
      <c r="AD137" s="1473"/>
      <c r="AE137" s="1473"/>
      <c r="AF137" s="1502"/>
      <c r="AG137" s="1540"/>
    </row>
    <row r="138" spans="1:33" s="5" customFormat="1" ht="15" customHeight="1" thickBot="1" x14ac:dyDescent="0.3">
      <c r="A138" s="919" t="s">
        <v>220</v>
      </c>
      <c r="B138" s="139"/>
      <c r="C138" s="1104">
        <v>0</v>
      </c>
      <c r="D138" s="1104">
        <v>0</v>
      </c>
      <c r="E138" s="1105">
        <v>0</v>
      </c>
      <c r="F138" s="1105">
        <v>0</v>
      </c>
      <c r="G138" s="1105">
        <v>0</v>
      </c>
      <c r="H138" s="1105">
        <v>0</v>
      </c>
      <c r="I138" s="1105"/>
      <c r="J138" s="1105"/>
      <c r="K138" s="1105"/>
      <c r="L138" s="1105"/>
      <c r="M138" s="1105"/>
      <c r="N138" s="1106"/>
      <c r="O138" s="79"/>
      <c r="P138" s="78">
        <v>0</v>
      </c>
      <c r="Q138" s="78">
        <v>0</v>
      </c>
      <c r="R138" s="129">
        <v>0</v>
      </c>
      <c r="S138" s="78"/>
      <c r="T138" s="129"/>
      <c r="U138" s="78"/>
      <c r="V138" s="129"/>
      <c r="W138" s="797"/>
      <c r="X138" s="79"/>
      <c r="Y138" s="1578"/>
      <c r="Z138" s="1473"/>
      <c r="AA138" s="1473"/>
      <c r="AB138" s="1473"/>
      <c r="AC138" s="1473"/>
      <c r="AD138" s="1473"/>
      <c r="AE138" s="1473"/>
      <c r="AF138" s="1502"/>
      <c r="AG138" s="1540"/>
    </row>
    <row r="139" spans="1:33" s="5" customFormat="1" ht="11" thickBot="1" x14ac:dyDescent="0.3">
      <c r="A139" s="917">
        <v>2025</v>
      </c>
      <c r="B139" s="138" t="s">
        <v>240</v>
      </c>
      <c r="C139" s="276">
        <v>0</v>
      </c>
      <c r="D139" s="276">
        <v>0</v>
      </c>
      <c r="E139" s="279">
        <v>0</v>
      </c>
      <c r="F139" s="279">
        <v>0</v>
      </c>
      <c r="G139" s="279">
        <v>0</v>
      </c>
      <c r="H139" s="279">
        <v>0</v>
      </c>
      <c r="I139" s="279">
        <v>0</v>
      </c>
      <c r="J139" s="279">
        <v>0</v>
      </c>
      <c r="K139" s="279">
        <v>0</v>
      </c>
      <c r="L139" s="279">
        <v>0</v>
      </c>
      <c r="M139" s="279">
        <v>0</v>
      </c>
      <c r="N139" s="280">
        <v>0</v>
      </c>
      <c r="O139" s="238"/>
      <c r="P139" s="65">
        <v>0</v>
      </c>
      <c r="Q139" s="66">
        <v>0</v>
      </c>
      <c r="R139" s="64">
        <v>0</v>
      </c>
      <c r="S139" s="66">
        <v>0</v>
      </c>
      <c r="T139" s="64">
        <v>0</v>
      </c>
      <c r="U139" s="65">
        <v>0</v>
      </c>
      <c r="V139" s="67">
        <v>0</v>
      </c>
      <c r="W139" s="63"/>
      <c r="X139" s="68"/>
      <c r="Y139" s="1577" t="s">
        <v>240</v>
      </c>
      <c r="Z139" s="1473">
        <v>0</v>
      </c>
      <c r="AA139" s="1473">
        <v>0</v>
      </c>
      <c r="AB139" s="1473">
        <v>0</v>
      </c>
      <c r="AC139" s="1473">
        <v>0</v>
      </c>
      <c r="AD139" s="1473">
        <v>0</v>
      </c>
      <c r="AE139" s="1473">
        <v>0</v>
      </c>
      <c r="AF139" s="1502">
        <v>0</v>
      </c>
      <c r="AG139" s="1540">
        <v>0</v>
      </c>
    </row>
    <row r="140" spans="1:33" s="5" customFormat="1" ht="15" customHeight="1" thickBot="1" x14ac:dyDescent="0.3">
      <c r="A140" s="918">
        <v>2026</v>
      </c>
      <c r="B140" s="138"/>
      <c r="C140" s="277">
        <v>0</v>
      </c>
      <c r="D140" s="277">
        <v>0</v>
      </c>
      <c r="E140" s="281">
        <v>0</v>
      </c>
      <c r="F140" s="281">
        <v>0</v>
      </c>
      <c r="G140" s="281">
        <v>0</v>
      </c>
      <c r="H140" s="281">
        <v>0</v>
      </c>
      <c r="I140" s="281"/>
      <c r="J140" s="281"/>
      <c r="K140" s="281"/>
      <c r="L140" s="281"/>
      <c r="M140" s="281"/>
      <c r="N140" s="278"/>
      <c r="O140" s="238"/>
      <c r="P140" s="74">
        <v>0</v>
      </c>
      <c r="Q140" s="74">
        <v>0</v>
      </c>
      <c r="R140" s="73">
        <v>0</v>
      </c>
      <c r="S140" s="74"/>
      <c r="T140" s="73"/>
      <c r="U140" s="74"/>
      <c r="V140" s="73"/>
      <c r="W140" s="63"/>
      <c r="X140" s="68"/>
      <c r="Y140" s="1578"/>
      <c r="Z140" s="1473"/>
      <c r="AA140" s="1473"/>
      <c r="AB140" s="1473"/>
      <c r="AC140" s="1473"/>
      <c r="AD140" s="1473"/>
      <c r="AE140" s="1473"/>
      <c r="AF140" s="1502"/>
      <c r="AG140" s="1540"/>
    </row>
    <row r="141" spans="1:33" s="5" customFormat="1" ht="15" customHeight="1" thickBot="1" x14ac:dyDescent="0.3">
      <c r="A141" s="919" t="s">
        <v>220</v>
      </c>
      <c r="B141" s="139"/>
      <c r="C141" s="1104">
        <v>0</v>
      </c>
      <c r="D141" s="1104">
        <v>0</v>
      </c>
      <c r="E141" s="1105">
        <v>0</v>
      </c>
      <c r="F141" s="1105">
        <v>0</v>
      </c>
      <c r="G141" s="1105">
        <v>0</v>
      </c>
      <c r="H141" s="1105">
        <v>0</v>
      </c>
      <c r="I141" s="1105"/>
      <c r="J141" s="1105"/>
      <c r="K141" s="1105"/>
      <c r="L141" s="1105"/>
      <c r="M141" s="1105"/>
      <c r="N141" s="1106"/>
      <c r="O141" s="79"/>
      <c r="P141" s="78">
        <v>0</v>
      </c>
      <c r="Q141" s="78">
        <v>0</v>
      </c>
      <c r="R141" s="129">
        <v>0</v>
      </c>
      <c r="S141" s="78"/>
      <c r="T141" s="129"/>
      <c r="U141" s="78"/>
      <c r="V141" s="129"/>
      <c r="W141" s="797"/>
      <c r="X141" s="79"/>
      <c r="Y141" s="1578"/>
      <c r="Z141" s="1473"/>
      <c r="AA141" s="1473"/>
      <c r="AB141" s="1473"/>
      <c r="AC141" s="1473"/>
      <c r="AD141" s="1473"/>
      <c r="AE141" s="1473"/>
      <c r="AF141" s="1502"/>
      <c r="AG141" s="1540"/>
    </row>
    <row r="142" spans="1:33" s="5" customFormat="1" ht="11" thickBot="1" x14ac:dyDescent="0.3">
      <c r="A142" s="917">
        <v>2025</v>
      </c>
      <c r="B142" s="138" t="s">
        <v>241</v>
      </c>
      <c r="C142" s="276">
        <v>0</v>
      </c>
      <c r="D142" s="276">
        <v>0</v>
      </c>
      <c r="E142" s="279">
        <v>0</v>
      </c>
      <c r="F142" s="279">
        <v>0</v>
      </c>
      <c r="G142" s="279">
        <v>0</v>
      </c>
      <c r="H142" s="279">
        <v>0</v>
      </c>
      <c r="I142" s="279">
        <v>0</v>
      </c>
      <c r="J142" s="279">
        <v>0</v>
      </c>
      <c r="K142" s="279">
        <v>0</v>
      </c>
      <c r="L142" s="279">
        <v>0</v>
      </c>
      <c r="M142" s="279">
        <v>0</v>
      </c>
      <c r="N142" s="280">
        <v>0</v>
      </c>
      <c r="O142" s="238"/>
      <c r="P142" s="65">
        <v>0</v>
      </c>
      <c r="Q142" s="66">
        <v>0</v>
      </c>
      <c r="R142" s="64">
        <v>0</v>
      </c>
      <c r="S142" s="66">
        <v>0</v>
      </c>
      <c r="T142" s="64">
        <v>0</v>
      </c>
      <c r="U142" s="65">
        <v>0</v>
      </c>
      <c r="V142" s="67">
        <v>0</v>
      </c>
      <c r="W142" s="63"/>
      <c r="X142" s="68"/>
      <c r="Y142" s="1577" t="s">
        <v>241</v>
      </c>
      <c r="Z142" s="1473">
        <v>0</v>
      </c>
      <c r="AA142" s="1473">
        <v>0</v>
      </c>
      <c r="AB142" s="1473">
        <v>0</v>
      </c>
      <c r="AC142" s="1473">
        <v>0</v>
      </c>
      <c r="AD142" s="1473">
        <v>0</v>
      </c>
      <c r="AE142" s="1473">
        <v>0</v>
      </c>
      <c r="AF142" s="1502">
        <v>0</v>
      </c>
      <c r="AG142" s="1540">
        <v>0</v>
      </c>
    </row>
    <row r="143" spans="1:33" s="5" customFormat="1" ht="15" customHeight="1" thickBot="1" x14ac:dyDescent="0.3">
      <c r="A143" s="918">
        <v>2026</v>
      </c>
      <c r="B143" s="138"/>
      <c r="C143" s="277">
        <v>0</v>
      </c>
      <c r="D143" s="277">
        <v>0</v>
      </c>
      <c r="E143" s="281">
        <v>0</v>
      </c>
      <c r="F143" s="281">
        <v>0</v>
      </c>
      <c r="G143" s="281">
        <v>0</v>
      </c>
      <c r="H143" s="281">
        <v>0</v>
      </c>
      <c r="I143" s="281"/>
      <c r="J143" s="281"/>
      <c r="K143" s="281"/>
      <c r="L143" s="281"/>
      <c r="M143" s="281"/>
      <c r="N143" s="278"/>
      <c r="O143" s="238"/>
      <c r="P143" s="74">
        <v>0</v>
      </c>
      <c r="Q143" s="74">
        <v>0</v>
      </c>
      <c r="R143" s="73">
        <v>0</v>
      </c>
      <c r="S143" s="74"/>
      <c r="T143" s="73"/>
      <c r="U143" s="74"/>
      <c r="V143" s="73"/>
      <c r="W143" s="63"/>
      <c r="X143" s="68"/>
      <c r="Y143" s="1578"/>
      <c r="Z143" s="1473"/>
      <c r="AA143" s="1473"/>
      <c r="AB143" s="1473"/>
      <c r="AC143" s="1473"/>
      <c r="AD143" s="1473"/>
      <c r="AE143" s="1473"/>
      <c r="AF143" s="1502"/>
      <c r="AG143" s="1540"/>
    </row>
    <row r="144" spans="1:33" s="5" customFormat="1" ht="15" customHeight="1" thickBot="1" x14ac:dyDescent="0.3">
      <c r="A144" s="919" t="s">
        <v>220</v>
      </c>
      <c r="B144" s="139"/>
      <c r="C144" s="1104">
        <v>0</v>
      </c>
      <c r="D144" s="1104">
        <v>0</v>
      </c>
      <c r="E144" s="1105">
        <v>0</v>
      </c>
      <c r="F144" s="1105">
        <v>0</v>
      </c>
      <c r="G144" s="1105">
        <v>0</v>
      </c>
      <c r="H144" s="1105">
        <v>0</v>
      </c>
      <c r="I144" s="1105"/>
      <c r="J144" s="1105"/>
      <c r="K144" s="1105"/>
      <c r="L144" s="1105"/>
      <c r="M144" s="1105"/>
      <c r="N144" s="1106"/>
      <c r="O144" s="79"/>
      <c r="P144" s="78">
        <v>0</v>
      </c>
      <c r="Q144" s="78">
        <v>0</v>
      </c>
      <c r="R144" s="129">
        <v>0</v>
      </c>
      <c r="S144" s="78"/>
      <c r="T144" s="129"/>
      <c r="U144" s="78"/>
      <c r="V144" s="129"/>
      <c r="W144" s="797"/>
      <c r="X144" s="79"/>
      <c r="Y144" s="1578"/>
      <c r="Z144" s="1473"/>
      <c r="AA144" s="1473"/>
      <c r="AB144" s="1473"/>
      <c r="AC144" s="1473"/>
      <c r="AD144" s="1473"/>
      <c r="AE144" s="1473"/>
      <c r="AF144" s="1502"/>
      <c r="AG144" s="1540"/>
    </row>
    <row r="145" spans="1:33" s="5" customFormat="1" ht="11" thickBot="1" x14ac:dyDescent="0.3">
      <c r="A145" s="917">
        <v>2025</v>
      </c>
      <c r="B145" s="138" t="s">
        <v>242</v>
      </c>
      <c r="C145" s="276">
        <v>0</v>
      </c>
      <c r="D145" s="276">
        <v>0</v>
      </c>
      <c r="E145" s="279">
        <v>0</v>
      </c>
      <c r="F145" s="279">
        <v>0</v>
      </c>
      <c r="G145" s="279">
        <v>0</v>
      </c>
      <c r="H145" s="279">
        <v>0</v>
      </c>
      <c r="I145" s="279">
        <v>0</v>
      </c>
      <c r="J145" s="279">
        <v>0</v>
      </c>
      <c r="K145" s="279">
        <v>0</v>
      </c>
      <c r="L145" s="279">
        <v>0</v>
      </c>
      <c r="M145" s="279">
        <v>0</v>
      </c>
      <c r="N145" s="280">
        <v>0</v>
      </c>
      <c r="O145" s="238"/>
      <c r="P145" s="65">
        <v>0</v>
      </c>
      <c r="Q145" s="65">
        <v>0</v>
      </c>
      <c r="R145" s="67">
        <v>0</v>
      </c>
      <c r="S145" s="65">
        <v>0</v>
      </c>
      <c r="T145" s="67">
        <v>0</v>
      </c>
      <c r="U145" s="65">
        <v>0</v>
      </c>
      <c r="V145" s="67">
        <v>0</v>
      </c>
      <c r="W145" s="63"/>
      <c r="X145" s="68"/>
      <c r="Y145" s="1577" t="s">
        <v>242</v>
      </c>
      <c r="Z145" s="1473">
        <v>0</v>
      </c>
      <c r="AA145" s="1473">
        <v>0</v>
      </c>
      <c r="AB145" s="1473">
        <v>0</v>
      </c>
      <c r="AC145" s="1473">
        <v>0</v>
      </c>
      <c r="AD145" s="1473">
        <v>0</v>
      </c>
      <c r="AE145" s="1473">
        <v>0</v>
      </c>
      <c r="AF145" s="1502">
        <v>0</v>
      </c>
      <c r="AG145" s="1540">
        <v>0</v>
      </c>
    </row>
    <row r="146" spans="1:33" s="5" customFormat="1" ht="15" customHeight="1" thickBot="1" x14ac:dyDescent="0.3">
      <c r="A146" s="918">
        <v>2026</v>
      </c>
      <c r="B146" s="138"/>
      <c r="C146" s="277">
        <v>0</v>
      </c>
      <c r="D146" s="277">
        <v>0</v>
      </c>
      <c r="E146" s="281">
        <v>0</v>
      </c>
      <c r="F146" s="281">
        <v>0</v>
      </c>
      <c r="G146" s="281">
        <v>0</v>
      </c>
      <c r="H146" s="281">
        <v>0</v>
      </c>
      <c r="I146" s="281"/>
      <c r="J146" s="281"/>
      <c r="K146" s="281"/>
      <c r="L146" s="281"/>
      <c r="M146" s="281"/>
      <c r="N146" s="278"/>
      <c r="O146" s="238"/>
      <c r="P146" s="74">
        <v>0</v>
      </c>
      <c r="Q146" s="74">
        <v>0</v>
      </c>
      <c r="R146" s="73">
        <v>0</v>
      </c>
      <c r="S146" s="74"/>
      <c r="T146" s="73"/>
      <c r="U146" s="74"/>
      <c r="V146" s="73"/>
      <c r="W146" s="63"/>
      <c r="X146" s="68"/>
      <c r="Y146" s="1578"/>
      <c r="Z146" s="1473"/>
      <c r="AA146" s="1473"/>
      <c r="AB146" s="1473"/>
      <c r="AC146" s="1473"/>
      <c r="AD146" s="1473"/>
      <c r="AE146" s="1473"/>
      <c r="AF146" s="1502"/>
      <c r="AG146" s="1540"/>
    </row>
    <row r="147" spans="1:33" s="5" customFormat="1" ht="15" customHeight="1" thickBot="1" x14ac:dyDescent="0.3">
      <c r="A147" s="919" t="s">
        <v>220</v>
      </c>
      <c r="B147" s="139"/>
      <c r="C147" s="1104">
        <v>0</v>
      </c>
      <c r="D147" s="1104">
        <v>0</v>
      </c>
      <c r="E147" s="1105">
        <v>0</v>
      </c>
      <c r="F147" s="1105">
        <v>0</v>
      </c>
      <c r="G147" s="1105">
        <v>0</v>
      </c>
      <c r="H147" s="1105">
        <v>0</v>
      </c>
      <c r="I147" s="1105"/>
      <c r="J147" s="1105"/>
      <c r="K147" s="1105"/>
      <c r="L147" s="1105"/>
      <c r="M147" s="1105"/>
      <c r="N147" s="1106"/>
      <c r="O147" s="79"/>
      <c r="P147" s="78">
        <v>0</v>
      </c>
      <c r="Q147" s="78">
        <v>0</v>
      </c>
      <c r="R147" s="129">
        <v>0</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276">
        <v>0</v>
      </c>
      <c r="D148" s="276">
        <v>0</v>
      </c>
      <c r="E148" s="279">
        <v>0</v>
      </c>
      <c r="F148" s="279">
        <v>0</v>
      </c>
      <c r="G148" s="279">
        <v>0</v>
      </c>
      <c r="H148" s="279">
        <v>0</v>
      </c>
      <c r="I148" s="279">
        <v>0</v>
      </c>
      <c r="J148" s="279">
        <v>0</v>
      </c>
      <c r="K148" s="279">
        <v>0</v>
      </c>
      <c r="L148" s="279">
        <v>0</v>
      </c>
      <c r="M148" s="279">
        <v>0</v>
      </c>
      <c r="N148" s="280">
        <v>0</v>
      </c>
      <c r="O148" s="238"/>
      <c r="P148" s="65">
        <v>0</v>
      </c>
      <c r="Q148" s="65">
        <v>0</v>
      </c>
      <c r="R148" s="67">
        <v>0</v>
      </c>
      <c r="S148" s="65">
        <v>0</v>
      </c>
      <c r="T148" s="67">
        <v>0</v>
      </c>
      <c r="U148" s="65">
        <v>0</v>
      </c>
      <c r="V148" s="67">
        <v>0</v>
      </c>
      <c r="W148" s="63"/>
      <c r="X148" s="68"/>
      <c r="Y148" s="1577" t="s">
        <v>243</v>
      </c>
      <c r="Z148" s="1473">
        <v>0</v>
      </c>
      <c r="AA148" s="1473">
        <v>0</v>
      </c>
      <c r="AB148" s="1473">
        <v>0</v>
      </c>
      <c r="AC148" s="1473">
        <v>0</v>
      </c>
      <c r="AD148" s="1473">
        <v>0</v>
      </c>
      <c r="AE148" s="1473">
        <v>0</v>
      </c>
      <c r="AF148" s="1502">
        <v>0</v>
      </c>
      <c r="AG148" s="1540">
        <v>0</v>
      </c>
    </row>
    <row r="149" spans="1:33" s="5" customFormat="1" ht="15" customHeight="1" thickBot="1" x14ac:dyDescent="0.3">
      <c r="A149" s="918">
        <v>2026</v>
      </c>
      <c r="B149" s="138"/>
      <c r="C149" s="277">
        <v>0</v>
      </c>
      <c r="D149" s="277">
        <v>0</v>
      </c>
      <c r="E149" s="281">
        <v>0</v>
      </c>
      <c r="F149" s="281">
        <v>0</v>
      </c>
      <c r="G149" s="281">
        <v>0</v>
      </c>
      <c r="H149" s="281">
        <v>0</v>
      </c>
      <c r="I149" s="281"/>
      <c r="J149" s="281"/>
      <c r="K149" s="281"/>
      <c r="L149" s="281"/>
      <c r="M149" s="281"/>
      <c r="N149" s="278"/>
      <c r="O149" s="238"/>
      <c r="P149" s="74">
        <v>0</v>
      </c>
      <c r="Q149" s="74">
        <v>0</v>
      </c>
      <c r="R149" s="73">
        <v>0</v>
      </c>
      <c r="S149" s="74"/>
      <c r="T149" s="73"/>
      <c r="U149" s="74"/>
      <c r="V149" s="73"/>
      <c r="W149" s="63"/>
      <c r="X149" s="68"/>
      <c r="Y149" s="1578"/>
      <c r="Z149" s="1473"/>
      <c r="AA149" s="1473"/>
      <c r="AB149" s="1473"/>
      <c r="AC149" s="1473"/>
      <c r="AD149" s="1473"/>
      <c r="AE149" s="1473"/>
      <c r="AF149" s="1502"/>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502"/>
      <c r="AG150" s="1540"/>
    </row>
    <row r="151" spans="1:33" s="5" customFormat="1" ht="11" thickBot="1" x14ac:dyDescent="0.3">
      <c r="A151" s="917">
        <v>2025</v>
      </c>
      <c r="B151" s="138" t="s">
        <v>244</v>
      </c>
      <c r="C151" s="276">
        <v>0</v>
      </c>
      <c r="D151" s="276">
        <v>0</v>
      </c>
      <c r="E151" s="279">
        <v>0</v>
      </c>
      <c r="F151" s="279">
        <v>0</v>
      </c>
      <c r="G151" s="279">
        <v>0</v>
      </c>
      <c r="H151" s="279">
        <v>0</v>
      </c>
      <c r="I151" s="279">
        <v>0</v>
      </c>
      <c r="J151" s="279">
        <v>0</v>
      </c>
      <c r="K151" s="279">
        <v>0</v>
      </c>
      <c r="L151" s="279">
        <v>0</v>
      </c>
      <c r="M151" s="279">
        <v>0</v>
      </c>
      <c r="N151" s="280">
        <v>0</v>
      </c>
      <c r="O151" s="238"/>
      <c r="P151" s="65">
        <v>0</v>
      </c>
      <c r="Q151" s="66">
        <v>0</v>
      </c>
      <c r="R151" s="64">
        <v>0</v>
      </c>
      <c r="S151" s="66">
        <v>0</v>
      </c>
      <c r="T151" s="64">
        <v>0</v>
      </c>
      <c r="U151" s="65">
        <v>0</v>
      </c>
      <c r="V151" s="67">
        <v>0</v>
      </c>
      <c r="W151" s="63"/>
      <c r="X151" s="68"/>
      <c r="Y151" s="1577" t="s">
        <v>244</v>
      </c>
      <c r="Z151" s="1473">
        <v>0</v>
      </c>
      <c r="AA151" s="1473">
        <v>0</v>
      </c>
      <c r="AB151" s="1473">
        <v>0</v>
      </c>
      <c r="AC151" s="1473">
        <v>0</v>
      </c>
      <c r="AD151" s="1473">
        <v>0</v>
      </c>
      <c r="AE151" s="1473">
        <v>0</v>
      </c>
      <c r="AF151" s="1502">
        <v>0</v>
      </c>
      <c r="AG151" s="1540">
        <v>0</v>
      </c>
    </row>
    <row r="152" spans="1:33" s="5" customFormat="1" ht="15" customHeight="1" thickBot="1" x14ac:dyDescent="0.3">
      <c r="A152" s="918">
        <v>2026</v>
      </c>
      <c r="B152" s="138"/>
      <c r="C152" s="277">
        <v>0</v>
      </c>
      <c r="D152" s="277">
        <v>0</v>
      </c>
      <c r="E152" s="281">
        <v>0</v>
      </c>
      <c r="F152" s="281">
        <v>0</v>
      </c>
      <c r="G152" s="281">
        <v>0</v>
      </c>
      <c r="H152" s="281">
        <v>0</v>
      </c>
      <c r="I152" s="281"/>
      <c r="J152" s="281"/>
      <c r="K152" s="281"/>
      <c r="L152" s="281"/>
      <c r="M152" s="281"/>
      <c r="N152" s="278"/>
      <c r="O152" s="238"/>
      <c r="P152" s="74">
        <v>0</v>
      </c>
      <c r="Q152" s="74">
        <v>0</v>
      </c>
      <c r="R152" s="73">
        <v>0</v>
      </c>
      <c r="S152" s="74"/>
      <c r="T152" s="73"/>
      <c r="U152" s="74"/>
      <c r="V152" s="73"/>
      <c r="W152" s="63"/>
      <c r="X152" s="68"/>
      <c r="Y152" s="1578"/>
      <c r="Z152" s="1473"/>
      <c r="AA152" s="1473"/>
      <c r="AB152" s="1473"/>
      <c r="AC152" s="1473"/>
      <c r="AD152" s="1473"/>
      <c r="AE152" s="1473"/>
      <c r="AF152" s="1502"/>
      <c r="AG152" s="1540"/>
    </row>
    <row r="153" spans="1:33" s="5" customFormat="1" ht="15" customHeight="1" thickBot="1" x14ac:dyDescent="0.3">
      <c r="A153" s="919" t="s">
        <v>220</v>
      </c>
      <c r="B153" s="139"/>
      <c r="C153" s="1104">
        <v>0</v>
      </c>
      <c r="D153" s="1104">
        <v>0</v>
      </c>
      <c r="E153" s="1105">
        <v>0</v>
      </c>
      <c r="F153" s="1105">
        <v>0</v>
      </c>
      <c r="G153" s="1105">
        <v>0</v>
      </c>
      <c r="H153" s="1105">
        <v>0</v>
      </c>
      <c r="I153" s="1105"/>
      <c r="J153" s="1105"/>
      <c r="K153" s="1105"/>
      <c r="L153" s="1105"/>
      <c r="M153" s="1105"/>
      <c r="N153" s="1106"/>
      <c r="O153" s="79"/>
      <c r="P153" s="78">
        <v>0</v>
      </c>
      <c r="Q153" s="78">
        <v>0</v>
      </c>
      <c r="R153" s="129">
        <v>0</v>
      </c>
      <c r="S153" s="78"/>
      <c r="T153" s="129"/>
      <c r="U153" s="78"/>
      <c r="V153" s="129"/>
      <c r="W153" s="797"/>
      <c r="X153" s="79"/>
      <c r="Y153" s="1578"/>
      <c r="Z153" s="1473"/>
      <c r="AA153" s="1473"/>
      <c r="AB153" s="1473"/>
      <c r="AC153" s="1473"/>
      <c r="AD153" s="1473"/>
      <c r="AE153" s="1473"/>
      <c r="AF153" s="1502"/>
      <c r="AG153" s="1540"/>
    </row>
    <row r="154" spans="1:33" s="5" customFormat="1" ht="11" thickBot="1" x14ac:dyDescent="0.3">
      <c r="A154" s="917">
        <v>2025</v>
      </c>
      <c r="B154" s="1110" t="s">
        <v>245</v>
      </c>
      <c r="C154" s="1111">
        <v>0</v>
      </c>
      <c r="D154" s="1111">
        <v>0</v>
      </c>
      <c r="E154" s="1112">
        <v>0</v>
      </c>
      <c r="F154" s="1112">
        <v>0</v>
      </c>
      <c r="G154" s="1112">
        <v>0</v>
      </c>
      <c r="H154" s="1112">
        <v>0</v>
      </c>
      <c r="I154" s="1112">
        <v>0</v>
      </c>
      <c r="J154" s="1112">
        <v>0</v>
      </c>
      <c r="K154" s="1112">
        <v>0</v>
      </c>
      <c r="L154" s="1112">
        <v>0</v>
      </c>
      <c r="M154" s="1112">
        <v>0</v>
      </c>
      <c r="N154" s="1113">
        <v>0</v>
      </c>
      <c r="O154" s="148"/>
      <c r="P154" s="1144">
        <v>0</v>
      </c>
      <c r="Q154" s="1144">
        <v>0</v>
      </c>
      <c r="R154" s="1154">
        <v>0</v>
      </c>
      <c r="S154" s="1144">
        <v>0</v>
      </c>
      <c r="T154" s="1154">
        <v>0</v>
      </c>
      <c r="U154" s="1144">
        <v>0</v>
      </c>
      <c r="V154" s="1154">
        <v>0</v>
      </c>
      <c r="W154" s="148"/>
      <c r="X154" s="148"/>
      <c r="Y154" s="1583" t="s">
        <v>245</v>
      </c>
      <c r="Z154" s="1628">
        <v>0</v>
      </c>
      <c r="AA154" s="1628">
        <v>0</v>
      </c>
      <c r="AB154" s="1628">
        <v>0</v>
      </c>
      <c r="AC154" s="1628">
        <v>0</v>
      </c>
      <c r="AD154" s="1628">
        <v>0</v>
      </c>
      <c r="AE154" s="1628">
        <v>0</v>
      </c>
      <c r="AF154" s="1476">
        <v>0</v>
      </c>
      <c r="AG154" s="1563">
        <v>0</v>
      </c>
    </row>
    <row r="155" spans="1:33" s="5" customFormat="1" ht="15" customHeight="1" thickBot="1" x14ac:dyDescent="0.3">
      <c r="A155" s="918">
        <v>2026</v>
      </c>
      <c r="B155" s="1110"/>
      <c r="C155" s="1111">
        <v>0</v>
      </c>
      <c r="D155" s="1111">
        <v>0</v>
      </c>
      <c r="E155" s="1112">
        <v>0</v>
      </c>
      <c r="F155" s="1112">
        <v>0</v>
      </c>
      <c r="G155" s="1112">
        <v>0</v>
      </c>
      <c r="H155" s="1112">
        <v>0</v>
      </c>
      <c r="I155" s="1112"/>
      <c r="J155" s="1112"/>
      <c r="K155" s="1112"/>
      <c r="L155" s="1112"/>
      <c r="M155" s="1112"/>
      <c r="N155" s="1113"/>
      <c r="O155" s="148"/>
      <c r="P155" s="1144">
        <v>0</v>
      </c>
      <c r="Q155" s="1144">
        <v>0</v>
      </c>
      <c r="R155" s="1154">
        <v>0</v>
      </c>
      <c r="S155" s="1144"/>
      <c r="T155" s="1154"/>
      <c r="U155" s="1144"/>
      <c r="V155" s="1154"/>
      <c r="W155" s="148"/>
      <c r="X155" s="148"/>
      <c r="Y155" s="1584"/>
      <c r="Z155" s="1628"/>
      <c r="AA155" s="1628"/>
      <c r="AB155" s="1628"/>
      <c r="AC155" s="1628"/>
      <c r="AD155" s="1628"/>
      <c r="AE155" s="1628"/>
      <c r="AF155" s="1476"/>
      <c r="AG155" s="1563"/>
    </row>
    <row r="156" spans="1:33" s="5" customFormat="1" ht="15" customHeight="1" thickBot="1" x14ac:dyDescent="0.3">
      <c r="A156" s="919" t="s">
        <v>220</v>
      </c>
      <c r="B156" s="1114"/>
      <c r="C156" s="1115">
        <v>0</v>
      </c>
      <c r="D156" s="1115">
        <v>0</v>
      </c>
      <c r="E156" s="1116">
        <v>0</v>
      </c>
      <c r="F156" s="1116">
        <v>0</v>
      </c>
      <c r="G156" s="1116">
        <v>0</v>
      </c>
      <c r="H156" s="1116">
        <v>0</v>
      </c>
      <c r="I156" s="1116"/>
      <c r="J156" s="1116"/>
      <c r="K156" s="1116"/>
      <c r="L156" s="1116"/>
      <c r="M156" s="1116"/>
      <c r="N156" s="1117"/>
      <c r="O156" s="148"/>
      <c r="P156" s="1145">
        <v>0</v>
      </c>
      <c r="Q156" s="1145">
        <v>0</v>
      </c>
      <c r="R156" s="1153">
        <v>0</v>
      </c>
      <c r="S156" s="1145"/>
      <c r="T156" s="1153"/>
      <c r="U156" s="1145"/>
      <c r="V156" s="1153"/>
      <c r="W156" s="805"/>
      <c r="X156" s="148"/>
      <c r="Y156" s="1584"/>
      <c r="Z156" s="1628"/>
      <c r="AA156" s="1628"/>
      <c r="AB156" s="1628"/>
      <c r="AC156" s="1628"/>
      <c r="AD156" s="1628"/>
      <c r="AE156" s="1628"/>
      <c r="AF156" s="1476"/>
      <c r="AG156" s="1563"/>
    </row>
    <row r="157" spans="1:33" s="5" customFormat="1" ht="11" thickBot="1" x14ac:dyDescent="0.3">
      <c r="A157" s="917">
        <v>2025</v>
      </c>
      <c r="B157" s="138" t="s">
        <v>246</v>
      </c>
      <c r="C157" s="276">
        <v>0</v>
      </c>
      <c r="D157" s="276">
        <v>0</v>
      </c>
      <c r="E157" s="279">
        <v>0</v>
      </c>
      <c r="F157" s="279">
        <v>0</v>
      </c>
      <c r="G157" s="279">
        <v>0</v>
      </c>
      <c r="H157" s="279">
        <v>0</v>
      </c>
      <c r="I157" s="279">
        <v>0</v>
      </c>
      <c r="J157" s="279">
        <v>0</v>
      </c>
      <c r="K157" s="279">
        <v>0</v>
      </c>
      <c r="L157" s="279">
        <v>0</v>
      </c>
      <c r="M157" s="279">
        <v>0</v>
      </c>
      <c r="N157" s="280">
        <v>0</v>
      </c>
      <c r="O157" s="238"/>
      <c r="P157" s="65">
        <v>0</v>
      </c>
      <c r="Q157" s="66">
        <v>0</v>
      </c>
      <c r="R157" s="64">
        <v>0</v>
      </c>
      <c r="S157" s="66">
        <v>0</v>
      </c>
      <c r="T157" s="64">
        <v>0</v>
      </c>
      <c r="U157" s="65">
        <v>0</v>
      </c>
      <c r="V157" s="67">
        <v>0</v>
      </c>
      <c r="W157" s="63"/>
      <c r="X157" s="68"/>
      <c r="Y157" s="1577" t="s">
        <v>246</v>
      </c>
      <c r="Z157" s="1473">
        <v>0</v>
      </c>
      <c r="AA157" s="1473">
        <v>0</v>
      </c>
      <c r="AB157" s="1473">
        <v>0</v>
      </c>
      <c r="AC157" s="1473">
        <v>0</v>
      </c>
      <c r="AD157" s="1473">
        <v>0</v>
      </c>
      <c r="AE157" s="1473">
        <v>0</v>
      </c>
      <c r="AF157" s="1507">
        <v>0</v>
      </c>
      <c r="AG157" s="1564">
        <v>0</v>
      </c>
    </row>
    <row r="158" spans="1:33" s="5" customFormat="1" ht="15" customHeight="1" thickBot="1" x14ac:dyDescent="0.3">
      <c r="A158" s="918">
        <v>2026</v>
      </c>
      <c r="B158" s="138"/>
      <c r="C158" s="277">
        <v>0</v>
      </c>
      <c r="D158" s="277">
        <v>0</v>
      </c>
      <c r="E158" s="281">
        <v>0</v>
      </c>
      <c r="F158" s="281">
        <v>0</v>
      </c>
      <c r="G158" s="281">
        <v>0</v>
      </c>
      <c r="H158" s="281">
        <v>0</v>
      </c>
      <c r="I158" s="281"/>
      <c r="J158" s="281"/>
      <c r="K158" s="281"/>
      <c r="L158" s="281"/>
      <c r="M158" s="281"/>
      <c r="N158" s="278"/>
      <c r="O158" s="238"/>
      <c r="P158" s="74">
        <v>0</v>
      </c>
      <c r="Q158" s="74">
        <v>0</v>
      </c>
      <c r="R158" s="73">
        <v>0</v>
      </c>
      <c r="S158" s="74"/>
      <c r="T158" s="73"/>
      <c r="U158" s="74"/>
      <c r="V158" s="73"/>
      <c r="W158" s="63"/>
      <c r="X158" s="68"/>
      <c r="Y158" s="1578"/>
      <c r="Z158" s="1473"/>
      <c r="AA158" s="1473"/>
      <c r="AB158" s="1473"/>
      <c r="AC158" s="1473"/>
      <c r="AD158" s="1473"/>
      <c r="AE158" s="1473"/>
      <c r="AF158" s="1507"/>
      <c r="AG158" s="1564"/>
    </row>
    <row r="159" spans="1:33" s="5" customFormat="1" ht="15" customHeight="1" thickBot="1" x14ac:dyDescent="0.3">
      <c r="A159" s="919" t="s">
        <v>220</v>
      </c>
      <c r="B159" s="139"/>
      <c r="C159" s="1104">
        <v>0</v>
      </c>
      <c r="D159" s="1104">
        <v>0</v>
      </c>
      <c r="E159" s="1105">
        <v>0</v>
      </c>
      <c r="F159" s="1105">
        <v>0</v>
      </c>
      <c r="G159" s="1105">
        <v>0</v>
      </c>
      <c r="H159" s="1105">
        <v>0</v>
      </c>
      <c r="I159" s="1105"/>
      <c r="J159" s="1105"/>
      <c r="K159" s="1105"/>
      <c r="L159" s="1105"/>
      <c r="M159" s="1105"/>
      <c r="N159" s="1106"/>
      <c r="O159" s="79"/>
      <c r="P159" s="78">
        <v>0</v>
      </c>
      <c r="Q159" s="78">
        <v>0</v>
      </c>
      <c r="R159" s="129">
        <v>0</v>
      </c>
      <c r="S159" s="78"/>
      <c r="T159" s="129"/>
      <c r="U159" s="78"/>
      <c r="V159" s="129"/>
      <c r="W159" s="797"/>
      <c r="X159" s="79"/>
      <c r="Y159" s="1578"/>
      <c r="Z159" s="1473"/>
      <c r="AA159" s="1473"/>
      <c r="AB159" s="1473"/>
      <c r="AC159" s="1473"/>
      <c r="AD159" s="1473"/>
      <c r="AE159" s="1473"/>
      <c r="AF159" s="1507"/>
      <c r="AG159" s="1564"/>
    </row>
    <row r="160" spans="1:33" s="5" customFormat="1" ht="11" thickBot="1" x14ac:dyDescent="0.3">
      <c r="A160" s="917">
        <v>2025</v>
      </c>
      <c r="B160" s="138" t="s">
        <v>247</v>
      </c>
      <c r="C160" s="276">
        <v>0</v>
      </c>
      <c r="D160" s="276">
        <v>0</v>
      </c>
      <c r="E160" s="279">
        <v>0</v>
      </c>
      <c r="F160" s="279">
        <v>0</v>
      </c>
      <c r="G160" s="279">
        <v>0</v>
      </c>
      <c r="H160" s="279">
        <v>0</v>
      </c>
      <c r="I160" s="279">
        <v>0</v>
      </c>
      <c r="J160" s="279">
        <v>0</v>
      </c>
      <c r="K160" s="279">
        <v>0</v>
      </c>
      <c r="L160" s="279">
        <v>0</v>
      </c>
      <c r="M160" s="279">
        <v>0</v>
      </c>
      <c r="N160" s="280">
        <v>0</v>
      </c>
      <c r="O160" s="238"/>
      <c r="P160" s="65">
        <v>0</v>
      </c>
      <c r="Q160" s="66">
        <v>0</v>
      </c>
      <c r="R160" s="64">
        <v>0</v>
      </c>
      <c r="S160" s="66">
        <v>0</v>
      </c>
      <c r="T160" s="64">
        <v>0</v>
      </c>
      <c r="U160" s="65">
        <v>0</v>
      </c>
      <c r="V160" s="67">
        <v>0</v>
      </c>
      <c r="W160" s="63"/>
      <c r="X160" s="68"/>
      <c r="Y160" s="1577" t="s">
        <v>247</v>
      </c>
      <c r="Z160" s="1473">
        <v>0</v>
      </c>
      <c r="AA160" s="1473">
        <v>0</v>
      </c>
      <c r="AB160" s="1473">
        <v>0</v>
      </c>
      <c r="AC160" s="1473">
        <v>0</v>
      </c>
      <c r="AD160" s="1473">
        <v>0</v>
      </c>
      <c r="AE160" s="1473">
        <v>0</v>
      </c>
      <c r="AF160" s="1507">
        <v>0</v>
      </c>
      <c r="AG160" s="1564">
        <v>0</v>
      </c>
    </row>
    <row r="161" spans="1:33" s="5" customFormat="1" ht="15" customHeight="1" thickBot="1" x14ac:dyDescent="0.3">
      <c r="A161" s="918">
        <v>2026</v>
      </c>
      <c r="B161" s="138"/>
      <c r="C161" s="277">
        <v>0</v>
      </c>
      <c r="D161" s="277">
        <v>0</v>
      </c>
      <c r="E161" s="281">
        <v>0</v>
      </c>
      <c r="F161" s="281">
        <v>0</v>
      </c>
      <c r="G161" s="281">
        <v>0</v>
      </c>
      <c r="H161" s="281">
        <v>0</v>
      </c>
      <c r="I161" s="281"/>
      <c r="J161" s="281"/>
      <c r="K161" s="281"/>
      <c r="L161" s="281"/>
      <c r="M161" s="281"/>
      <c r="N161" s="278"/>
      <c r="O161" s="238"/>
      <c r="P161" s="74">
        <v>0</v>
      </c>
      <c r="Q161" s="74">
        <v>0</v>
      </c>
      <c r="R161" s="73">
        <v>0</v>
      </c>
      <c r="S161" s="74"/>
      <c r="T161" s="73"/>
      <c r="U161" s="74"/>
      <c r="V161" s="73"/>
      <c r="W161" s="63"/>
      <c r="X161" s="68"/>
      <c r="Y161" s="1578"/>
      <c r="Z161" s="1473"/>
      <c r="AA161" s="1473"/>
      <c r="AB161" s="1473"/>
      <c r="AC161" s="1473"/>
      <c r="AD161" s="1473"/>
      <c r="AE161" s="1473"/>
      <c r="AF161" s="1507"/>
      <c r="AG161" s="1564"/>
    </row>
    <row r="162" spans="1:33" s="5" customFormat="1" ht="15" customHeight="1" thickBot="1" x14ac:dyDescent="0.3">
      <c r="A162" s="919" t="s">
        <v>220</v>
      </c>
      <c r="B162" s="139"/>
      <c r="C162" s="1104">
        <v>0</v>
      </c>
      <c r="D162" s="1104">
        <v>0</v>
      </c>
      <c r="E162" s="1105">
        <v>0</v>
      </c>
      <c r="F162" s="1105">
        <v>0</v>
      </c>
      <c r="G162" s="1105">
        <v>0</v>
      </c>
      <c r="H162" s="1105">
        <v>0</v>
      </c>
      <c r="I162" s="1105"/>
      <c r="J162" s="1105"/>
      <c r="K162" s="1105"/>
      <c r="L162" s="1105"/>
      <c r="M162" s="1105"/>
      <c r="N162" s="1106"/>
      <c r="O162" s="79"/>
      <c r="P162" s="78">
        <v>0</v>
      </c>
      <c r="Q162" s="78">
        <v>0</v>
      </c>
      <c r="R162" s="129">
        <v>0</v>
      </c>
      <c r="S162" s="78"/>
      <c r="T162" s="129"/>
      <c r="U162" s="78"/>
      <c r="V162" s="129"/>
      <c r="W162" s="797"/>
      <c r="X162" s="79"/>
      <c r="Y162" s="1578"/>
      <c r="Z162" s="1473"/>
      <c r="AA162" s="1473"/>
      <c r="AB162" s="1473"/>
      <c r="AC162" s="1473"/>
      <c r="AD162" s="1473"/>
      <c r="AE162" s="1473"/>
      <c r="AF162" s="1507"/>
      <c r="AG162" s="1564"/>
    </row>
    <row r="163" spans="1:33" s="5" customFormat="1" ht="11" thickBot="1" x14ac:dyDescent="0.3">
      <c r="A163" s="917">
        <v>2025</v>
      </c>
      <c r="B163" s="138" t="s">
        <v>248</v>
      </c>
      <c r="C163" s="276">
        <v>0</v>
      </c>
      <c r="D163" s="276">
        <v>0</v>
      </c>
      <c r="E163" s="279">
        <v>0</v>
      </c>
      <c r="F163" s="279">
        <v>0</v>
      </c>
      <c r="G163" s="279">
        <v>0</v>
      </c>
      <c r="H163" s="279">
        <v>0</v>
      </c>
      <c r="I163" s="279">
        <v>0</v>
      </c>
      <c r="J163" s="279">
        <v>0</v>
      </c>
      <c r="K163" s="279">
        <v>0</v>
      </c>
      <c r="L163" s="279">
        <v>0</v>
      </c>
      <c r="M163" s="279">
        <v>0</v>
      </c>
      <c r="N163" s="280">
        <v>0</v>
      </c>
      <c r="O163" s="238"/>
      <c r="P163" s="65">
        <v>0</v>
      </c>
      <c r="Q163" s="66">
        <v>0</v>
      </c>
      <c r="R163" s="64">
        <v>0</v>
      </c>
      <c r="S163" s="66">
        <v>0</v>
      </c>
      <c r="T163" s="64">
        <v>0</v>
      </c>
      <c r="U163" s="65">
        <v>0</v>
      </c>
      <c r="V163" s="67">
        <v>0</v>
      </c>
      <c r="W163" s="63"/>
      <c r="X163" s="68"/>
      <c r="Y163" s="1577" t="s">
        <v>248</v>
      </c>
      <c r="Z163" s="1473">
        <v>0</v>
      </c>
      <c r="AA163" s="1473">
        <v>0</v>
      </c>
      <c r="AB163" s="1473">
        <v>0</v>
      </c>
      <c r="AC163" s="1473">
        <v>0</v>
      </c>
      <c r="AD163" s="1473">
        <v>0</v>
      </c>
      <c r="AE163" s="1473">
        <v>0</v>
      </c>
      <c r="AF163" s="1507">
        <v>0</v>
      </c>
      <c r="AG163" s="1564">
        <v>0</v>
      </c>
    </row>
    <row r="164" spans="1:33" s="5" customFormat="1" ht="15" customHeight="1" thickBot="1" x14ac:dyDescent="0.3">
      <c r="A164" s="918">
        <v>2026</v>
      </c>
      <c r="B164" s="138"/>
      <c r="C164" s="277">
        <v>0</v>
      </c>
      <c r="D164" s="277">
        <v>0</v>
      </c>
      <c r="E164" s="281">
        <v>0</v>
      </c>
      <c r="F164" s="281">
        <v>0</v>
      </c>
      <c r="G164" s="281">
        <v>0</v>
      </c>
      <c r="H164" s="281">
        <v>0</v>
      </c>
      <c r="I164" s="281"/>
      <c r="J164" s="281"/>
      <c r="K164" s="281"/>
      <c r="L164" s="281"/>
      <c r="M164" s="281"/>
      <c r="N164" s="278"/>
      <c r="O164" s="238"/>
      <c r="P164" s="74">
        <v>0</v>
      </c>
      <c r="Q164" s="74">
        <v>0</v>
      </c>
      <c r="R164" s="73">
        <v>0</v>
      </c>
      <c r="S164" s="74"/>
      <c r="T164" s="73"/>
      <c r="U164" s="74"/>
      <c r="V164" s="73"/>
      <c r="W164" s="63"/>
      <c r="X164" s="68"/>
      <c r="Y164" s="1578"/>
      <c r="Z164" s="1473"/>
      <c r="AA164" s="1473"/>
      <c r="AB164" s="1473"/>
      <c r="AC164" s="1473"/>
      <c r="AD164" s="1473"/>
      <c r="AE164" s="1473"/>
      <c r="AF164" s="1507"/>
      <c r="AG164" s="1564"/>
    </row>
    <row r="165" spans="1:33" s="5" customFormat="1" ht="15" customHeight="1" thickBot="1" x14ac:dyDescent="0.3">
      <c r="A165" s="919" t="s">
        <v>220</v>
      </c>
      <c r="B165" s="139"/>
      <c r="C165" s="1104">
        <v>0</v>
      </c>
      <c r="D165" s="1104">
        <v>0</v>
      </c>
      <c r="E165" s="1105">
        <v>0</v>
      </c>
      <c r="F165" s="1105">
        <v>0</v>
      </c>
      <c r="G165" s="1105">
        <v>0</v>
      </c>
      <c r="H165" s="1105">
        <v>0</v>
      </c>
      <c r="I165" s="1105"/>
      <c r="J165" s="1105"/>
      <c r="K165" s="1105"/>
      <c r="L165" s="1105"/>
      <c r="M165" s="1105"/>
      <c r="N165" s="1106"/>
      <c r="O165" s="79"/>
      <c r="P165" s="78">
        <v>0</v>
      </c>
      <c r="Q165" s="78">
        <v>0</v>
      </c>
      <c r="R165" s="129">
        <v>0</v>
      </c>
      <c r="S165" s="78"/>
      <c r="T165" s="129"/>
      <c r="U165" s="78"/>
      <c r="V165" s="129"/>
      <c r="W165" s="797"/>
      <c r="X165" s="79"/>
      <c r="Y165" s="1578"/>
      <c r="Z165" s="1473"/>
      <c r="AA165" s="1473"/>
      <c r="AB165" s="1473"/>
      <c r="AC165" s="1473"/>
      <c r="AD165" s="1473"/>
      <c r="AE165" s="1473"/>
      <c r="AF165" s="1507"/>
      <c r="AG165" s="1564"/>
    </row>
    <row r="166" spans="1:33" s="5" customFormat="1" ht="11" thickBot="1" x14ac:dyDescent="0.3">
      <c r="A166" s="917">
        <v>2025</v>
      </c>
      <c r="B166" s="138" t="s">
        <v>249</v>
      </c>
      <c r="C166" s="276">
        <v>1.8118553019664629</v>
      </c>
      <c r="D166" s="276">
        <v>1.8118553019664629</v>
      </c>
      <c r="E166" s="279">
        <v>1.8118553019664629</v>
      </c>
      <c r="F166" s="279">
        <v>1.8118553019664629</v>
      </c>
      <c r="G166" s="279">
        <v>1.8118553019664629</v>
      </c>
      <c r="H166" s="279">
        <v>1.8118553019664629</v>
      </c>
      <c r="I166" s="279">
        <v>1.8118553019664629</v>
      </c>
      <c r="J166" s="279">
        <v>1.8118553019664629</v>
      </c>
      <c r="K166" s="279">
        <v>1.8118553019664629</v>
      </c>
      <c r="L166" s="279">
        <v>1.8118553019664629</v>
      </c>
      <c r="M166" s="279">
        <v>1.8118553019664629</v>
      </c>
      <c r="N166" s="280">
        <v>1.8118553019664629</v>
      </c>
      <c r="O166" s="238"/>
      <c r="P166" s="65">
        <v>5.4355659058993888</v>
      </c>
      <c r="Q166" s="66">
        <v>5.4355659058993888</v>
      </c>
      <c r="R166" s="64">
        <v>10.871131811798778</v>
      </c>
      <c r="S166" s="66">
        <v>5.4355659058993888</v>
      </c>
      <c r="T166" s="64">
        <v>16.306697717698167</v>
      </c>
      <c r="U166" s="65">
        <v>5.4355659058993888</v>
      </c>
      <c r="V166" s="67">
        <v>21.742263623597555</v>
      </c>
      <c r="W166" s="63"/>
      <c r="X166" s="68"/>
      <c r="Y166" s="1587" t="s">
        <v>249</v>
      </c>
      <c r="Z166" s="1473">
        <v>20.967963056489808</v>
      </c>
      <c r="AA166" s="1473">
        <v>21.355113340043669</v>
      </c>
      <c r="AB166" s="1473">
        <v>21.742263623597541</v>
      </c>
      <c r="AC166" s="1473">
        <v>21.742263623597559</v>
      </c>
      <c r="AD166" s="1473">
        <v>21.742263623597559</v>
      </c>
      <c r="AE166" s="1473">
        <v>21.742263623597559</v>
      </c>
      <c r="AF166" s="1507">
        <v>21.742263623597555</v>
      </c>
      <c r="AG166" s="1564">
        <v>-1.6340127874011377E-16</v>
      </c>
    </row>
    <row r="167" spans="1:33" s="5" customFormat="1" ht="15" customHeight="1" thickBot="1" x14ac:dyDescent="0.3">
      <c r="A167" s="918">
        <v>2026</v>
      </c>
      <c r="B167" s="138"/>
      <c r="C167" s="277">
        <v>1.8118553019664629</v>
      </c>
      <c r="D167" s="277">
        <v>1.8118553019664629</v>
      </c>
      <c r="E167" s="281">
        <v>1.8118553019664629</v>
      </c>
      <c r="F167" s="281">
        <v>1.8118553019664629</v>
      </c>
      <c r="G167" s="281">
        <v>1.8118553019664629</v>
      </c>
      <c r="H167" s="281">
        <v>1.8118553019664629</v>
      </c>
      <c r="I167" s="281"/>
      <c r="J167" s="281"/>
      <c r="K167" s="281"/>
      <c r="L167" s="281"/>
      <c r="M167" s="281"/>
      <c r="N167" s="278"/>
      <c r="O167" s="238"/>
      <c r="P167" s="74">
        <v>5.4355659058993888</v>
      </c>
      <c r="Q167" s="74">
        <v>5.4355659058993888</v>
      </c>
      <c r="R167" s="73">
        <v>10.871131811798778</v>
      </c>
      <c r="S167" s="74"/>
      <c r="T167" s="73"/>
      <c r="U167" s="74"/>
      <c r="V167" s="73"/>
      <c r="W167" s="63"/>
      <c r="X167" s="68"/>
      <c r="Y167" s="1588"/>
      <c r="Z167" s="1473"/>
      <c r="AA167" s="1473"/>
      <c r="AB167" s="1473"/>
      <c r="AC167" s="1473"/>
      <c r="AD167" s="1473"/>
      <c r="AE167" s="1473"/>
      <c r="AF167" s="1507"/>
      <c r="AG167" s="1564"/>
    </row>
    <row r="168" spans="1:33" s="5" customFormat="1" ht="15" customHeight="1" thickBot="1" x14ac:dyDescent="0.3">
      <c r="A168" s="919" t="s">
        <v>220</v>
      </c>
      <c r="B168" s="139"/>
      <c r="C168" s="1104">
        <v>0</v>
      </c>
      <c r="D168" s="1104">
        <v>0</v>
      </c>
      <c r="E168" s="1105">
        <v>0</v>
      </c>
      <c r="F168" s="1105">
        <v>0</v>
      </c>
      <c r="G168" s="1105">
        <v>0</v>
      </c>
      <c r="H168" s="1105">
        <v>0</v>
      </c>
      <c r="I168" s="1105"/>
      <c r="J168" s="1105"/>
      <c r="K168" s="1105"/>
      <c r="L168" s="1105"/>
      <c r="M168" s="1105"/>
      <c r="N168" s="1106"/>
      <c r="O168" s="79"/>
      <c r="P168" s="78">
        <v>0</v>
      </c>
      <c r="Q168" s="78">
        <v>0</v>
      </c>
      <c r="R168" s="129">
        <v>0</v>
      </c>
      <c r="S168" s="78"/>
      <c r="T168" s="129"/>
      <c r="U168" s="78"/>
      <c r="V168" s="129"/>
      <c r="W168" s="797"/>
      <c r="X168" s="79"/>
      <c r="Y168" s="1588"/>
      <c r="Z168" s="1473"/>
      <c r="AA168" s="1473"/>
      <c r="AB168" s="1473"/>
      <c r="AC168" s="1473"/>
      <c r="AD168" s="1473"/>
      <c r="AE168" s="1473"/>
      <c r="AF168" s="1507"/>
      <c r="AG168" s="1564"/>
    </row>
    <row r="169" spans="1:33" s="5" customFormat="1" ht="11" thickBot="1" x14ac:dyDescent="0.3">
      <c r="A169" s="917">
        <v>2025</v>
      </c>
      <c r="B169" s="138" t="s">
        <v>250</v>
      </c>
      <c r="C169" s="276">
        <v>0.19080824169622279</v>
      </c>
      <c r="D169" s="276">
        <v>0.19080824169622279</v>
      </c>
      <c r="E169" s="279">
        <v>0.19080824169622279</v>
      </c>
      <c r="F169" s="279">
        <v>0.19080824169622279</v>
      </c>
      <c r="G169" s="279">
        <v>0.19080824169622279</v>
      </c>
      <c r="H169" s="279">
        <v>0.19080824169622279</v>
      </c>
      <c r="I169" s="279">
        <v>0.19080824169622279</v>
      </c>
      <c r="J169" s="279">
        <v>0.19080824169622279</v>
      </c>
      <c r="K169" s="279">
        <v>0.19080824169622279</v>
      </c>
      <c r="L169" s="279">
        <v>0.19080824169622279</v>
      </c>
      <c r="M169" s="279">
        <v>0.19080824169622279</v>
      </c>
      <c r="N169" s="280">
        <v>0.19080824169622279</v>
      </c>
      <c r="O169" s="238"/>
      <c r="P169" s="65">
        <v>0.57242472508866837</v>
      </c>
      <c r="Q169" s="66">
        <v>0.57242472508866837</v>
      </c>
      <c r="R169" s="64">
        <v>1.1448494501773367</v>
      </c>
      <c r="S169" s="66">
        <v>0.57242472508866837</v>
      </c>
      <c r="T169" s="64">
        <v>1.717274175266005</v>
      </c>
      <c r="U169" s="65">
        <v>0.57242472508866837</v>
      </c>
      <c r="V169" s="67">
        <v>2.2896989003546735</v>
      </c>
      <c r="W169" s="63"/>
      <c r="X169" s="68"/>
      <c r="Y169" s="1587" t="s">
        <v>250</v>
      </c>
      <c r="Z169" s="1473">
        <v>4.957604292017777</v>
      </c>
      <c r="AA169" s="1473">
        <v>4.9991293046396601</v>
      </c>
      <c r="AB169" s="1473">
        <v>4.6467641612244348</v>
      </c>
      <c r="AC169" s="1473">
        <v>4.1541370080157174</v>
      </c>
      <c r="AD169" s="1473">
        <v>4.2385930303567347</v>
      </c>
      <c r="AE169" s="1473">
        <v>2.2896989003546739</v>
      </c>
      <c r="AF169" s="1507">
        <v>2.2896989003546735</v>
      </c>
      <c r="AG169" s="1564">
        <v>-1.9395092070021664E-16</v>
      </c>
    </row>
    <row r="170" spans="1:33" s="5" customFormat="1" ht="15" customHeight="1" thickBot="1" x14ac:dyDescent="0.3">
      <c r="A170" s="918">
        <v>2026</v>
      </c>
      <c r="B170" s="138"/>
      <c r="C170" s="277">
        <v>0.19080824169622279</v>
      </c>
      <c r="D170" s="277">
        <v>0.19080824169622279</v>
      </c>
      <c r="E170" s="281">
        <v>0.19080824169622279</v>
      </c>
      <c r="F170" s="281">
        <v>0.19080824169622279</v>
      </c>
      <c r="G170" s="281">
        <v>0.19080824169622279</v>
      </c>
      <c r="H170" s="281">
        <v>0.19080824169622279</v>
      </c>
      <c r="I170" s="281"/>
      <c r="J170" s="281"/>
      <c r="K170" s="281"/>
      <c r="L170" s="281"/>
      <c r="M170" s="281"/>
      <c r="N170" s="278"/>
      <c r="O170" s="238"/>
      <c r="P170" s="74">
        <v>0.57242472508866837</v>
      </c>
      <c r="Q170" s="74">
        <v>0.57242472508866837</v>
      </c>
      <c r="R170" s="73">
        <v>1.1448494501773367</v>
      </c>
      <c r="S170" s="74"/>
      <c r="T170" s="73"/>
      <c r="U170" s="74"/>
      <c r="V170" s="73"/>
      <c r="W170" s="63"/>
      <c r="X170" s="68"/>
      <c r="Y170" s="1588"/>
      <c r="Z170" s="1473"/>
      <c r="AA170" s="1473"/>
      <c r="AB170" s="1473"/>
      <c r="AC170" s="1473"/>
      <c r="AD170" s="1473"/>
      <c r="AE170" s="1473"/>
      <c r="AF170" s="1507"/>
      <c r="AG170" s="1564"/>
    </row>
    <row r="171" spans="1:33" s="5" customFormat="1" ht="15" customHeight="1" thickBot="1" x14ac:dyDescent="0.3">
      <c r="A171" s="919" t="s">
        <v>220</v>
      </c>
      <c r="B171" s="139"/>
      <c r="C171" s="1104">
        <v>0</v>
      </c>
      <c r="D171" s="1104">
        <v>0</v>
      </c>
      <c r="E171" s="1105">
        <v>0</v>
      </c>
      <c r="F171" s="1105">
        <v>0</v>
      </c>
      <c r="G171" s="1105">
        <v>0</v>
      </c>
      <c r="H171" s="1105">
        <v>0</v>
      </c>
      <c r="I171" s="1105"/>
      <c r="J171" s="1105"/>
      <c r="K171" s="1105"/>
      <c r="L171" s="1105"/>
      <c r="M171" s="1105"/>
      <c r="N171" s="1106"/>
      <c r="O171" s="79"/>
      <c r="P171" s="78">
        <v>0</v>
      </c>
      <c r="Q171" s="78">
        <v>0</v>
      </c>
      <c r="R171" s="129">
        <v>0</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2.0026635436626856</v>
      </c>
      <c r="D172" s="1111">
        <v>2.0026635436626856</v>
      </c>
      <c r="E172" s="1112">
        <v>2.0026635436626856</v>
      </c>
      <c r="F172" s="1112">
        <v>2.0026635436626856</v>
      </c>
      <c r="G172" s="1112">
        <v>2.0026635436626856</v>
      </c>
      <c r="H172" s="1112">
        <v>2.0026635436626856</v>
      </c>
      <c r="I172" s="1112">
        <v>2.0026635436626856</v>
      </c>
      <c r="J172" s="1112">
        <v>2.0026635436626856</v>
      </c>
      <c r="K172" s="1112">
        <v>2.0026635436626856</v>
      </c>
      <c r="L172" s="1112">
        <v>2.0026635436626856</v>
      </c>
      <c r="M172" s="1112">
        <v>2.0026635436626856</v>
      </c>
      <c r="N172" s="1113">
        <v>2.0026635436626856</v>
      </c>
      <c r="O172" s="148"/>
      <c r="P172" s="1144">
        <v>6.0079906309880569</v>
      </c>
      <c r="Q172" s="1144">
        <v>6.0079906309880569</v>
      </c>
      <c r="R172" s="1154">
        <v>12.015981261976114</v>
      </c>
      <c r="S172" s="1144">
        <v>6.0079906309880569</v>
      </c>
      <c r="T172" s="1154">
        <v>18.023971892964173</v>
      </c>
      <c r="U172" s="1149">
        <v>6.0079906309880569</v>
      </c>
      <c r="V172" s="1154">
        <v>24.031962523952231</v>
      </c>
      <c r="W172" s="148"/>
      <c r="X172" s="148"/>
      <c r="Y172" s="1583" t="s">
        <v>251</v>
      </c>
      <c r="Z172" s="1628">
        <v>25.925567348507585</v>
      </c>
      <c r="AA172" s="1628">
        <v>26.354242644683328</v>
      </c>
      <c r="AB172" s="1628">
        <v>26.389027784821977</v>
      </c>
      <c r="AC172" s="1628">
        <v>25.896400631613275</v>
      </c>
      <c r="AD172" s="1628">
        <v>25.980856653954294</v>
      </c>
      <c r="AE172" s="1628">
        <v>24.031962523952231</v>
      </c>
      <c r="AF172" s="1476">
        <v>24.031962523952227</v>
      </c>
      <c r="AG172" s="1563">
        <v>-1.4783285698201195E-16</v>
      </c>
    </row>
    <row r="173" spans="1:33" s="5" customFormat="1" ht="15" customHeight="1" thickBot="1" x14ac:dyDescent="0.3">
      <c r="A173" s="918">
        <v>2026</v>
      </c>
      <c r="B173" s="1110"/>
      <c r="C173" s="1111">
        <v>2.0026635436626856</v>
      </c>
      <c r="D173" s="1111">
        <v>2.0026635436626856</v>
      </c>
      <c r="E173" s="1112">
        <v>2.0026635436626856</v>
      </c>
      <c r="F173" s="1112">
        <v>2.0026635436626856</v>
      </c>
      <c r="G173" s="1112">
        <v>2.0026635436626856</v>
      </c>
      <c r="H173" s="1112">
        <v>2.0026635436626856</v>
      </c>
      <c r="I173" s="1112"/>
      <c r="J173" s="1112"/>
      <c r="K173" s="1112"/>
      <c r="L173" s="1112"/>
      <c r="M173" s="1112"/>
      <c r="N173" s="1113"/>
      <c r="O173" s="148"/>
      <c r="P173" s="1144">
        <v>6.0079906309880569</v>
      </c>
      <c r="Q173" s="1144">
        <v>6.0079906309880569</v>
      </c>
      <c r="R173" s="1154">
        <v>12.015981261976114</v>
      </c>
      <c r="S173" s="1144"/>
      <c r="T173" s="1154"/>
      <c r="U173" s="1144"/>
      <c r="V173" s="1154"/>
      <c r="W173" s="148"/>
      <c r="X173" s="148"/>
      <c r="Y173" s="1584"/>
      <c r="Z173" s="1628"/>
      <c r="AA173" s="1628"/>
      <c r="AB173" s="1628"/>
      <c r="AC173" s="1628"/>
      <c r="AD173" s="1628"/>
      <c r="AE173" s="1628"/>
      <c r="AF173" s="1476"/>
      <c r="AG173" s="1563"/>
    </row>
    <row r="174" spans="1:33" s="5" customFormat="1" ht="15" customHeight="1" thickBot="1" x14ac:dyDescent="0.3">
      <c r="A174" s="919" t="s">
        <v>220</v>
      </c>
      <c r="B174" s="1114"/>
      <c r="C174" s="1115">
        <v>0</v>
      </c>
      <c r="D174" s="1115">
        <v>0</v>
      </c>
      <c r="E174" s="1116">
        <v>0</v>
      </c>
      <c r="F174" s="1116">
        <v>0</v>
      </c>
      <c r="G174" s="1116">
        <v>0</v>
      </c>
      <c r="H174" s="1116">
        <v>0</v>
      </c>
      <c r="I174" s="1116"/>
      <c r="J174" s="1116"/>
      <c r="K174" s="1116"/>
      <c r="L174" s="1116"/>
      <c r="M174" s="1116"/>
      <c r="N174" s="1117"/>
      <c r="O174" s="148"/>
      <c r="P174" s="1145">
        <v>0</v>
      </c>
      <c r="Q174" s="1145">
        <v>0</v>
      </c>
      <c r="R174" s="1153">
        <v>0</v>
      </c>
      <c r="S174" s="1145"/>
      <c r="T174" s="1153"/>
      <c r="U174" s="1145"/>
      <c r="V174" s="1153"/>
      <c r="W174" s="805"/>
      <c r="X174" s="148"/>
      <c r="Y174" s="1584"/>
      <c r="Z174" s="1628"/>
      <c r="AA174" s="1628"/>
      <c r="AB174" s="1628"/>
      <c r="AC174" s="1628"/>
      <c r="AD174" s="1628"/>
      <c r="AE174" s="1628"/>
      <c r="AF174" s="1476"/>
      <c r="AG174" s="1563"/>
    </row>
    <row r="175" spans="1:33" s="5" customFormat="1" ht="11" thickBot="1" x14ac:dyDescent="0.3">
      <c r="A175" s="1129">
        <v>2025</v>
      </c>
      <c r="B175" s="1133" t="s">
        <v>252</v>
      </c>
      <c r="C175" s="1134">
        <v>2.0026635436626856</v>
      </c>
      <c r="D175" s="1134">
        <v>2.0026635436626856</v>
      </c>
      <c r="E175" s="1135">
        <v>2.0026635436626856</v>
      </c>
      <c r="F175" s="1135">
        <v>2.0026635436626856</v>
      </c>
      <c r="G175" s="1135">
        <v>2.0026635436626856</v>
      </c>
      <c r="H175" s="1135">
        <v>2.0026635436626856</v>
      </c>
      <c r="I175" s="1135">
        <v>2.0026635436626856</v>
      </c>
      <c r="J175" s="1135">
        <v>2.0026635436626856</v>
      </c>
      <c r="K175" s="1135">
        <v>2.0026635436626856</v>
      </c>
      <c r="L175" s="1135">
        <v>2.0026635436626856</v>
      </c>
      <c r="M175" s="1135">
        <v>2.0026635436626856</v>
      </c>
      <c r="N175" s="1136">
        <v>2.0026635436626856</v>
      </c>
      <c r="O175" s="282"/>
      <c r="P175" s="1140">
        <v>6.0079906309880569</v>
      </c>
      <c r="Q175" s="1141">
        <v>6.0079906309880569</v>
      </c>
      <c r="R175" s="1141">
        <v>12.015981261976114</v>
      </c>
      <c r="S175" s="1141">
        <v>6.0079906309880569</v>
      </c>
      <c r="T175" s="1141">
        <v>18.023971892964173</v>
      </c>
      <c r="U175" s="970">
        <v>6.0079906309880569</v>
      </c>
      <c r="V175" s="1140">
        <v>24.031962523952231</v>
      </c>
      <c r="W175" s="282"/>
      <c r="X175" s="282"/>
      <c r="Y175" s="1589" t="s">
        <v>252</v>
      </c>
      <c r="Z175" s="1629">
        <v>25.925567348507585</v>
      </c>
      <c r="AA175" s="1629">
        <v>26.354242644683328</v>
      </c>
      <c r="AB175" s="1629">
        <v>26.389027784821977</v>
      </c>
      <c r="AC175" s="1629">
        <v>25.896400631613275</v>
      </c>
      <c r="AD175" s="1629">
        <v>25.980856653954294</v>
      </c>
      <c r="AE175" s="1629">
        <v>24.031962523952231</v>
      </c>
      <c r="AF175" s="1653">
        <v>24.031962523952227</v>
      </c>
      <c r="AG175" s="1566">
        <v>-1.4783285698201195E-16</v>
      </c>
    </row>
    <row r="176" spans="1:33" s="5" customFormat="1" ht="15" customHeight="1" thickBot="1" x14ac:dyDescent="0.3">
      <c r="A176" s="1130">
        <v>2026</v>
      </c>
      <c r="B176" s="1041"/>
      <c r="C176" s="1137">
        <v>2.0026635436626856</v>
      </c>
      <c r="D176" s="1137">
        <v>2.0026635436626856</v>
      </c>
      <c r="E176" s="1138">
        <v>2.0026635436626856</v>
      </c>
      <c r="F176" s="1138">
        <v>2.0026635436626856</v>
      </c>
      <c r="G176" s="1138">
        <v>2.0026635436626856</v>
      </c>
      <c r="H176" s="1138">
        <v>2.0026635436626856</v>
      </c>
      <c r="I176" s="1138"/>
      <c r="J176" s="1138"/>
      <c r="K176" s="1138"/>
      <c r="L176" s="1138"/>
      <c r="M176" s="1138"/>
      <c r="N176" s="1139"/>
      <c r="O176" s="282"/>
      <c r="P176" s="1142">
        <v>6.0079906309880569</v>
      </c>
      <c r="Q176" s="1142">
        <v>6.0079906309880569</v>
      </c>
      <c r="R176" s="1142">
        <v>12.015981261976114</v>
      </c>
      <c r="S176" s="1142"/>
      <c r="T176" s="1142"/>
      <c r="U176" s="971"/>
      <c r="V176" s="1142"/>
      <c r="W176" s="282"/>
      <c r="X176" s="282"/>
      <c r="Y176" s="1590"/>
      <c r="Z176" s="1629"/>
      <c r="AA176" s="1629"/>
      <c r="AB176" s="1629"/>
      <c r="AC176" s="1629"/>
      <c r="AD176" s="1629"/>
      <c r="AE176" s="1629"/>
      <c r="AF176" s="1653"/>
      <c r="AG176" s="1566"/>
    </row>
    <row r="177" spans="1:33" s="5" customFormat="1" ht="15" customHeight="1" thickBot="1" x14ac:dyDescent="0.3">
      <c r="A177" s="1131" t="s">
        <v>220</v>
      </c>
      <c r="B177" s="1061"/>
      <c r="C177" s="1046">
        <v>0</v>
      </c>
      <c r="D177" s="1046">
        <v>0</v>
      </c>
      <c r="E177" s="1047">
        <v>0</v>
      </c>
      <c r="F177" s="1047">
        <v>0</v>
      </c>
      <c r="G177" s="1047">
        <v>0</v>
      </c>
      <c r="H177" s="1047">
        <v>0</v>
      </c>
      <c r="I177" s="1047"/>
      <c r="J177" s="1047"/>
      <c r="K177" s="1047"/>
      <c r="L177" s="1047"/>
      <c r="M177" s="1047"/>
      <c r="N177" s="1048"/>
      <c r="O177" s="76"/>
      <c r="P177" s="1069">
        <v>0</v>
      </c>
      <c r="Q177" s="1069">
        <v>0</v>
      </c>
      <c r="R177" s="1069">
        <v>0</v>
      </c>
      <c r="S177" s="1069"/>
      <c r="T177" s="1069"/>
      <c r="U177" s="1069"/>
      <c r="V177" s="1069"/>
      <c r="W177" s="797"/>
      <c r="X177" s="76"/>
      <c r="Y177" s="1590"/>
      <c r="Z177" s="1629"/>
      <c r="AA177" s="1629"/>
      <c r="AB177" s="1629"/>
      <c r="AC177" s="1629"/>
      <c r="AD177" s="1629"/>
      <c r="AE177" s="1629"/>
      <c r="AF177" s="1653"/>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5" customHeight="1" thickBot="1" x14ac:dyDescent="0.35">
      <c r="B180" s="48" t="s">
        <v>534</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534</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0</v>
      </c>
      <c r="D181" s="232">
        <v>0</v>
      </c>
      <c r="E181" s="233">
        <v>0</v>
      </c>
      <c r="F181" s="233">
        <v>0</v>
      </c>
      <c r="G181" s="233">
        <v>0</v>
      </c>
      <c r="H181" s="233">
        <v>0</v>
      </c>
      <c r="I181" s="233">
        <v>0</v>
      </c>
      <c r="J181" s="233">
        <v>0</v>
      </c>
      <c r="K181" s="233">
        <v>0</v>
      </c>
      <c r="L181" s="232">
        <v>0</v>
      </c>
      <c r="M181" s="232">
        <v>0</v>
      </c>
      <c r="N181" s="234">
        <v>0</v>
      </c>
      <c r="O181" s="226"/>
      <c r="P181" s="65">
        <v>0</v>
      </c>
      <c r="Q181" s="66">
        <v>0</v>
      </c>
      <c r="R181" s="64">
        <v>0</v>
      </c>
      <c r="S181" s="66">
        <v>0</v>
      </c>
      <c r="T181" s="64">
        <v>0</v>
      </c>
      <c r="U181" s="65">
        <v>0</v>
      </c>
      <c r="V181" s="67">
        <v>0</v>
      </c>
      <c r="W181" s="63"/>
      <c r="X181" s="68"/>
      <c r="Y181" s="1577" t="s">
        <v>50</v>
      </c>
      <c r="Z181" s="1473">
        <v>0</v>
      </c>
      <c r="AA181" s="1473">
        <v>0</v>
      </c>
      <c r="AB181" s="1473">
        <v>0</v>
      </c>
      <c r="AC181" s="1473">
        <v>0</v>
      </c>
      <c r="AD181" s="1473">
        <v>0</v>
      </c>
      <c r="AE181" s="1473">
        <v>0</v>
      </c>
      <c r="AF181" s="1502">
        <v>0</v>
      </c>
      <c r="AG181" s="1540">
        <v>0</v>
      </c>
    </row>
    <row r="182" spans="1:33" s="5" customFormat="1" ht="15" customHeight="1" thickBot="1" x14ac:dyDescent="0.3">
      <c r="A182" s="918">
        <v>2026</v>
      </c>
      <c r="B182" s="145"/>
      <c r="C182" s="277">
        <v>0</v>
      </c>
      <c r="D182" s="277">
        <v>0</v>
      </c>
      <c r="E182" s="281">
        <v>0</v>
      </c>
      <c r="F182" s="281">
        <v>0</v>
      </c>
      <c r="G182" s="281">
        <v>0</v>
      </c>
      <c r="H182" s="281">
        <v>0</v>
      </c>
      <c r="I182" s="281"/>
      <c r="J182" s="281"/>
      <c r="K182" s="281"/>
      <c r="L182" s="281"/>
      <c r="M182" s="281"/>
      <c r="N182" s="278"/>
      <c r="O182" s="238"/>
      <c r="P182" s="74">
        <v>0</v>
      </c>
      <c r="Q182" s="74">
        <v>0</v>
      </c>
      <c r="R182" s="73">
        <v>0</v>
      </c>
      <c r="S182" s="74"/>
      <c r="T182" s="73"/>
      <c r="U182" s="74"/>
      <c r="V182" s="73"/>
      <c r="W182" s="63"/>
      <c r="X182" s="68"/>
      <c r="Y182" s="1578"/>
      <c r="Z182" s="1473"/>
      <c r="AA182" s="1473"/>
      <c r="AB182" s="1473"/>
      <c r="AC182" s="1473"/>
      <c r="AD182" s="1473"/>
      <c r="AE182" s="1473"/>
      <c r="AF182" s="1502"/>
      <c r="AG182" s="1540"/>
    </row>
    <row r="183" spans="1:33" s="5" customFormat="1" ht="15" customHeight="1" thickBot="1" x14ac:dyDescent="0.3">
      <c r="A183" s="919" t="s">
        <v>220</v>
      </c>
      <c r="B183" s="146"/>
      <c r="C183" s="200">
        <v>0</v>
      </c>
      <c r="D183" s="200">
        <v>0</v>
      </c>
      <c r="E183" s="201">
        <v>0</v>
      </c>
      <c r="F183" s="201">
        <v>0</v>
      </c>
      <c r="G183" s="201">
        <v>0</v>
      </c>
      <c r="H183" s="201">
        <v>0</v>
      </c>
      <c r="I183" s="201"/>
      <c r="J183" s="201"/>
      <c r="K183" s="201"/>
      <c r="L183" s="201"/>
      <c r="M183" s="201"/>
      <c r="N183" s="202"/>
      <c r="O183" s="79"/>
      <c r="P183" s="78">
        <v>0</v>
      </c>
      <c r="Q183" s="78">
        <v>0</v>
      </c>
      <c r="R183" s="129">
        <v>0</v>
      </c>
      <c r="S183" s="78"/>
      <c r="T183" s="129"/>
      <c r="U183" s="78"/>
      <c r="V183" s="129"/>
      <c r="W183" s="797"/>
      <c r="X183" s="79"/>
      <c r="Y183" s="1578"/>
      <c r="Z183" s="1473"/>
      <c r="AA183" s="1473"/>
      <c r="AB183" s="1473"/>
      <c r="AC183" s="1473"/>
      <c r="AD183" s="1473"/>
      <c r="AE183" s="1473"/>
      <c r="AF183" s="1502"/>
      <c r="AG183" s="1540"/>
    </row>
    <row r="184" spans="1:33" s="5" customFormat="1" ht="11" thickBot="1" x14ac:dyDescent="0.3">
      <c r="A184" s="917">
        <v>2025</v>
      </c>
      <c r="B184" s="144" t="s">
        <v>52</v>
      </c>
      <c r="C184" s="232">
        <v>0</v>
      </c>
      <c r="D184" s="232">
        <v>0</v>
      </c>
      <c r="E184" s="233">
        <v>0</v>
      </c>
      <c r="F184" s="233">
        <v>0</v>
      </c>
      <c r="G184" s="233">
        <v>0</v>
      </c>
      <c r="H184" s="233">
        <v>0</v>
      </c>
      <c r="I184" s="233">
        <v>0</v>
      </c>
      <c r="J184" s="233">
        <v>0</v>
      </c>
      <c r="K184" s="233">
        <v>0</v>
      </c>
      <c r="L184" s="233">
        <v>0</v>
      </c>
      <c r="M184" s="233">
        <v>0</v>
      </c>
      <c r="N184" s="234">
        <v>0</v>
      </c>
      <c r="O184" s="226"/>
      <c r="P184" s="65">
        <v>0</v>
      </c>
      <c r="Q184" s="66">
        <v>0</v>
      </c>
      <c r="R184" s="64">
        <v>0</v>
      </c>
      <c r="S184" s="66">
        <v>0</v>
      </c>
      <c r="T184" s="64">
        <v>0</v>
      </c>
      <c r="U184" s="65">
        <v>0</v>
      </c>
      <c r="V184" s="67">
        <v>0</v>
      </c>
      <c r="W184" s="63"/>
      <c r="X184" s="68"/>
      <c r="Y184" s="1577" t="s">
        <v>52</v>
      </c>
      <c r="Z184" s="1473">
        <v>0</v>
      </c>
      <c r="AA184" s="1473">
        <v>0</v>
      </c>
      <c r="AB184" s="1473">
        <v>0</v>
      </c>
      <c r="AC184" s="1473">
        <v>0</v>
      </c>
      <c r="AD184" s="1473">
        <v>0</v>
      </c>
      <c r="AE184" s="1473">
        <v>0</v>
      </c>
      <c r="AF184" s="1502">
        <v>0</v>
      </c>
      <c r="AG184" s="1540">
        <v>0</v>
      </c>
    </row>
    <row r="185" spans="1:33" s="5" customFormat="1" ht="15" customHeight="1" thickBot="1" x14ac:dyDescent="0.3">
      <c r="A185" s="918">
        <v>2026</v>
      </c>
      <c r="B185" s="145"/>
      <c r="C185" s="277">
        <v>0</v>
      </c>
      <c r="D185" s="277">
        <v>0</v>
      </c>
      <c r="E185" s="281">
        <v>0</v>
      </c>
      <c r="F185" s="281">
        <v>0</v>
      </c>
      <c r="G185" s="281">
        <v>0</v>
      </c>
      <c r="H185" s="281">
        <v>0</v>
      </c>
      <c r="I185" s="281"/>
      <c r="J185" s="281"/>
      <c r="K185" s="281"/>
      <c r="L185" s="281"/>
      <c r="M185" s="281"/>
      <c r="N185" s="278"/>
      <c r="O185" s="238"/>
      <c r="P185" s="74">
        <v>0</v>
      </c>
      <c r="Q185" s="74">
        <v>0</v>
      </c>
      <c r="R185" s="73">
        <v>0</v>
      </c>
      <c r="S185" s="74"/>
      <c r="T185" s="73"/>
      <c r="U185" s="74"/>
      <c r="V185" s="73"/>
      <c r="W185" s="63"/>
      <c r="X185" s="68"/>
      <c r="Y185" s="1578"/>
      <c r="Z185" s="1473"/>
      <c r="AA185" s="1473"/>
      <c r="AB185" s="1473"/>
      <c r="AC185" s="1473"/>
      <c r="AD185" s="1473"/>
      <c r="AE185" s="1473"/>
      <c r="AF185" s="1502"/>
      <c r="AG185" s="1540"/>
    </row>
    <row r="186" spans="1:33" s="5" customFormat="1" ht="15" customHeight="1" thickBot="1" x14ac:dyDescent="0.3">
      <c r="A186" s="919" t="s">
        <v>220</v>
      </c>
      <c r="B186" s="146"/>
      <c r="C186" s="200">
        <v>0</v>
      </c>
      <c r="D186" s="200">
        <v>0</v>
      </c>
      <c r="E186" s="201">
        <v>0</v>
      </c>
      <c r="F186" s="201">
        <v>0</v>
      </c>
      <c r="G186" s="201">
        <v>0</v>
      </c>
      <c r="H186" s="201">
        <v>0</v>
      </c>
      <c r="I186" s="201"/>
      <c r="J186" s="201"/>
      <c r="K186" s="201"/>
      <c r="L186" s="201"/>
      <c r="M186" s="201"/>
      <c r="N186" s="202"/>
      <c r="O186" s="79"/>
      <c r="P186" s="78">
        <v>0</v>
      </c>
      <c r="Q186" s="78">
        <v>0</v>
      </c>
      <c r="R186" s="129">
        <v>0</v>
      </c>
      <c r="S186" s="78"/>
      <c r="T186" s="129"/>
      <c r="U186" s="78"/>
      <c r="V186" s="129"/>
      <c r="W186" s="797"/>
      <c r="X186" s="79"/>
      <c r="Y186" s="1578"/>
      <c r="Z186" s="1473"/>
      <c r="AA186" s="1473"/>
      <c r="AB186" s="1473"/>
      <c r="AC186" s="1473"/>
      <c r="AD186" s="1473"/>
      <c r="AE186" s="1473"/>
      <c r="AF186" s="1502"/>
      <c r="AG186" s="1540"/>
    </row>
    <row r="187" spans="1:33" s="5" customFormat="1" ht="11" thickBot="1" x14ac:dyDescent="0.3">
      <c r="A187" s="917">
        <v>2025</v>
      </c>
      <c r="B187" s="144" t="s">
        <v>54</v>
      </c>
      <c r="C187" s="232">
        <v>0</v>
      </c>
      <c r="D187" s="232">
        <v>0</v>
      </c>
      <c r="E187" s="233">
        <v>0</v>
      </c>
      <c r="F187" s="233">
        <v>0</v>
      </c>
      <c r="G187" s="233">
        <v>0</v>
      </c>
      <c r="H187" s="233">
        <v>0</v>
      </c>
      <c r="I187" s="233">
        <v>0</v>
      </c>
      <c r="J187" s="233">
        <v>0</v>
      </c>
      <c r="K187" s="233">
        <v>0</v>
      </c>
      <c r="L187" s="233">
        <v>0</v>
      </c>
      <c r="M187" s="233">
        <v>0</v>
      </c>
      <c r="N187" s="234">
        <v>0</v>
      </c>
      <c r="O187" s="226"/>
      <c r="P187" s="65">
        <v>0</v>
      </c>
      <c r="Q187" s="66">
        <v>0</v>
      </c>
      <c r="R187" s="64">
        <v>0</v>
      </c>
      <c r="S187" s="66">
        <v>0</v>
      </c>
      <c r="T187" s="64">
        <v>0</v>
      </c>
      <c r="U187" s="65">
        <v>0</v>
      </c>
      <c r="V187" s="67">
        <v>0</v>
      </c>
      <c r="W187" s="63"/>
      <c r="X187" s="68"/>
      <c r="Y187" s="1577" t="s">
        <v>54</v>
      </c>
      <c r="Z187" s="1473">
        <v>0</v>
      </c>
      <c r="AA187" s="1473">
        <v>0</v>
      </c>
      <c r="AB187" s="1473">
        <v>0</v>
      </c>
      <c r="AC187" s="1473">
        <v>0</v>
      </c>
      <c r="AD187" s="1473">
        <v>0</v>
      </c>
      <c r="AE187" s="1473">
        <v>0</v>
      </c>
      <c r="AF187" s="1502">
        <v>0</v>
      </c>
      <c r="AG187" s="1540">
        <v>0</v>
      </c>
    </row>
    <row r="188" spans="1:33" s="5" customFormat="1" ht="15" customHeight="1" thickBot="1" x14ac:dyDescent="0.3">
      <c r="A188" s="918">
        <v>2026</v>
      </c>
      <c r="B188" s="145"/>
      <c r="C188" s="277">
        <v>0</v>
      </c>
      <c r="D188" s="277">
        <v>0</v>
      </c>
      <c r="E188" s="281">
        <v>0</v>
      </c>
      <c r="F188" s="281">
        <v>0</v>
      </c>
      <c r="G188" s="281">
        <v>0</v>
      </c>
      <c r="H188" s="281">
        <v>0</v>
      </c>
      <c r="I188" s="281"/>
      <c r="J188" s="281"/>
      <c r="K188" s="281"/>
      <c r="L188" s="281"/>
      <c r="M188" s="281"/>
      <c r="N188" s="278"/>
      <c r="O188" s="238"/>
      <c r="P188" s="74">
        <v>0</v>
      </c>
      <c r="Q188" s="74">
        <v>0</v>
      </c>
      <c r="R188" s="73">
        <v>0</v>
      </c>
      <c r="S188" s="74"/>
      <c r="T188" s="73"/>
      <c r="U188" s="74"/>
      <c r="V188" s="73"/>
      <c r="W188" s="63"/>
      <c r="X188" s="68"/>
      <c r="Y188" s="1578"/>
      <c r="Z188" s="1473"/>
      <c r="AA188" s="1473"/>
      <c r="AB188" s="1473"/>
      <c r="AC188" s="1473"/>
      <c r="AD188" s="1473"/>
      <c r="AE188" s="1473"/>
      <c r="AF188" s="1502"/>
      <c r="AG188" s="1540"/>
    </row>
    <row r="189" spans="1:33" s="5" customFormat="1" ht="15" customHeight="1" thickBot="1" x14ac:dyDescent="0.3">
      <c r="A189" s="919" t="s">
        <v>220</v>
      </c>
      <c r="B189" s="146"/>
      <c r="C189" s="200">
        <v>0</v>
      </c>
      <c r="D189" s="200">
        <v>0</v>
      </c>
      <c r="E189" s="201">
        <v>0</v>
      </c>
      <c r="F189" s="201">
        <v>0</v>
      </c>
      <c r="G189" s="201">
        <v>0</v>
      </c>
      <c r="H189" s="201">
        <v>0</v>
      </c>
      <c r="I189" s="201"/>
      <c r="J189" s="201"/>
      <c r="K189" s="201"/>
      <c r="L189" s="201"/>
      <c r="M189" s="201"/>
      <c r="N189" s="202"/>
      <c r="O189" s="79"/>
      <c r="P189" s="78">
        <v>0</v>
      </c>
      <c r="Q189" s="78">
        <v>0</v>
      </c>
      <c r="R189" s="129">
        <v>0</v>
      </c>
      <c r="S189" s="78"/>
      <c r="T189" s="129"/>
      <c r="U189" s="78"/>
      <c r="V189" s="129"/>
      <c r="W189" s="797"/>
      <c r="X189" s="79"/>
      <c r="Y189" s="1578"/>
      <c r="Z189" s="1473"/>
      <c r="AA189" s="1473"/>
      <c r="AB189" s="1473"/>
      <c r="AC189" s="1473"/>
      <c r="AD189" s="1473"/>
      <c r="AE189" s="1473"/>
      <c r="AF189" s="1502"/>
      <c r="AG189" s="1540"/>
    </row>
    <row r="190" spans="1:33" s="5" customFormat="1" ht="11" thickBot="1" x14ac:dyDescent="0.3">
      <c r="A190" s="917">
        <v>2025</v>
      </c>
      <c r="B190" s="144" t="s">
        <v>56</v>
      </c>
      <c r="C190" s="232">
        <v>0</v>
      </c>
      <c r="D190" s="232">
        <v>0</v>
      </c>
      <c r="E190" s="233">
        <v>0</v>
      </c>
      <c r="F190" s="233">
        <v>0</v>
      </c>
      <c r="G190" s="233">
        <v>0</v>
      </c>
      <c r="H190" s="233">
        <v>0</v>
      </c>
      <c r="I190" s="233">
        <v>0</v>
      </c>
      <c r="J190" s="233">
        <v>0</v>
      </c>
      <c r="K190" s="233">
        <v>0</v>
      </c>
      <c r="L190" s="233">
        <v>0</v>
      </c>
      <c r="M190" s="233">
        <v>0</v>
      </c>
      <c r="N190" s="234">
        <v>0</v>
      </c>
      <c r="O190" s="226"/>
      <c r="P190" s="65">
        <v>0</v>
      </c>
      <c r="Q190" s="66">
        <v>0</v>
      </c>
      <c r="R190" s="64">
        <v>0</v>
      </c>
      <c r="S190" s="66">
        <v>0</v>
      </c>
      <c r="T190" s="64">
        <v>0</v>
      </c>
      <c r="U190" s="65">
        <v>0</v>
      </c>
      <c r="V190" s="67">
        <v>0</v>
      </c>
      <c r="W190" s="63"/>
      <c r="X190" s="68"/>
      <c r="Y190" s="1577" t="s">
        <v>56</v>
      </c>
      <c r="Z190" s="1473">
        <v>0</v>
      </c>
      <c r="AA190" s="1473">
        <v>0</v>
      </c>
      <c r="AB190" s="1473">
        <v>0</v>
      </c>
      <c r="AC190" s="1473">
        <v>0</v>
      </c>
      <c r="AD190" s="1473">
        <v>0</v>
      </c>
      <c r="AE190" s="1473">
        <v>0</v>
      </c>
      <c r="AF190" s="1502">
        <v>0</v>
      </c>
      <c r="AG190" s="1540">
        <v>0</v>
      </c>
    </row>
    <row r="191" spans="1:33" s="5" customFormat="1" ht="15" customHeight="1" thickBot="1" x14ac:dyDescent="0.3">
      <c r="A191" s="918">
        <v>2026</v>
      </c>
      <c r="B191" s="145"/>
      <c r="C191" s="277">
        <v>0</v>
      </c>
      <c r="D191" s="277">
        <v>0</v>
      </c>
      <c r="E191" s="281">
        <v>0</v>
      </c>
      <c r="F191" s="281">
        <v>0</v>
      </c>
      <c r="G191" s="281">
        <v>0</v>
      </c>
      <c r="H191" s="281">
        <v>0</v>
      </c>
      <c r="I191" s="281"/>
      <c r="J191" s="281"/>
      <c r="K191" s="281"/>
      <c r="L191" s="281"/>
      <c r="M191" s="281"/>
      <c r="N191" s="278"/>
      <c r="O191" s="238"/>
      <c r="P191" s="74">
        <v>0</v>
      </c>
      <c r="Q191" s="74">
        <v>0</v>
      </c>
      <c r="R191" s="73">
        <v>0</v>
      </c>
      <c r="S191" s="74"/>
      <c r="T191" s="73"/>
      <c r="U191" s="74"/>
      <c r="V191" s="73"/>
      <c r="W191" s="63"/>
      <c r="X191" s="68"/>
      <c r="Y191" s="1578"/>
      <c r="Z191" s="1473"/>
      <c r="AA191" s="1473"/>
      <c r="AB191" s="1473"/>
      <c r="AC191" s="1473"/>
      <c r="AD191" s="1473"/>
      <c r="AE191" s="1473"/>
      <c r="AF191" s="1502"/>
      <c r="AG191" s="1540"/>
    </row>
    <row r="192" spans="1:33" s="5" customFormat="1" ht="15" customHeight="1" thickBot="1" x14ac:dyDescent="0.3">
      <c r="A192" s="919" t="s">
        <v>220</v>
      </c>
      <c r="B192" s="146"/>
      <c r="C192" s="200">
        <v>0</v>
      </c>
      <c r="D192" s="200">
        <v>0</v>
      </c>
      <c r="E192" s="201">
        <v>0</v>
      </c>
      <c r="F192" s="201">
        <v>0</v>
      </c>
      <c r="G192" s="201">
        <v>0</v>
      </c>
      <c r="H192" s="201">
        <v>0</v>
      </c>
      <c r="I192" s="201"/>
      <c r="J192" s="201"/>
      <c r="K192" s="201"/>
      <c r="L192" s="201"/>
      <c r="M192" s="201"/>
      <c r="N192" s="202"/>
      <c r="O192" s="79"/>
      <c r="P192" s="78">
        <v>0</v>
      </c>
      <c r="Q192" s="78">
        <v>0</v>
      </c>
      <c r="R192" s="129">
        <v>0</v>
      </c>
      <c r="S192" s="78"/>
      <c r="T192" s="129"/>
      <c r="U192" s="78"/>
      <c r="V192" s="129"/>
      <c r="W192" s="797"/>
      <c r="X192" s="79"/>
      <c r="Y192" s="1578"/>
      <c r="Z192" s="1473"/>
      <c r="AA192" s="1473"/>
      <c r="AB192" s="1473"/>
      <c r="AC192" s="1473"/>
      <c r="AD192" s="1473"/>
      <c r="AE192" s="1473"/>
      <c r="AF192" s="1502"/>
      <c r="AG192" s="1540"/>
    </row>
    <row r="193" spans="1:33" s="5" customFormat="1" ht="11" thickBot="1" x14ac:dyDescent="0.3">
      <c r="A193" s="1172">
        <v>2025</v>
      </c>
      <c r="B193" s="1178" t="s">
        <v>253</v>
      </c>
      <c r="C193" s="80">
        <v>0</v>
      </c>
      <c r="D193" s="80">
        <v>0</v>
      </c>
      <c r="E193" s="81">
        <v>0</v>
      </c>
      <c r="F193" s="81">
        <v>0</v>
      </c>
      <c r="G193" s="81">
        <v>0</v>
      </c>
      <c r="H193" s="81">
        <v>0</v>
      </c>
      <c r="I193" s="81">
        <v>0</v>
      </c>
      <c r="J193" s="81">
        <v>0</v>
      </c>
      <c r="K193" s="81">
        <v>0</v>
      </c>
      <c r="L193" s="81">
        <v>0</v>
      </c>
      <c r="M193" s="81">
        <v>0</v>
      </c>
      <c r="N193" s="82">
        <v>0</v>
      </c>
      <c r="O193" s="83"/>
      <c r="P193" s="1205">
        <v>0</v>
      </c>
      <c r="Q193" s="1206">
        <v>0</v>
      </c>
      <c r="R193" s="179">
        <v>0</v>
      </c>
      <c r="S193" s="1206">
        <v>0</v>
      </c>
      <c r="T193" s="179">
        <v>0</v>
      </c>
      <c r="U193" s="1205">
        <v>0</v>
      </c>
      <c r="V193" s="119">
        <v>0</v>
      </c>
      <c r="W193" s="83"/>
      <c r="X193" s="83"/>
      <c r="Y193" s="1579" t="s">
        <v>253</v>
      </c>
      <c r="Z193" s="1628">
        <v>0</v>
      </c>
      <c r="AA193" s="1628">
        <v>0</v>
      </c>
      <c r="AB193" s="1628">
        <v>0</v>
      </c>
      <c r="AC193" s="1628">
        <v>0</v>
      </c>
      <c r="AD193" s="1628">
        <v>0</v>
      </c>
      <c r="AE193" s="1628">
        <v>0</v>
      </c>
      <c r="AF193" s="1476">
        <v>0</v>
      </c>
      <c r="AG193" s="1563">
        <v>0</v>
      </c>
    </row>
    <row r="194" spans="1:33" s="5" customFormat="1" ht="15" customHeight="1" thickBot="1" x14ac:dyDescent="0.3">
      <c r="A194" s="1173">
        <v>2026</v>
      </c>
      <c r="B194" s="1179"/>
      <c r="C194" s="84">
        <v>0</v>
      </c>
      <c r="D194" s="84">
        <v>0</v>
      </c>
      <c r="E194" s="85">
        <v>0</v>
      </c>
      <c r="F194" s="85">
        <v>0</v>
      </c>
      <c r="G194" s="85">
        <v>0</v>
      </c>
      <c r="H194" s="85">
        <v>0</v>
      </c>
      <c r="I194" s="85"/>
      <c r="J194" s="85"/>
      <c r="K194" s="85"/>
      <c r="L194" s="85"/>
      <c r="M194" s="85"/>
      <c r="N194" s="86"/>
      <c r="O194" s="83"/>
      <c r="P194" s="1207">
        <v>0</v>
      </c>
      <c r="Q194" s="1207">
        <v>0</v>
      </c>
      <c r="R194" s="124">
        <v>0</v>
      </c>
      <c r="S194" s="1207"/>
      <c r="T194" s="124"/>
      <c r="U194" s="1207"/>
      <c r="V194" s="124"/>
      <c r="W194" s="83"/>
      <c r="X194" s="83"/>
      <c r="Y194" s="1580"/>
      <c r="Z194" s="1628"/>
      <c r="AA194" s="1628"/>
      <c r="AB194" s="1628"/>
      <c r="AC194" s="1628"/>
      <c r="AD194" s="1628"/>
      <c r="AE194" s="1628"/>
      <c r="AF194" s="1476"/>
      <c r="AG194" s="1563"/>
    </row>
    <row r="195" spans="1:33" s="5" customFormat="1" ht="15" customHeight="1" thickBot="1" x14ac:dyDescent="0.3">
      <c r="A195" s="1174" t="s">
        <v>220</v>
      </c>
      <c r="B195" s="1180"/>
      <c r="C195" s="1118">
        <v>0</v>
      </c>
      <c r="D195" s="1118">
        <v>0</v>
      </c>
      <c r="E195" s="1119">
        <v>0</v>
      </c>
      <c r="F195" s="1119">
        <v>0</v>
      </c>
      <c r="G195" s="1119">
        <v>0</v>
      </c>
      <c r="H195" s="1119">
        <v>0</v>
      </c>
      <c r="I195" s="1119"/>
      <c r="J195" s="1119"/>
      <c r="K195" s="1119"/>
      <c r="L195" s="1119"/>
      <c r="M195" s="1119"/>
      <c r="N195" s="1120"/>
      <c r="O195" s="76"/>
      <c r="P195" s="1199">
        <v>0</v>
      </c>
      <c r="Q195" s="1199">
        <v>0</v>
      </c>
      <c r="R195" s="129">
        <v>0</v>
      </c>
      <c r="S195" s="1199"/>
      <c r="T195" s="129"/>
      <c r="U195" s="1199"/>
      <c r="V195" s="129"/>
      <c r="W195" s="797"/>
      <c r="X195" s="76"/>
      <c r="Y195" s="1580"/>
      <c r="Z195" s="1628"/>
      <c r="AA195" s="1628"/>
      <c r="AB195" s="1628"/>
      <c r="AC195" s="1628"/>
      <c r="AD195" s="1628"/>
      <c r="AE195" s="1628"/>
      <c r="AF195" s="1476"/>
      <c r="AG195" s="1563"/>
    </row>
    <row r="196" spans="1:33" s="5" customFormat="1" ht="11" thickBot="1" x14ac:dyDescent="0.3">
      <c r="A196" s="917">
        <v>2025</v>
      </c>
      <c r="B196" s="136" t="s">
        <v>58</v>
      </c>
      <c r="C196" s="232">
        <v>0</v>
      </c>
      <c r="D196" s="232">
        <v>0</v>
      </c>
      <c r="E196" s="233">
        <v>0</v>
      </c>
      <c r="F196" s="233">
        <v>0</v>
      </c>
      <c r="G196" s="233">
        <v>0</v>
      </c>
      <c r="H196" s="233">
        <v>0</v>
      </c>
      <c r="I196" s="233">
        <v>0</v>
      </c>
      <c r="J196" s="233">
        <v>0</v>
      </c>
      <c r="K196" s="233">
        <v>0</v>
      </c>
      <c r="L196" s="233">
        <v>0</v>
      </c>
      <c r="M196" s="233">
        <v>0</v>
      </c>
      <c r="N196" s="234">
        <v>0</v>
      </c>
      <c r="O196" s="226"/>
      <c r="P196" s="65">
        <v>0</v>
      </c>
      <c r="Q196" s="66">
        <v>0</v>
      </c>
      <c r="R196" s="64">
        <v>0</v>
      </c>
      <c r="S196" s="66">
        <v>0</v>
      </c>
      <c r="T196" s="64">
        <v>0</v>
      </c>
      <c r="U196" s="65">
        <v>0</v>
      </c>
      <c r="V196" s="67">
        <v>0</v>
      </c>
      <c r="W196" s="63"/>
      <c r="X196" s="68"/>
      <c r="Y196" s="1577" t="s">
        <v>58</v>
      </c>
      <c r="Z196" s="1473">
        <v>0</v>
      </c>
      <c r="AA196" s="1473">
        <v>0</v>
      </c>
      <c r="AB196" s="1473">
        <v>0</v>
      </c>
      <c r="AC196" s="1473">
        <v>0</v>
      </c>
      <c r="AD196" s="1473">
        <v>0</v>
      </c>
      <c r="AE196" s="1473">
        <v>0</v>
      </c>
      <c r="AF196" s="1507">
        <v>0</v>
      </c>
      <c r="AG196" s="1564">
        <v>0</v>
      </c>
    </row>
    <row r="197" spans="1:33" s="5" customFormat="1" ht="15" customHeight="1" thickBot="1" x14ac:dyDescent="0.3">
      <c r="A197" s="918">
        <v>2026</v>
      </c>
      <c r="B197" s="138"/>
      <c r="C197" s="277">
        <v>0</v>
      </c>
      <c r="D197" s="277">
        <v>0</v>
      </c>
      <c r="E197" s="281">
        <v>0</v>
      </c>
      <c r="F197" s="281">
        <v>0</v>
      </c>
      <c r="G197" s="281">
        <v>0</v>
      </c>
      <c r="H197" s="281">
        <v>0</v>
      </c>
      <c r="I197" s="281"/>
      <c r="J197" s="281"/>
      <c r="K197" s="281"/>
      <c r="L197" s="281"/>
      <c r="M197" s="281"/>
      <c r="N197" s="278"/>
      <c r="O197" s="238"/>
      <c r="P197" s="74">
        <v>0</v>
      </c>
      <c r="Q197" s="74">
        <v>0</v>
      </c>
      <c r="R197" s="73">
        <v>0</v>
      </c>
      <c r="S197" s="74"/>
      <c r="T197" s="73"/>
      <c r="U197" s="74"/>
      <c r="V197" s="73"/>
      <c r="W197" s="63"/>
      <c r="X197" s="68"/>
      <c r="Y197" s="1578"/>
      <c r="Z197" s="1473"/>
      <c r="AA197" s="1473"/>
      <c r="AB197" s="1473"/>
      <c r="AC197" s="1473"/>
      <c r="AD197" s="1473"/>
      <c r="AE197" s="1473"/>
      <c r="AF197" s="1507"/>
      <c r="AG197" s="1564"/>
    </row>
    <row r="198" spans="1:33" s="5" customFormat="1" ht="15" customHeight="1" thickBot="1" x14ac:dyDescent="0.3">
      <c r="A198" s="919" t="s">
        <v>220</v>
      </c>
      <c r="B198" s="139"/>
      <c r="C198" s="1104">
        <v>0</v>
      </c>
      <c r="D198" s="1104">
        <v>0</v>
      </c>
      <c r="E198" s="1105">
        <v>0</v>
      </c>
      <c r="F198" s="1105">
        <v>0</v>
      </c>
      <c r="G198" s="1105">
        <v>0</v>
      </c>
      <c r="H198" s="1105">
        <v>0</v>
      </c>
      <c r="I198" s="1105"/>
      <c r="J198" s="1105"/>
      <c r="K198" s="1105"/>
      <c r="L198" s="1105"/>
      <c r="M198" s="1105"/>
      <c r="N198" s="1106"/>
      <c r="O198" s="79"/>
      <c r="P198" s="1202">
        <v>0</v>
      </c>
      <c r="Q198" s="1202">
        <v>0</v>
      </c>
      <c r="R198" s="129">
        <v>0</v>
      </c>
      <c r="S198" s="1202"/>
      <c r="T198" s="129"/>
      <c r="U198" s="1202"/>
      <c r="V198" s="129"/>
      <c r="W198" s="797"/>
      <c r="X198" s="79"/>
      <c r="Y198" s="1578"/>
      <c r="Z198" s="1473"/>
      <c r="AA198" s="1473"/>
      <c r="AB198" s="1473"/>
      <c r="AC198" s="1473"/>
      <c r="AD198" s="1473"/>
      <c r="AE198" s="1473"/>
      <c r="AF198" s="150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65">
        <v>0</v>
      </c>
      <c r="Q199" s="66">
        <v>0</v>
      </c>
      <c r="R199" s="64">
        <v>0</v>
      </c>
      <c r="S199" s="66">
        <v>0</v>
      </c>
      <c r="T199" s="64">
        <v>0</v>
      </c>
      <c r="U199" s="65">
        <v>0</v>
      </c>
      <c r="V199" s="67">
        <v>0</v>
      </c>
      <c r="W199" s="63"/>
      <c r="X199" s="68"/>
      <c r="Y199" s="1577" t="s">
        <v>60</v>
      </c>
      <c r="Z199" s="1473">
        <v>0</v>
      </c>
      <c r="AA199" s="1473">
        <v>0</v>
      </c>
      <c r="AB199" s="1473">
        <v>0</v>
      </c>
      <c r="AC199" s="1473">
        <v>0</v>
      </c>
      <c r="AD199" s="1473">
        <v>0</v>
      </c>
      <c r="AE199" s="1473">
        <v>0</v>
      </c>
      <c r="AF199" s="1507">
        <v>0</v>
      </c>
      <c r="AG199" s="1564">
        <v>0</v>
      </c>
    </row>
    <row r="200" spans="1:33" s="5" customFormat="1" ht="15" customHeight="1" thickBot="1" x14ac:dyDescent="0.3">
      <c r="A200" s="918">
        <v>2026</v>
      </c>
      <c r="B200" s="138"/>
      <c r="C200" s="277">
        <v>0</v>
      </c>
      <c r="D200" s="277">
        <v>0</v>
      </c>
      <c r="E200" s="281">
        <v>0</v>
      </c>
      <c r="F200" s="281">
        <v>0</v>
      </c>
      <c r="G200" s="281">
        <v>0</v>
      </c>
      <c r="H200" s="281">
        <v>0</v>
      </c>
      <c r="I200" s="281"/>
      <c r="J200" s="281"/>
      <c r="K200" s="281"/>
      <c r="L200" s="281"/>
      <c r="M200" s="281"/>
      <c r="N200" s="278"/>
      <c r="O200" s="238"/>
      <c r="P200" s="74">
        <v>0</v>
      </c>
      <c r="Q200" s="74">
        <v>0</v>
      </c>
      <c r="R200" s="73">
        <v>0</v>
      </c>
      <c r="S200" s="74"/>
      <c r="T200" s="73"/>
      <c r="U200" s="74"/>
      <c r="V200" s="73"/>
      <c r="W200" s="63"/>
      <c r="X200" s="68"/>
      <c r="Y200" s="1578"/>
      <c r="Z200" s="1473"/>
      <c r="AA200" s="1473"/>
      <c r="AB200" s="1473"/>
      <c r="AC200" s="1473"/>
      <c r="AD200" s="1473"/>
      <c r="AE200" s="1473"/>
      <c r="AF200" s="1507"/>
      <c r="AG200" s="1564"/>
    </row>
    <row r="201" spans="1:33" s="5" customFormat="1" ht="15" customHeight="1" thickBot="1" x14ac:dyDescent="0.3">
      <c r="A201" s="919" t="s">
        <v>220</v>
      </c>
      <c r="B201" s="139"/>
      <c r="C201" s="1104">
        <v>0</v>
      </c>
      <c r="D201" s="1104">
        <v>0</v>
      </c>
      <c r="E201" s="1105">
        <v>0</v>
      </c>
      <c r="F201" s="1105">
        <v>0</v>
      </c>
      <c r="G201" s="1105">
        <v>0</v>
      </c>
      <c r="H201" s="1105">
        <v>0</v>
      </c>
      <c r="I201" s="1105"/>
      <c r="J201" s="1105"/>
      <c r="K201" s="1105"/>
      <c r="L201" s="1105"/>
      <c r="M201" s="1105"/>
      <c r="N201" s="1106"/>
      <c r="O201" s="79"/>
      <c r="P201" s="1202">
        <v>0</v>
      </c>
      <c r="Q201" s="1202">
        <v>0</v>
      </c>
      <c r="R201" s="129">
        <v>0</v>
      </c>
      <c r="S201" s="1202"/>
      <c r="T201" s="129"/>
      <c r="U201" s="1202"/>
      <c r="V201" s="129"/>
      <c r="W201" s="797"/>
      <c r="X201" s="79"/>
      <c r="Y201" s="1578"/>
      <c r="Z201" s="1473"/>
      <c r="AA201" s="1473"/>
      <c r="AB201" s="1473"/>
      <c r="AC201" s="1473"/>
      <c r="AD201" s="1473"/>
      <c r="AE201" s="1473"/>
      <c r="AF201" s="150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65">
        <v>0</v>
      </c>
      <c r="Q202" s="66">
        <v>0</v>
      </c>
      <c r="R202" s="64">
        <v>0</v>
      </c>
      <c r="S202" s="66">
        <v>0</v>
      </c>
      <c r="T202" s="64">
        <v>0</v>
      </c>
      <c r="U202" s="65">
        <v>0</v>
      </c>
      <c r="V202" s="67">
        <v>0</v>
      </c>
      <c r="W202" s="63"/>
      <c r="X202" s="68"/>
      <c r="Y202" s="1577" t="s">
        <v>62</v>
      </c>
      <c r="Z202" s="1473">
        <v>0</v>
      </c>
      <c r="AA202" s="1473">
        <v>0</v>
      </c>
      <c r="AB202" s="1473">
        <v>0</v>
      </c>
      <c r="AC202" s="1473">
        <v>0</v>
      </c>
      <c r="AD202" s="1473">
        <v>0</v>
      </c>
      <c r="AE202" s="1473">
        <v>0</v>
      </c>
      <c r="AF202" s="1507">
        <v>0</v>
      </c>
      <c r="AG202" s="1564">
        <v>0</v>
      </c>
    </row>
    <row r="203" spans="1:33" s="5" customFormat="1" ht="15" customHeight="1" thickBot="1" x14ac:dyDescent="0.3">
      <c r="A203" s="918">
        <v>2026</v>
      </c>
      <c r="B203" s="138"/>
      <c r="C203" s="277">
        <v>0</v>
      </c>
      <c r="D203" s="277">
        <v>0</v>
      </c>
      <c r="E203" s="281">
        <v>0</v>
      </c>
      <c r="F203" s="281">
        <v>0</v>
      </c>
      <c r="G203" s="281">
        <v>0</v>
      </c>
      <c r="H203" s="281">
        <v>0</v>
      </c>
      <c r="I203" s="281"/>
      <c r="J203" s="281"/>
      <c r="K203" s="281"/>
      <c r="L203" s="281"/>
      <c r="M203" s="281"/>
      <c r="N203" s="278"/>
      <c r="O203" s="238"/>
      <c r="P203" s="74">
        <v>0</v>
      </c>
      <c r="Q203" s="74">
        <v>0</v>
      </c>
      <c r="R203" s="73">
        <v>0</v>
      </c>
      <c r="S203" s="74"/>
      <c r="T203" s="73"/>
      <c r="U203" s="74"/>
      <c r="V203" s="73"/>
      <c r="W203" s="63"/>
      <c r="X203" s="68"/>
      <c r="Y203" s="1578"/>
      <c r="Z203" s="1473"/>
      <c r="AA203" s="1473"/>
      <c r="AB203" s="1473"/>
      <c r="AC203" s="1473"/>
      <c r="AD203" s="1473"/>
      <c r="AE203" s="1473"/>
      <c r="AF203" s="1507"/>
      <c r="AG203" s="1564"/>
    </row>
    <row r="204" spans="1:33" s="5" customFormat="1" ht="15" customHeight="1" thickBot="1" x14ac:dyDescent="0.3">
      <c r="A204" s="919" t="s">
        <v>220</v>
      </c>
      <c r="B204" s="139"/>
      <c r="C204" s="1104">
        <v>0</v>
      </c>
      <c r="D204" s="1104">
        <v>0</v>
      </c>
      <c r="E204" s="1105">
        <v>0</v>
      </c>
      <c r="F204" s="1105">
        <v>0</v>
      </c>
      <c r="G204" s="1105">
        <v>0</v>
      </c>
      <c r="H204" s="1105">
        <v>0</v>
      </c>
      <c r="I204" s="1105"/>
      <c r="J204" s="1105"/>
      <c r="K204" s="1105"/>
      <c r="L204" s="1105"/>
      <c r="M204" s="1105"/>
      <c r="N204" s="1106"/>
      <c r="O204" s="79"/>
      <c r="P204" s="1202">
        <v>0</v>
      </c>
      <c r="Q204" s="1202">
        <v>0</v>
      </c>
      <c r="R204" s="129">
        <v>0</v>
      </c>
      <c r="S204" s="1202"/>
      <c r="T204" s="129"/>
      <c r="U204" s="1202"/>
      <c r="V204" s="129"/>
      <c r="W204" s="797"/>
      <c r="X204" s="79"/>
      <c r="Y204" s="1578"/>
      <c r="Z204" s="1473"/>
      <c r="AA204" s="1473"/>
      <c r="AB204" s="1473"/>
      <c r="AC204" s="1473"/>
      <c r="AD204" s="1473"/>
      <c r="AE204" s="1473"/>
      <c r="AF204" s="1507"/>
      <c r="AG204" s="1564"/>
    </row>
    <row r="205" spans="1:33" s="5" customFormat="1" ht="11" thickBot="1" x14ac:dyDescent="0.3">
      <c r="A205" s="917">
        <v>2025</v>
      </c>
      <c r="B205" s="136" t="s">
        <v>64</v>
      </c>
      <c r="C205" s="232">
        <v>0</v>
      </c>
      <c r="D205" s="232">
        <v>0</v>
      </c>
      <c r="E205" s="233">
        <v>0</v>
      </c>
      <c r="F205" s="233">
        <v>0</v>
      </c>
      <c r="G205" s="233">
        <v>0</v>
      </c>
      <c r="H205" s="233">
        <v>0</v>
      </c>
      <c r="I205" s="233">
        <v>0</v>
      </c>
      <c r="J205" s="233">
        <v>0</v>
      </c>
      <c r="K205" s="233">
        <v>0</v>
      </c>
      <c r="L205" s="233">
        <v>0</v>
      </c>
      <c r="M205" s="233">
        <v>0</v>
      </c>
      <c r="N205" s="234">
        <v>0</v>
      </c>
      <c r="O205" s="226"/>
      <c r="P205" s="65">
        <v>0</v>
      </c>
      <c r="Q205" s="66">
        <v>0</v>
      </c>
      <c r="R205" s="64">
        <v>0</v>
      </c>
      <c r="S205" s="66">
        <v>0</v>
      </c>
      <c r="T205" s="64">
        <v>0</v>
      </c>
      <c r="U205" s="65">
        <v>0</v>
      </c>
      <c r="V205" s="67">
        <v>0</v>
      </c>
      <c r="W205" s="63"/>
      <c r="X205" s="68"/>
      <c r="Y205" s="1577" t="s">
        <v>64</v>
      </c>
      <c r="Z205" s="1473">
        <v>0</v>
      </c>
      <c r="AA205" s="1473">
        <v>0</v>
      </c>
      <c r="AB205" s="1473">
        <v>0</v>
      </c>
      <c r="AC205" s="1473">
        <v>0</v>
      </c>
      <c r="AD205" s="1473">
        <v>0</v>
      </c>
      <c r="AE205" s="1473">
        <v>0</v>
      </c>
      <c r="AF205" s="1507">
        <v>0</v>
      </c>
      <c r="AG205" s="1564">
        <v>0</v>
      </c>
    </row>
    <row r="206" spans="1:33" s="5" customFormat="1" ht="15" customHeight="1" thickBot="1" x14ac:dyDescent="0.3">
      <c r="A206" s="918">
        <v>2026</v>
      </c>
      <c r="B206" s="138"/>
      <c r="C206" s="277">
        <v>0</v>
      </c>
      <c r="D206" s="277">
        <v>0</v>
      </c>
      <c r="E206" s="281">
        <v>0</v>
      </c>
      <c r="F206" s="281">
        <v>0</v>
      </c>
      <c r="G206" s="281">
        <v>0</v>
      </c>
      <c r="H206" s="281">
        <v>0</v>
      </c>
      <c r="I206" s="281"/>
      <c r="J206" s="281"/>
      <c r="K206" s="281"/>
      <c r="L206" s="281"/>
      <c r="M206" s="281"/>
      <c r="N206" s="278"/>
      <c r="O206" s="238"/>
      <c r="P206" s="74">
        <v>0</v>
      </c>
      <c r="Q206" s="74">
        <v>0</v>
      </c>
      <c r="R206" s="73">
        <v>0</v>
      </c>
      <c r="S206" s="74"/>
      <c r="T206" s="73"/>
      <c r="U206" s="74"/>
      <c r="V206" s="73"/>
      <c r="W206" s="63"/>
      <c r="X206" s="68"/>
      <c r="Y206" s="1578"/>
      <c r="Z206" s="1473"/>
      <c r="AA206" s="1473"/>
      <c r="AB206" s="1473"/>
      <c r="AC206" s="1473"/>
      <c r="AD206" s="1473"/>
      <c r="AE206" s="1473"/>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507"/>
      <c r="AG207" s="1564"/>
    </row>
    <row r="208" spans="1:33" s="5" customFormat="1" ht="11" thickBot="1" x14ac:dyDescent="0.3">
      <c r="A208" s="917">
        <v>2025</v>
      </c>
      <c r="B208" s="136" t="s">
        <v>66</v>
      </c>
      <c r="C208" s="232">
        <v>0</v>
      </c>
      <c r="D208" s="232">
        <v>0</v>
      </c>
      <c r="E208" s="233">
        <v>0</v>
      </c>
      <c r="F208" s="233">
        <v>0</v>
      </c>
      <c r="G208" s="233">
        <v>0</v>
      </c>
      <c r="H208" s="233">
        <v>0</v>
      </c>
      <c r="I208" s="233">
        <v>0</v>
      </c>
      <c r="J208" s="233">
        <v>0</v>
      </c>
      <c r="K208" s="233">
        <v>0</v>
      </c>
      <c r="L208" s="233">
        <v>0</v>
      </c>
      <c r="M208" s="233">
        <v>0</v>
      </c>
      <c r="N208" s="234">
        <v>0</v>
      </c>
      <c r="O208" s="226"/>
      <c r="P208" s="65">
        <v>0</v>
      </c>
      <c r="Q208" s="66">
        <v>0</v>
      </c>
      <c r="R208" s="64">
        <v>0</v>
      </c>
      <c r="S208" s="66">
        <v>0</v>
      </c>
      <c r="T208" s="64">
        <v>0</v>
      </c>
      <c r="U208" s="65">
        <v>0</v>
      </c>
      <c r="V208" s="67">
        <v>0</v>
      </c>
      <c r="W208" s="63"/>
      <c r="X208" s="68"/>
      <c r="Y208" s="1577" t="s">
        <v>66</v>
      </c>
      <c r="Z208" s="1473">
        <v>0</v>
      </c>
      <c r="AA208" s="1473">
        <v>0</v>
      </c>
      <c r="AB208" s="1473">
        <v>0</v>
      </c>
      <c r="AC208" s="1473">
        <v>0</v>
      </c>
      <c r="AD208" s="1473">
        <v>0</v>
      </c>
      <c r="AE208" s="1473">
        <v>0</v>
      </c>
      <c r="AF208" s="1507">
        <v>0</v>
      </c>
      <c r="AG208" s="1564">
        <v>0</v>
      </c>
    </row>
    <row r="209" spans="1:33" s="5" customFormat="1" ht="15" customHeight="1" thickBot="1" x14ac:dyDescent="0.3">
      <c r="A209" s="918">
        <v>2026</v>
      </c>
      <c r="B209" s="138"/>
      <c r="C209" s="277">
        <v>0</v>
      </c>
      <c r="D209" s="277">
        <v>0</v>
      </c>
      <c r="E209" s="281">
        <v>0</v>
      </c>
      <c r="F209" s="281">
        <v>0</v>
      </c>
      <c r="G209" s="281">
        <v>0</v>
      </c>
      <c r="H209" s="281">
        <v>0</v>
      </c>
      <c r="I209" s="281"/>
      <c r="J209" s="281"/>
      <c r="K209" s="281"/>
      <c r="L209" s="281"/>
      <c r="M209" s="281"/>
      <c r="N209" s="278"/>
      <c r="O209" s="238"/>
      <c r="P209" s="74">
        <v>0</v>
      </c>
      <c r="Q209" s="74">
        <v>0</v>
      </c>
      <c r="R209" s="73">
        <v>0</v>
      </c>
      <c r="S209" s="74"/>
      <c r="T209" s="73"/>
      <c r="U209" s="74"/>
      <c r="V209" s="73"/>
      <c r="W209" s="63"/>
      <c r="X209" s="68"/>
      <c r="Y209" s="1578"/>
      <c r="Z209" s="1473"/>
      <c r="AA209" s="1473"/>
      <c r="AB209" s="1473"/>
      <c r="AC209" s="1473"/>
      <c r="AD209" s="1473"/>
      <c r="AE209" s="1473"/>
      <c r="AF209" s="1507"/>
      <c r="AG209" s="1564"/>
    </row>
    <row r="210" spans="1:33" s="5" customFormat="1" ht="15" customHeight="1" thickBot="1" x14ac:dyDescent="0.3">
      <c r="A210" s="919" t="s">
        <v>220</v>
      </c>
      <c r="B210" s="139"/>
      <c r="C210" s="1104">
        <v>0</v>
      </c>
      <c r="D210" s="1104">
        <v>0</v>
      </c>
      <c r="E210" s="1105">
        <v>0</v>
      </c>
      <c r="F210" s="1105">
        <v>0</v>
      </c>
      <c r="G210" s="1105">
        <v>0</v>
      </c>
      <c r="H210" s="1105">
        <v>0</v>
      </c>
      <c r="I210" s="1105"/>
      <c r="J210" s="1105"/>
      <c r="K210" s="1105"/>
      <c r="L210" s="1105"/>
      <c r="M210" s="1105"/>
      <c r="N210" s="1106"/>
      <c r="O210" s="79"/>
      <c r="P210" s="1202">
        <v>0</v>
      </c>
      <c r="Q210" s="1202">
        <v>0</v>
      </c>
      <c r="R210" s="129">
        <v>0</v>
      </c>
      <c r="S210" s="1202"/>
      <c r="T210" s="129"/>
      <c r="U210" s="1202"/>
      <c r="V210" s="129"/>
      <c r="W210" s="797"/>
      <c r="X210" s="79"/>
      <c r="Y210" s="1578"/>
      <c r="Z210" s="1473"/>
      <c r="AA210" s="1473"/>
      <c r="AB210" s="1473"/>
      <c r="AC210" s="1473"/>
      <c r="AD210" s="1473"/>
      <c r="AE210" s="1473"/>
      <c r="AF210" s="1507"/>
      <c r="AG210" s="1564"/>
    </row>
    <row r="211" spans="1:33" s="5" customFormat="1" ht="11" thickBot="1" x14ac:dyDescent="0.3">
      <c r="A211" s="1172">
        <v>2025</v>
      </c>
      <c r="B211" s="1178" t="s">
        <v>254</v>
      </c>
      <c r="C211" s="80">
        <v>0</v>
      </c>
      <c r="D211" s="80">
        <v>0</v>
      </c>
      <c r="E211" s="81">
        <v>0</v>
      </c>
      <c r="F211" s="81">
        <v>0</v>
      </c>
      <c r="G211" s="81">
        <v>0</v>
      </c>
      <c r="H211" s="81">
        <v>0</v>
      </c>
      <c r="I211" s="81">
        <v>0</v>
      </c>
      <c r="J211" s="81">
        <v>0</v>
      </c>
      <c r="K211" s="81">
        <v>0</v>
      </c>
      <c r="L211" s="81">
        <v>0</v>
      </c>
      <c r="M211" s="81">
        <v>0</v>
      </c>
      <c r="N211" s="82">
        <v>0</v>
      </c>
      <c r="O211" s="83"/>
      <c r="P211" s="1205">
        <v>0</v>
      </c>
      <c r="Q211" s="1206">
        <v>0</v>
      </c>
      <c r="R211" s="179">
        <v>0</v>
      </c>
      <c r="S211" s="1206">
        <v>0</v>
      </c>
      <c r="T211" s="179">
        <v>0</v>
      </c>
      <c r="U211" s="1205">
        <v>0</v>
      </c>
      <c r="V211" s="119">
        <v>0</v>
      </c>
      <c r="W211" s="83"/>
      <c r="X211" s="83"/>
      <c r="Y211" s="1579" t="s">
        <v>254</v>
      </c>
      <c r="Z211" s="1480">
        <v>0</v>
      </c>
      <c r="AA211" s="1480">
        <v>0</v>
      </c>
      <c r="AB211" s="1480">
        <v>0</v>
      </c>
      <c r="AC211" s="1480">
        <v>0</v>
      </c>
      <c r="AD211" s="1480">
        <v>0</v>
      </c>
      <c r="AE211" s="1480">
        <v>0</v>
      </c>
      <c r="AF211" s="1476">
        <v>0</v>
      </c>
      <c r="AG211" s="1563">
        <v>0</v>
      </c>
    </row>
    <row r="212" spans="1:33" s="5" customFormat="1" ht="15" customHeight="1" thickBot="1" x14ac:dyDescent="0.3">
      <c r="A212" s="1173">
        <v>2026</v>
      </c>
      <c r="B212" s="1179"/>
      <c r="C212" s="84">
        <v>0</v>
      </c>
      <c r="D212" s="84">
        <v>0</v>
      </c>
      <c r="E212" s="85">
        <v>0</v>
      </c>
      <c r="F212" s="85">
        <v>0</v>
      </c>
      <c r="G212" s="85">
        <v>0</v>
      </c>
      <c r="H212" s="85">
        <v>0</v>
      </c>
      <c r="I212" s="85"/>
      <c r="J212" s="85"/>
      <c r="K212" s="85"/>
      <c r="L212" s="85"/>
      <c r="M212" s="85"/>
      <c r="N212" s="86"/>
      <c r="O212" s="83"/>
      <c r="P212" s="1207">
        <v>0</v>
      </c>
      <c r="Q212" s="1207">
        <v>0</v>
      </c>
      <c r="R212" s="124">
        <v>0</v>
      </c>
      <c r="S212" s="1207"/>
      <c r="T212" s="124"/>
      <c r="U212" s="1207"/>
      <c r="V212" s="124"/>
      <c r="W212" s="83"/>
      <c r="X212" s="83"/>
      <c r="Y212" s="1580"/>
      <c r="Z212" s="1480"/>
      <c r="AA212" s="1480"/>
      <c r="AB212" s="1480"/>
      <c r="AC212" s="1480"/>
      <c r="AD212" s="1480"/>
      <c r="AE212" s="1480"/>
      <c r="AF212" s="1476"/>
      <c r="AG212" s="1563"/>
    </row>
    <row r="213" spans="1:33"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80"/>
      <c r="AA213" s="1480"/>
      <c r="AB213" s="1480"/>
      <c r="AC213" s="1480"/>
      <c r="AD213" s="1480"/>
      <c r="AE213" s="1480"/>
      <c r="AF213" s="1476"/>
      <c r="AG213" s="1563"/>
    </row>
    <row r="214" spans="1:33" s="5" customFormat="1" ht="11" thickBot="1" x14ac:dyDescent="0.3">
      <c r="A214" s="917">
        <v>2025</v>
      </c>
      <c r="B214" s="136" t="s">
        <v>255</v>
      </c>
      <c r="C214" s="232">
        <v>0</v>
      </c>
      <c r="D214" s="232">
        <v>0</v>
      </c>
      <c r="E214" s="233">
        <v>0</v>
      </c>
      <c r="F214" s="233">
        <v>0</v>
      </c>
      <c r="G214" s="233">
        <v>0</v>
      </c>
      <c r="H214" s="233">
        <v>0</v>
      </c>
      <c r="I214" s="233">
        <v>0</v>
      </c>
      <c r="J214" s="233">
        <v>0</v>
      </c>
      <c r="K214" s="233">
        <v>0</v>
      </c>
      <c r="L214" s="233">
        <v>0</v>
      </c>
      <c r="M214" s="233">
        <v>0</v>
      </c>
      <c r="N214" s="234">
        <v>0</v>
      </c>
      <c r="O214" s="226"/>
      <c r="P214" s="65">
        <v>0</v>
      </c>
      <c r="Q214" s="66">
        <v>0</v>
      </c>
      <c r="R214" s="64">
        <v>0</v>
      </c>
      <c r="S214" s="66">
        <v>0</v>
      </c>
      <c r="T214" s="64">
        <v>0</v>
      </c>
      <c r="U214" s="65">
        <v>0</v>
      </c>
      <c r="V214" s="67">
        <v>0</v>
      </c>
      <c r="W214" s="63"/>
      <c r="X214" s="68"/>
      <c r="Y214" s="1577" t="s">
        <v>255</v>
      </c>
      <c r="Z214" s="1473">
        <v>0</v>
      </c>
      <c r="AA214" s="1473">
        <v>0</v>
      </c>
      <c r="AB214" s="1473">
        <v>0</v>
      </c>
      <c r="AC214" s="1473">
        <v>0</v>
      </c>
      <c r="AD214" s="1473">
        <v>0</v>
      </c>
      <c r="AE214" s="1473">
        <v>0</v>
      </c>
      <c r="AF214" s="1507">
        <v>0</v>
      </c>
      <c r="AG214" s="1564">
        <v>0</v>
      </c>
    </row>
    <row r="215" spans="1:33" s="5" customFormat="1" ht="15" customHeight="1" thickBot="1" x14ac:dyDescent="0.3">
      <c r="A215" s="918">
        <v>2026</v>
      </c>
      <c r="B215" s="138"/>
      <c r="C215" s="277">
        <v>0</v>
      </c>
      <c r="D215" s="277">
        <v>0</v>
      </c>
      <c r="E215" s="281">
        <v>0</v>
      </c>
      <c r="F215" s="281">
        <v>0</v>
      </c>
      <c r="G215" s="281">
        <v>0</v>
      </c>
      <c r="H215" s="281">
        <v>0</v>
      </c>
      <c r="I215" s="281"/>
      <c r="J215" s="281"/>
      <c r="K215" s="281"/>
      <c r="L215" s="281"/>
      <c r="M215" s="281"/>
      <c r="N215" s="278"/>
      <c r="O215" s="238"/>
      <c r="P215" s="74">
        <v>0</v>
      </c>
      <c r="Q215" s="74">
        <v>0</v>
      </c>
      <c r="R215" s="73">
        <v>0</v>
      </c>
      <c r="S215" s="74"/>
      <c r="T215" s="73"/>
      <c r="U215" s="74"/>
      <c r="V215" s="73"/>
      <c r="W215" s="63"/>
      <c r="X215" s="68"/>
      <c r="Y215" s="1578"/>
      <c r="Z215" s="1473"/>
      <c r="AA215" s="1473"/>
      <c r="AB215" s="1473"/>
      <c r="AC215" s="1473"/>
      <c r="AD215" s="1473"/>
      <c r="AE215" s="1473"/>
      <c r="AF215" s="1507"/>
      <c r="AG215" s="1564"/>
    </row>
    <row r="216" spans="1:33" s="5" customFormat="1" ht="15" customHeight="1" thickBot="1" x14ac:dyDescent="0.3">
      <c r="A216" s="919" t="s">
        <v>220</v>
      </c>
      <c r="B216" s="139"/>
      <c r="C216" s="1104">
        <v>0</v>
      </c>
      <c r="D216" s="1104">
        <v>0</v>
      </c>
      <c r="E216" s="1105">
        <v>0</v>
      </c>
      <c r="F216" s="1105">
        <v>0</v>
      </c>
      <c r="G216" s="1105">
        <v>0</v>
      </c>
      <c r="H216" s="1105">
        <v>0</v>
      </c>
      <c r="I216" s="1105"/>
      <c r="J216" s="1105"/>
      <c r="K216" s="1105"/>
      <c r="L216" s="1105"/>
      <c r="M216" s="1105"/>
      <c r="N216" s="1106"/>
      <c r="O216" s="79"/>
      <c r="P216" s="1202">
        <v>0</v>
      </c>
      <c r="Q216" s="1202">
        <v>0</v>
      </c>
      <c r="R216" s="129">
        <v>0</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32">
        <v>0</v>
      </c>
      <c r="D217" s="232">
        <v>0</v>
      </c>
      <c r="E217" s="233">
        <v>0</v>
      </c>
      <c r="F217" s="233">
        <v>0</v>
      </c>
      <c r="G217" s="233">
        <v>0</v>
      </c>
      <c r="H217" s="233">
        <v>0</v>
      </c>
      <c r="I217" s="233">
        <v>0</v>
      </c>
      <c r="J217" s="233">
        <v>0</v>
      </c>
      <c r="K217" s="233">
        <v>0</v>
      </c>
      <c r="L217" s="233">
        <v>0</v>
      </c>
      <c r="M217" s="233">
        <v>0</v>
      </c>
      <c r="N217" s="234">
        <v>0</v>
      </c>
      <c r="O217" s="226"/>
      <c r="P217" s="65">
        <v>0</v>
      </c>
      <c r="Q217" s="66">
        <v>0</v>
      </c>
      <c r="R217" s="64">
        <v>0</v>
      </c>
      <c r="S217" s="66">
        <v>0</v>
      </c>
      <c r="T217" s="64">
        <v>0</v>
      </c>
      <c r="U217" s="65">
        <v>0</v>
      </c>
      <c r="V217" s="67">
        <v>0</v>
      </c>
      <c r="W217" s="63"/>
      <c r="X217" s="68"/>
      <c r="Y217" s="1577" t="s">
        <v>256</v>
      </c>
      <c r="Z217" s="1473">
        <v>0</v>
      </c>
      <c r="AA217" s="1473">
        <v>0</v>
      </c>
      <c r="AB217" s="1473">
        <v>0</v>
      </c>
      <c r="AC217" s="1473">
        <v>0</v>
      </c>
      <c r="AD217" s="1473">
        <v>0</v>
      </c>
      <c r="AE217" s="1473">
        <v>0</v>
      </c>
      <c r="AF217" s="1507">
        <v>0</v>
      </c>
      <c r="AG217" s="1564">
        <v>0</v>
      </c>
    </row>
    <row r="218" spans="1:33" s="5" customFormat="1" ht="15" customHeight="1" thickBot="1" x14ac:dyDescent="0.3">
      <c r="A218" s="918">
        <v>2026</v>
      </c>
      <c r="B218" s="138"/>
      <c r="C218" s="277">
        <v>0</v>
      </c>
      <c r="D218" s="277">
        <v>0</v>
      </c>
      <c r="E218" s="281">
        <v>0</v>
      </c>
      <c r="F218" s="281">
        <v>0</v>
      </c>
      <c r="G218" s="281">
        <v>0</v>
      </c>
      <c r="H218" s="281">
        <v>0</v>
      </c>
      <c r="I218" s="281"/>
      <c r="J218" s="281"/>
      <c r="K218" s="281"/>
      <c r="L218" s="281"/>
      <c r="M218" s="281"/>
      <c r="N218" s="278"/>
      <c r="O218" s="238"/>
      <c r="P218" s="74">
        <v>0</v>
      </c>
      <c r="Q218" s="74">
        <v>0</v>
      </c>
      <c r="R218" s="73">
        <v>0</v>
      </c>
      <c r="S218" s="74"/>
      <c r="T218" s="73"/>
      <c r="U218" s="74"/>
      <c r="V218" s="73"/>
      <c r="W218" s="63"/>
      <c r="X218" s="68"/>
      <c r="Y218" s="1578"/>
      <c r="Z218" s="1473"/>
      <c r="AA218" s="1473"/>
      <c r="AB218" s="1473"/>
      <c r="AC218" s="1473"/>
      <c r="AD218" s="1473"/>
      <c r="AE218" s="1473"/>
      <c r="AF218" s="1507"/>
      <c r="AG218" s="1564"/>
    </row>
    <row r="219" spans="1:33" s="5" customFormat="1" ht="15" customHeight="1" thickBot="1" x14ac:dyDescent="0.3">
      <c r="A219" s="919" t="s">
        <v>220</v>
      </c>
      <c r="B219" s="139"/>
      <c r="C219" s="1104">
        <v>0</v>
      </c>
      <c r="D219" s="1104">
        <v>0</v>
      </c>
      <c r="E219" s="1105">
        <v>0</v>
      </c>
      <c r="F219" s="1105">
        <v>0</v>
      </c>
      <c r="G219" s="1105">
        <v>0</v>
      </c>
      <c r="H219" s="1105">
        <v>0</v>
      </c>
      <c r="I219" s="1105"/>
      <c r="J219" s="1105"/>
      <c r="K219" s="1105"/>
      <c r="L219" s="1105"/>
      <c r="M219" s="1105"/>
      <c r="N219" s="1106"/>
      <c r="O219" s="79"/>
      <c r="P219" s="1202">
        <v>0</v>
      </c>
      <c r="Q219" s="1202">
        <v>0</v>
      </c>
      <c r="R219" s="129">
        <v>0</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80">
        <v>0</v>
      </c>
      <c r="D220" s="80">
        <v>0</v>
      </c>
      <c r="E220" s="80">
        <v>0</v>
      </c>
      <c r="F220" s="80">
        <v>0</v>
      </c>
      <c r="G220" s="80">
        <v>0</v>
      </c>
      <c r="H220" s="80">
        <v>0</v>
      </c>
      <c r="I220" s="80">
        <v>0</v>
      </c>
      <c r="J220" s="80">
        <v>0</v>
      </c>
      <c r="K220" s="80">
        <v>0</v>
      </c>
      <c r="L220" s="80">
        <v>0</v>
      </c>
      <c r="M220" s="80">
        <v>0</v>
      </c>
      <c r="N220" s="82">
        <v>0</v>
      </c>
      <c r="O220" s="83"/>
      <c r="P220" s="1205">
        <v>0</v>
      </c>
      <c r="Q220" s="1206">
        <v>0</v>
      </c>
      <c r="R220" s="179">
        <v>0</v>
      </c>
      <c r="S220" s="1206">
        <v>0</v>
      </c>
      <c r="T220" s="179">
        <v>0</v>
      </c>
      <c r="U220" s="1205">
        <v>0</v>
      </c>
      <c r="V220" s="119">
        <v>0</v>
      </c>
      <c r="W220" s="83"/>
      <c r="X220" s="83"/>
      <c r="Y220" s="1579" t="s">
        <v>257</v>
      </c>
      <c r="Z220" s="1628">
        <v>0</v>
      </c>
      <c r="AA220" s="1628">
        <v>0</v>
      </c>
      <c r="AB220" s="1628">
        <v>0</v>
      </c>
      <c r="AC220" s="1628">
        <v>0</v>
      </c>
      <c r="AD220" s="1628">
        <v>0</v>
      </c>
      <c r="AE220" s="1628">
        <v>0</v>
      </c>
      <c r="AF220" s="1476">
        <v>0</v>
      </c>
      <c r="AG220" s="1563">
        <v>0</v>
      </c>
    </row>
    <row r="221" spans="1:33" s="5" customFormat="1" ht="15" customHeight="1" thickBot="1" x14ac:dyDescent="0.3">
      <c r="A221" s="1173">
        <v>2026</v>
      </c>
      <c r="B221" s="1179"/>
      <c r="C221" s="84">
        <v>0</v>
      </c>
      <c r="D221" s="84">
        <v>0</v>
      </c>
      <c r="E221" s="84">
        <v>0</v>
      </c>
      <c r="F221" s="84">
        <v>0</v>
      </c>
      <c r="G221" s="84">
        <v>0</v>
      </c>
      <c r="H221" s="84">
        <v>0</v>
      </c>
      <c r="I221" s="84"/>
      <c r="J221" s="84"/>
      <c r="K221" s="84"/>
      <c r="L221" s="84"/>
      <c r="M221" s="84"/>
      <c r="N221" s="86"/>
      <c r="O221" s="83"/>
      <c r="P221" s="1207">
        <v>0</v>
      </c>
      <c r="Q221" s="1207">
        <v>0</v>
      </c>
      <c r="R221" s="124">
        <v>0</v>
      </c>
      <c r="S221" s="1207"/>
      <c r="T221" s="124"/>
      <c r="U221" s="1207"/>
      <c r="V221" s="124"/>
      <c r="W221" s="83"/>
      <c r="X221" s="83"/>
      <c r="Y221" s="1580"/>
      <c r="Z221" s="1628"/>
      <c r="AA221" s="1628"/>
      <c r="AB221" s="1628"/>
      <c r="AC221" s="1628"/>
      <c r="AD221" s="1628"/>
      <c r="AE221" s="1628"/>
      <c r="AF221" s="1476"/>
      <c r="AG221" s="1563"/>
    </row>
    <row r="222" spans="1:33" s="5" customFormat="1" ht="15" customHeight="1" thickBot="1" x14ac:dyDescent="0.3">
      <c r="A222" s="1174" t="s">
        <v>220</v>
      </c>
      <c r="B222" s="1180"/>
      <c r="C222" s="1118">
        <v>0</v>
      </c>
      <c r="D222" s="1118">
        <v>0</v>
      </c>
      <c r="E222" s="1119">
        <v>0</v>
      </c>
      <c r="F222" s="1119">
        <v>0</v>
      </c>
      <c r="G222" s="1119">
        <v>0</v>
      </c>
      <c r="H222" s="1119">
        <v>0</v>
      </c>
      <c r="I222" s="1119"/>
      <c r="J222" s="1119"/>
      <c r="K222" s="1119"/>
      <c r="L222" s="1119"/>
      <c r="M222" s="1119"/>
      <c r="N222" s="1120"/>
      <c r="O222" s="76"/>
      <c r="P222" s="1199">
        <v>0</v>
      </c>
      <c r="Q222" s="1199">
        <v>0</v>
      </c>
      <c r="R222" s="129">
        <v>0</v>
      </c>
      <c r="S222" s="1199"/>
      <c r="T222" s="129"/>
      <c r="U222" s="1199"/>
      <c r="V222" s="129"/>
      <c r="W222" s="797"/>
      <c r="X222" s="76"/>
      <c r="Y222" s="1580"/>
      <c r="Z222" s="1628"/>
      <c r="AA222" s="1628"/>
      <c r="AB222" s="1628"/>
      <c r="AC222" s="1628"/>
      <c r="AD222" s="1628"/>
      <c r="AE222" s="1628"/>
      <c r="AF222" s="1476"/>
      <c r="AG222" s="1563"/>
    </row>
    <row r="223" spans="1:33" s="5" customFormat="1" ht="11" thickBot="1" x14ac:dyDescent="0.3">
      <c r="A223" s="1163">
        <v>2025</v>
      </c>
      <c r="B223" s="1037" t="s">
        <v>258</v>
      </c>
      <c r="C223" s="1049">
        <v>0</v>
      </c>
      <c r="D223" s="1049">
        <v>0</v>
      </c>
      <c r="E223" s="1049">
        <v>0</v>
      </c>
      <c r="F223" s="1049">
        <v>0</v>
      </c>
      <c r="G223" s="1049">
        <v>0</v>
      </c>
      <c r="H223" s="1049">
        <v>0</v>
      </c>
      <c r="I223" s="1049">
        <v>0</v>
      </c>
      <c r="J223" s="1049">
        <v>0</v>
      </c>
      <c r="K223" s="1049">
        <v>0</v>
      </c>
      <c r="L223" s="1049">
        <v>0</v>
      </c>
      <c r="M223" s="1049">
        <v>0</v>
      </c>
      <c r="N223" s="1051">
        <v>0</v>
      </c>
      <c r="O223" s="83"/>
      <c r="P223" s="1074">
        <v>0</v>
      </c>
      <c r="Q223" s="1075">
        <v>0</v>
      </c>
      <c r="R223" s="1075">
        <v>0</v>
      </c>
      <c r="S223" s="1075">
        <v>0</v>
      </c>
      <c r="T223" s="1075">
        <v>0</v>
      </c>
      <c r="U223" s="1074">
        <v>0</v>
      </c>
      <c r="V223" s="1074">
        <v>0</v>
      </c>
      <c r="W223" s="83"/>
      <c r="X223" s="83"/>
      <c r="Y223" s="1585" t="s">
        <v>258</v>
      </c>
      <c r="Z223" s="1644">
        <v>0</v>
      </c>
      <c r="AA223" s="1644">
        <v>0</v>
      </c>
      <c r="AB223" s="1644">
        <v>0</v>
      </c>
      <c r="AC223" s="1644">
        <v>0</v>
      </c>
      <c r="AD223" s="1644">
        <v>0</v>
      </c>
      <c r="AE223" s="1644">
        <v>0</v>
      </c>
      <c r="AF223" s="1654">
        <v>0</v>
      </c>
      <c r="AG223" s="1565">
        <v>0</v>
      </c>
    </row>
    <row r="224" spans="1:33" s="5" customFormat="1" ht="15" customHeight="1" thickBot="1" x14ac:dyDescent="0.3">
      <c r="A224" s="1164">
        <v>2026</v>
      </c>
      <c r="B224" s="1194"/>
      <c r="C224" s="1052">
        <v>0</v>
      </c>
      <c r="D224" s="1052">
        <v>0</v>
      </c>
      <c r="E224" s="1052">
        <v>0</v>
      </c>
      <c r="F224" s="1052">
        <v>0</v>
      </c>
      <c r="G224" s="1052">
        <v>0</v>
      </c>
      <c r="H224" s="1052">
        <v>0</v>
      </c>
      <c r="I224" s="1052"/>
      <c r="J224" s="1052"/>
      <c r="K224" s="1052"/>
      <c r="L224" s="1052"/>
      <c r="M224" s="1052"/>
      <c r="N224" s="1054"/>
      <c r="O224" s="83"/>
      <c r="P224" s="1076">
        <v>0</v>
      </c>
      <c r="Q224" s="1076">
        <v>0</v>
      </c>
      <c r="R224" s="1076">
        <v>0</v>
      </c>
      <c r="S224" s="1076"/>
      <c r="T224" s="1076"/>
      <c r="U224" s="1076"/>
      <c r="V224" s="1076"/>
      <c r="W224" s="83"/>
      <c r="X224" s="83"/>
      <c r="Y224" s="1586"/>
      <c r="Z224" s="1644"/>
      <c r="AA224" s="1644"/>
      <c r="AB224" s="1644"/>
      <c r="AC224" s="1644"/>
      <c r="AD224" s="1644"/>
      <c r="AE224" s="1644"/>
      <c r="AF224" s="1654"/>
      <c r="AG224" s="1565"/>
    </row>
    <row r="225" spans="1:33" s="5" customFormat="1" ht="15" customHeight="1" thickBot="1" x14ac:dyDescent="0.3">
      <c r="A225" s="1165" t="s">
        <v>220</v>
      </c>
      <c r="B225" s="1045"/>
      <c r="C225" s="1046">
        <v>0</v>
      </c>
      <c r="D225" s="1046">
        <v>0</v>
      </c>
      <c r="E225" s="1047">
        <v>0</v>
      </c>
      <c r="F225" s="1047">
        <v>0</v>
      </c>
      <c r="G225" s="1047">
        <v>0</v>
      </c>
      <c r="H225" s="1047">
        <v>0</v>
      </c>
      <c r="I225" s="1047"/>
      <c r="J225" s="1047"/>
      <c r="K225" s="1047"/>
      <c r="L225" s="1047"/>
      <c r="M225" s="1047"/>
      <c r="N225" s="1048"/>
      <c r="O225" s="76"/>
      <c r="P225" s="1069">
        <v>0</v>
      </c>
      <c r="Q225" s="1069">
        <v>0</v>
      </c>
      <c r="R225" s="1069">
        <v>0</v>
      </c>
      <c r="S225" s="1069"/>
      <c r="T225" s="1069"/>
      <c r="U225" s="1069"/>
      <c r="V225" s="1069"/>
      <c r="W225" s="797"/>
      <c r="X225" s="76"/>
      <c r="Y225" s="1586"/>
      <c r="Z225" s="1644"/>
      <c r="AA225" s="1644"/>
      <c r="AB225" s="1644"/>
      <c r="AC225" s="1644"/>
      <c r="AD225" s="1644"/>
      <c r="AE225" s="1644"/>
      <c r="AF225" s="1654"/>
      <c r="AG225" s="1565"/>
    </row>
    <row r="226" spans="1:33" s="5" customFormat="1" ht="10.5" customHeight="1" x14ac:dyDescent="0.25">
      <c r="B226" s="152"/>
      <c r="C226" s="167"/>
      <c r="D226" s="167"/>
      <c r="E226" s="167"/>
      <c r="F226" s="167"/>
      <c r="G226" s="167"/>
      <c r="H226" s="167"/>
      <c r="I226" s="167"/>
      <c r="J226" s="167"/>
      <c r="K226" s="167"/>
      <c r="L226" s="167"/>
      <c r="M226" s="167"/>
      <c r="N226" s="167"/>
      <c r="O226" s="167"/>
      <c r="P226" s="167"/>
      <c r="Q226" s="167"/>
      <c r="R226" s="167"/>
      <c r="S226" s="167"/>
      <c r="T226" s="167"/>
      <c r="U226" s="167"/>
      <c r="V226" s="167"/>
      <c r="W226" s="167"/>
      <c r="X226" s="167"/>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5" customHeight="1" thickBot="1" x14ac:dyDescent="0.35">
      <c r="B228" s="48" t="s">
        <v>534</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534</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2">
        <v>0</v>
      </c>
      <c r="D229" s="232">
        <v>0</v>
      </c>
      <c r="E229" s="233">
        <v>0</v>
      </c>
      <c r="F229" s="233">
        <v>0</v>
      </c>
      <c r="G229" s="233">
        <v>0</v>
      </c>
      <c r="H229" s="233">
        <v>0</v>
      </c>
      <c r="I229" s="233">
        <v>0</v>
      </c>
      <c r="J229" s="233">
        <v>0</v>
      </c>
      <c r="K229" s="233">
        <v>0</v>
      </c>
      <c r="L229" s="232">
        <v>0</v>
      </c>
      <c r="M229" s="232">
        <v>0</v>
      </c>
      <c r="N229" s="234">
        <v>0</v>
      </c>
      <c r="O229" s="226"/>
      <c r="P229" s="65">
        <v>0</v>
      </c>
      <c r="Q229" s="66">
        <v>0</v>
      </c>
      <c r="R229" s="64">
        <v>0</v>
      </c>
      <c r="S229" s="66">
        <v>0</v>
      </c>
      <c r="T229" s="64">
        <v>0</v>
      </c>
      <c r="U229" s="65">
        <v>0</v>
      </c>
      <c r="V229" s="67">
        <v>0</v>
      </c>
      <c r="W229" s="63"/>
      <c r="X229" s="68"/>
      <c r="Y229" s="1577" t="s">
        <v>70</v>
      </c>
      <c r="Z229" s="1473">
        <v>0</v>
      </c>
      <c r="AA229" s="1473">
        <v>0</v>
      </c>
      <c r="AB229" s="1473">
        <v>0</v>
      </c>
      <c r="AC229" s="1473">
        <v>0</v>
      </c>
      <c r="AD229" s="1473">
        <v>0</v>
      </c>
      <c r="AE229" s="1473">
        <v>0</v>
      </c>
      <c r="AF229" s="1502">
        <v>0</v>
      </c>
      <c r="AG229" s="1540">
        <v>0</v>
      </c>
    </row>
    <row r="230" spans="1:33" s="5" customFormat="1" ht="15" customHeight="1" thickBot="1" x14ac:dyDescent="0.3">
      <c r="A230" s="1032">
        <v>2026</v>
      </c>
      <c r="B230" s="138"/>
      <c r="C230" s="277">
        <v>0</v>
      </c>
      <c r="D230" s="277">
        <v>0</v>
      </c>
      <c r="E230" s="281">
        <v>0</v>
      </c>
      <c r="F230" s="281">
        <v>0</v>
      </c>
      <c r="G230" s="281">
        <v>0</v>
      </c>
      <c r="H230" s="281">
        <v>0</v>
      </c>
      <c r="I230" s="281"/>
      <c r="J230" s="281"/>
      <c r="K230" s="281"/>
      <c r="L230" s="281"/>
      <c r="M230" s="281"/>
      <c r="N230" s="278"/>
      <c r="O230" s="238"/>
      <c r="P230" s="74">
        <v>0</v>
      </c>
      <c r="Q230" s="74">
        <v>0</v>
      </c>
      <c r="R230" s="73">
        <v>0</v>
      </c>
      <c r="S230" s="74"/>
      <c r="T230" s="73"/>
      <c r="U230" s="74"/>
      <c r="V230" s="73"/>
      <c r="W230" s="63"/>
      <c r="X230" s="68"/>
      <c r="Y230" s="1578"/>
      <c r="Z230" s="1473"/>
      <c r="AA230" s="1473"/>
      <c r="AB230" s="1473"/>
      <c r="AC230" s="1473"/>
      <c r="AD230" s="1473"/>
      <c r="AE230" s="1473"/>
      <c r="AF230" s="1502"/>
      <c r="AG230" s="1540"/>
    </row>
    <row r="231" spans="1:33" s="5" customFormat="1" ht="15" customHeight="1" thickBot="1" x14ac:dyDescent="0.3">
      <c r="A231" s="1033" t="s">
        <v>220</v>
      </c>
      <c r="B231" s="139"/>
      <c r="C231" s="1104">
        <v>0</v>
      </c>
      <c r="D231" s="1104">
        <v>0</v>
      </c>
      <c r="E231" s="1105">
        <v>0</v>
      </c>
      <c r="F231" s="1105">
        <v>0</v>
      </c>
      <c r="G231" s="1105">
        <v>0</v>
      </c>
      <c r="H231" s="1105">
        <v>0</v>
      </c>
      <c r="I231" s="1105"/>
      <c r="J231" s="1105"/>
      <c r="K231" s="1105"/>
      <c r="L231" s="1105"/>
      <c r="M231" s="1105"/>
      <c r="N231" s="1106"/>
      <c r="O231" s="79"/>
      <c r="P231" s="78">
        <v>0</v>
      </c>
      <c r="Q231" s="78">
        <v>0</v>
      </c>
      <c r="R231" s="129">
        <v>0</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2">
        <v>0</v>
      </c>
      <c r="D232" s="232">
        <v>0</v>
      </c>
      <c r="E232" s="233">
        <v>0</v>
      </c>
      <c r="F232" s="233">
        <v>0</v>
      </c>
      <c r="G232" s="233">
        <v>0</v>
      </c>
      <c r="H232" s="233">
        <v>0</v>
      </c>
      <c r="I232" s="233">
        <v>0</v>
      </c>
      <c r="J232" s="233">
        <v>0</v>
      </c>
      <c r="K232" s="233">
        <v>0</v>
      </c>
      <c r="L232" s="233">
        <v>0</v>
      </c>
      <c r="M232" s="233">
        <v>0</v>
      </c>
      <c r="N232" s="234">
        <v>0</v>
      </c>
      <c r="O232" s="226"/>
      <c r="P232" s="65">
        <v>0</v>
      </c>
      <c r="Q232" s="66">
        <v>0</v>
      </c>
      <c r="R232" s="64">
        <v>0</v>
      </c>
      <c r="S232" s="66">
        <v>0</v>
      </c>
      <c r="T232" s="64">
        <v>0</v>
      </c>
      <c r="U232" s="65">
        <v>0</v>
      </c>
      <c r="V232" s="67">
        <v>0</v>
      </c>
      <c r="W232" s="63"/>
      <c r="X232" s="68"/>
      <c r="Y232" s="1577" t="s">
        <v>72</v>
      </c>
      <c r="Z232" s="1473">
        <v>0</v>
      </c>
      <c r="AA232" s="1473">
        <v>0</v>
      </c>
      <c r="AB232" s="1473">
        <v>0</v>
      </c>
      <c r="AC232" s="1473">
        <v>0</v>
      </c>
      <c r="AD232" s="1473">
        <v>0</v>
      </c>
      <c r="AE232" s="1473">
        <v>0</v>
      </c>
      <c r="AF232" s="1502">
        <v>0</v>
      </c>
      <c r="AG232" s="1540">
        <v>0</v>
      </c>
    </row>
    <row r="233" spans="1:33" s="5" customFormat="1" ht="15" customHeight="1" thickBot="1" x14ac:dyDescent="0.3">
      <c r="A233" s="1032">
        <v>2026</v>
      </c>
      <c r="B233" s="138"/>
      <c r="C233" s="277">
        <v>0</v>
      </c>
      <c r="D233" s="277">
        <v>0</v>
      </c>
      <c r="E233" s="281">
        <v>0</v>
      </c>
      <c r="F233" s="281">
        <v>0</v>
      </c>
      <c r="G233" s="281">
        <v>0</v>
      </c>
      <c r="H233" s="281">
        <v>0</v>
      </c>
      <c r="I233" s="281"/>
      <c r="J233" s="281"/>
      <c r="K233" s="281"/>
      <c r="L233" s="281"/>
      <c r="M233" s="281"/>
      <c r="N233" s="278"/>
      <c r="O233" s="238"/>
      <c r="P233" s="74">
        <v>0</v>
      </c>
      <c r="Q233" s="74">
        <v>0</v>
      </c>
      <c r="R233" s="73">
        <v>0</v>
      </c>
      <c r="S233" s="74"/>
      <c r="T233" s="73"/>
      <c r="U233" s="74"/>
      <c r="V233" s="73"/>
      <c r="W233" s="63"/>
      <c r="X233" s="68"/>
      <c r="Y233" s="1578"/>
      <c r="Z233" s="1473"/>
      <c r="AA233" s="1473"/>
      <c r="AB233" s="1473"/>
      <c r="AC233" s="1473"/>
      <c r="AD233" s="1473"/>
      <c r="AE233" s="1473"/>
      <c r="AF233" s="1502"/>
      <c r="AG233" s="1540"/>
    </row>
    <row r="234" spans="1:33" s="5" customFormat="1" ht="15" customHeight="1" thickBot="1" x14ac:dyDescent="0.3">
      <c r="A234" s="1033" t="s">
        <v>220</v>
      </c>
      <c r="B234" s="139"/>
      <c r="C234" s="1104">
        <v>0</v>
      </c>
      <c r="D234" s="1104">
        <v>0</v>
      </c>
      <c r="E234" s="1105">
        <v>0</v>
      </c>
      <c r="F234" s="1105">
        <v>0</v>
      </c>
      <c r="G234" s="1105">
        <v>0</v>
      </c>
      <c r="H234" s="1105">
        <v>0</v>
      </c>
      <c r="I234" s="1105"/>
      <c r="J234" s="1105"/>
      <c r="K234" s="1105"/>
      <c r="L234" s="1105"/>
      <c r="M234" s="1105"/>
      <c r="N234" s="1106"/>
      <c r="O234" s="79"/>
      <c r="P234" s="78">
        <v>0</v>
      </c>
      <c r="Q234" s="78">
        <v>0</v>
      </c>
      <c r="R234" s="129">
        <v>0</v>
      </c>
      <c r="S234" s="78"/>
      <c r="T234" s="129"/>
      <c r="U234" s="78"/>
      <c r="V234" s="129"/>
      <c r="W234" s="797"/>
      <c r="X234" s="79"/>
      <c r="Y234" s="1578"/>
      <c r="Z234" s="1473"/>
      <c r="AA234" s="1473"/>
      <c r="AB234" s="1473"/>
      <c r="AC234" s="1473"/>
      <c r="AD234" s="1473"/>
      <c r="AE234" s="1473"/>
      <c r="AF234" s="1502"/>
      <c r="AG234" s="1540"/>
    </row>
    <row r="235" spans="1:33" s="5" customFormat="1" ht="11" thickBot="1" x14ac:dyDescent="0.3">
      <c r="A235" s="1031">
        <v>2025</v>
      </c>
      <c r="B235" s="136" t="s">
        <v>74</v>
      </c>
      <c r="C235" s="232">
        <v>0</v>
      </c>
      <c r="D235" s="232">
        <v>0</v>
      </c>
      <c r="E235" s="233">
        <v>0</v>
      </c>
      <c r="F235" s="233">
        <v>0</v>
      </c>
      <c r="G235" s="233">
        <v>0</v>
      </c>
      <c r="H235" s="233">
        <v>0</v>
      </c>
      <c r="I235" s="233">
        <v>0</v>
      </c>
      <c r="J235" s="233">
        <v>0</v>
      </c>
      <c r="K235" s="233">
        <v>0</v>
      </c>
      <c r="L235" s="233">
        <v>0</v>
      </c>
      <c r="M235" s="233">
        <v>0</v>
      </c>
      <c r="N235" s="234">
        <v>0</v>
      </c>
      <c r="O235" s="226"/>
      <c r="P235" s="65">
        <v>0</v>
      </c>
      <c r="Q235" s="65">
        <v>0</v>
      </c>
      <c r="R235" s="67">
        <v>0</v>
      </c>
      <c r="S235" s="65">
        <v>0</v>
      </c>
      <c r="T235" s="67">
        <v>0</v>
      </c>
      <c r="U235" s="65">
        <v>0</v>
      </c>
      <c r="V235" s="67">
        <v>0</v>
      </c>
      <c r="W235" s="63"/>
      <c r="X235" s="68"/>
      <c r="Y235" s="1577" t="s">
        <v>74</v>
      </c>
      <c r="Z235" s="1473">
        <v>0</v>
      </c>
      <c r="AA235" s="1473">
        <v>0</v>
      </c>
      <c r="AB235" s="1473">
        <v>0</v>
      </c>
      <c r="AC235" s="1473">
        <v>0</v>
      </c>
      <c r="AD235" s="1473">
        <v>0</v>
      </c>
      <c r="AE235" s="1473">
        <v>0</v>
      </c>
      <c r="AF235" s="1502">
        <v>0</v>
      </c>
      <c r="AG235" s="1540">
        <v>0</v>
      </c>
    </row>
    <row r="236" spans="1:33" s="5" customFormat="1" ht="15" customHeight="1" thickBot="1" x14ac:dyDescent="0.3">
      <c r="A236" s="1032">
        <v>2026</v>
      </c>
      <c r="B236" s="138"/>
      <c r="C236" s="277">
        <v>0</v>
      </c>
      <c r="D236" s="277">
        <v>0</v>
      </c>
      <c r="E236" s="281">
        <v>0</v>
      </c>
      <c r="F236" s="281">
        <v>0</v>
      </c>
      <c r="G236" s="281">
        <v>0</v>
      </c>
      <c r="H236" s="281">
        <v>0</v>
      </c>
      <c r="I236" s="281"/>
      <c r="J236" s="281"/>
      <c r="K236" s="281"/>
      <c r="L236" s="281"/>
      <c r="M236" s="281"/>
      <c r="N236" s="278"/>
      <c r="O236" s="238"/>
      <c r="P236" s="74">
        <v>0</v>
      </c>
      <c r="Q236" s="74">
        <v>0</v>
      </c>
      <c r="R236" s="73">
        <v>0</v>
      </c>
      <c r="S236" s="74"/>
      <c r="T236" s="73"/>
      <c r="U236" s="74"/>
      <c r="V236" s="73"/>
      <c r="W236" s="63"/>
      <c r="X236" s="68"/>
      <c r="Y236" s="1578"/>
      <c r="Z236" s="1473"/>
      <c r="AA236" s="1473"/>
      <c r="AB236" s="1473"/>
      <c r="AC236" s="1473"/>
      <c r="AD236" s="1473"/>
      <c r="AE236" s="1473"/>
      <c r="AF236" s="1502"/>
      <c r="AG236" s="1540"/>
    </row>
    <row r="237" spans="1:33" s="5" customFormat="1" ht="15" customHeight="1" thickBot="1" x14ac:dyDescent="0.3">
      <c r="A237" s="1033" t="s">
        <v>220</v>
      </c>
      <c r="B237" s="139"/>
      <c r="C237" s="1104">
        <v>0</v>
      </c>
      <c r="D237" s="1104">
        <v>0</v>
      </c>
      <c r="E237" s="1105">
        <v>0</v>
      </c>
      <c r="F237" s="1105">
        <v>0</v>
      </c>
      <c r="G237" s="1105">
        <v>0</v>
      </c>
      <c r="H237" s="1105">
        <v>0</v>
      </c>
      <c r="I237" s="1105"/>
      <c r="J237" s="1105"/>
      <c r="K237" s="1105"/>
      <c r="L237" s="1105"/>
      <c r="M237" s="1105"/>
      <c r="N237" s="1106"/>
      <c r="O237" s="79"/>
      <c r="P237" s="78">
        <v>0</v>
      </c>
      <c r="Q237" s="78">
        <v>0</v>
      </c>
      <c r="R237" s="129">
        <v>0</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32">
        <v>0</v>
      </c>
      <c r="D238" s="232">
        <v>0</v>
      </c>
      <c r="E238" s="233">
        <v>0</v>
      </c>
      <c r="F238" s="233">
        <v>0</v>
      </c>
      <c r="G238" s="233">
        <v>0</v>
      </c>
      <c r="H238" s="233">
        <v>0</v>
      </c>
      <c r="I238" s="233">
        <v>0</v>
      </c>
      <c r="J238" s="233">
        <v>0</v>
      </c>
      <c r="K238" s="233">
        <v>0</v>
      </c>
      <c r="L238" s="233">
        <v>0</v>
      </c>
      <c r="M238" s="233">
        <v>0</v>
      </c>
      <c r="N238" s="234">
        <v>0</v>
      </c>
      <c r="O238" s="226"/>
      <c r="P238" s="65">
        <v>0</v>
      </c>
      <c r="Q238" s="155">
        <v>0</v>
      </c>
      <c r="R238" s="1258">
        <v>0</v>
      </c>
      <c r="S238" s="155">
        <v>0</v>
      </c>
      <c r="T238" s="1258">
        <v>0</v>
      </c>
      <c r="U238" s="65">
        <v>0</v>
      </c>
      <c r="V238" s="67">
        <v>0</v>
      </c>
      <c r="W238" s="63"/>
      <c r="X238" s="68"/>
      <c r="Y238" s="1577" t="s">
        <v>76</v>
      </c>
      <c r="Z238" s="1473">
        <v>0</v>
      </c>
      <c r="AA238" s="1473">
        <v>0</v>
      </c>
      <c r="AB238" s="1473">
        <v>0</v>
      </c>
      <c r="AC238" s="1473">
        <v>0</v>
      </c>
      <c r="AD238" s="1473">
        <v>0</v>
      </c>
      <c r="AE238" s="1473">
        <v>0</v>
      </c>
      <c r="AF238" s="1502">
        <v>0</v>
      </c>
      <c r="AG238" s="1540">
        <v>0</v>
      </c>
    </row>
    <row r="239" spans="1:33" s="5" customFormat="1" ht="15" customHeight="1" thickBot="1" x14ac:dyDescent="0.3">
      <c r="A239" s="1032">
        <v>2026</v>
      </c>
      <c r="B239" s="138"/>
      <c r="C239" s="277">
        <v>0</v>
      </c>
      <c r="D239" s="277">
        <v>0</v>
      </c>
      <c r="E239" s="281">
        <v>0</v>
      </c>
      <c r="F239" s="281">
        <v>0</v>
      </c>
      <c r="G239" s="281">
        <v>0</v>
      </c>
      <c r="H239" s="281">
        <v>0</v>
      </c>
      <c r="I239" s="281"/>
      <c r="J239" s="281"/>
      <c r="K239" s="281"/>
      <c r="L239" s="281"/>
      <c r="M239" s="281"/>
      <c r="N239" s="278"/>
      <c r="O239" s="238"/>
      <c r="P239" s="74">
        <v>0</v>
      </c>
      <c r="Q239" s="74">
        <v>0</v>
      </c>
      <c r="R239" s="73">
        <v>0</v>
      </c>
      <c r="S239" s="74"/>
      <c r="T239" s="73"/>
      <c r="U239" s="74"/>
      <c r="V239" s="73"/>
      <c r="W239" s="63"/>
      <c r="X239" s="68"/>
      <c r="Y239" s="1578"/>
      <c r="Z239" s="1473"/>
      <c r="AA239" s="1473"/>
      <c r="AB239" s="1473"/>
      <c r="AC239" s="1473"/>
      <c r="AD239" s="1473"/>
      <c r="AE239" s="1473"/>
      <c r="AF239" s="1502"/>
      <c r="AG239" s="1540"/>
    </row>
    <row r="240" spans="1:33" s="5" customFormat="1" ht="15" customHeight="1" thickBot="1" x14ac:dyDescent="0.3">
      <c r="A240" s="1033" t="s">
        <v>220</v>
      </c>
      <c r="B240" s="139"/>
      <c r="C240" s="1104">
        <v>0</v>
      </c>
      <c r="D240" s="1104">
        <v>0</v>
      </c>
      <c r="E240" s="1105">
        <v>0</v>
      </c>
      <c r="F240" s="1105">
        <v>0</v>
      </c>
      <c r="G240" s="1105">
        <v>0</v>
      </c>
      <c r="H240" s="1105">
        <v>0</v>
      </c>
      <c r="I240" s="1105"/>
      <c r="J240" s="1105"/>
      <c r="K240" s="1105"/>
      <c r="L240" s="1105"/>
      <c r="M240" s="1105"/>
      <c r="N240" s="1106"/>
      <c r="O240" s="79"/>
      <c r="P240" s="78">
        <v>0</v>
      </c>
      <c r="Q240" s="78">
        <v>0</v>
      </c>
      <c r="R240" s="129">
        <v>0</v>
      </c>
      <c r="S240" s="78"/>
      <c r="T240" s="129"/>
      <c r="U240" s="78"/>
      <c r="V240" s="129"/>
      <c r="W240" s="797"/>
      <c r="X240" s="79"/>
      <c r="Y240" s="1578"/>
      <c r="Z240" s="1473"/>
      <c r="AA240" s="1473"/>
      <c r="AB240" s="1473"/>
      <c r="AC240" s="1473"/>
      <c r="AD240" s="1473"/>
      <c r="AE240" s="1473"/>
      <c r="AF240" s="1502"/>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65">
        <v>0</v>
      </c>
      <c r="Q241" s="66">
        <v>0</v>
      </c>
      <c r="R241" s="64">
        <v>0</v>
      </c>
      <c r="S241" s="66">
        <v>0</v>
      </c>
      <c r="T241" s="64">
        <v>0</v>
      </c>
      <c r="U241" s="65">
        <v>0</v>
      </c>
      <c r="V241" s="67">
        <v>0</v>
      </c>
      <c r="W241" s="63"/>
      <c r="X241" s="68"/>
      <c r="Y241" s="1577" t="s">
        <v>78</v>
      </c>
      <c r="Z241" s="1473">
        <v>0</v>
      </c>
      <c r="AA241" s="1473">
        <v>0</v>
      </c>
      <c r="AB241" s="1473">
        <v>0</v>
      </c>
      <c r="AC241" s="1473">
        <v>0</v>
      </c>
      <c r="AD241" s="1473">
        <v>0</v>
      </c>
      <c r="AE241" s="1473">
        <v>0</v>
      </c>
      <c r="AF241" s="1502">
        <v>0</v>
      </c>
      <c r="AG241" s="1540">
        <v>0</v>
      </c>
    </row>
    <row r="242" spans="1:33" s="5" customFormat="1" ht="15" customHeight="1" thickBot="1" x14ac:dyDescent="0.3">
      <c r="A242" s="1032">
        <v>2026</v>
      </c>
      <c r="B242" s="138"/>
      <c r="C242" s="277">
        <v>0</v>
      </c>
      <c r="D242" s="277">
        <v>0</v>
      </c>
      <c r="E242" s="281">
        <v>0</v>
      </c>
      <c r="F242" s="281">
        <v>0</v>
      </c>
      <c r="G242" s="281">
        <v>0</v>
      </c>
      <c r="H242" s="281">
        <v>0</v>
      </c>
      <c r="I242" s="281"/>
      <c r="J242" s="281"/>
      <c r="K242" s="281"/>
      <c r="L242" s="281"/>
      <c r="M242" s="281"/>
      <c r="N242" s="278"/>
      <c r="O242" s="238"/>
      <c r="P242" s="74">
        <v>0</v>
      </c>
      <c r="Q242" s="74">
        <v>0</v>
      </c>
      <c r="R242" s="73">
        <v>0</v>
      </c>
      <c r="S242" s="74"/>
      <c r="T242" s="73"/>
      <c r="U242" s="74"/>
      <c r="V242" s="73"/>
      <c r="W242" s="63"/>
      <c r="X242" s="68"/>
      <c r="Y242" s="1578"/>
      <c r="Z242" s="1473"/>
      <c r="AA242" s="1473"/>
      <c r="AB242" s="1473"/>
      <c r="AC242" s="1473"/>
      <c r="AD242" s="1473"/>
      <c r="AE242" s="1473"/>
      <c r="AF242" s="1502"/>
      <c r="AG242" s="1540"/>
    </row>
    <row r="243" spans="1:33" s="5" customFormat="1" ht="15" customHeight="1" thickBot="1" x14ac:dyDescent="0.3">
      <c r="A243" s="1033" t="s">
        <v>220</v>
      </c>
      <c r="B243" s="139"/>
      <c r="C243" s="1104">
        <v>0</v>
      </c>
      <c r="D243" s="1104">
        <v>0</v>
      </c>
      <c r="E243" s="1105">
        <v>0</v>
      </c>
      <c r="F243" s="1105">
        <v>0</v>
      </c>
      <c r="G243" s="1105">
        <v>0</v>
      </c>
      <c r="H243" s="1105">
        <v>0</v>
      </c>
      <c r="I243" s="1105"/>
      <c r="J243" s="1105"/>
      <c r="K243" s="1105"/>
      <c r="L243" s="1105"/>
      <c r="M243" s="1105"/>
      <c r="N243" s="1106"/>
      <c r="O243" s="79"/>
      <c r="P243" s="78">
        <v>0</v>
      </c>
      <c r="Q243" s="78">
        <v>0</v>
      </c>
      <c r="R243" s="129">
        <v>0</v>
      </c>
      <c r="S243" s="78"/>
      <c r="T243" s="129"/>
      <c r="U243" s="78"/>
      <c r="V243" s="129"/>
      <c r="W243" s="797"/>
      <c r="X243" s="79"/>
      <c r="Y243" s="1578"/>
      <c r="Z243" s="1473"/>
      <c r="AA243" s="1473"/>
      <c r="AB243" s="1473"/>
      <c r="AC243" s="1473"/>
      <c r="AD243" s="1473"/>
      <c r="AE243" s="1473"/>
      <c r="AF243" s="1502"/>
      <c r="AG243" s="1540"/>
    </row>
    <row r="244" spans="1:33" s="5" customFormat="1" ht="11" thickBot="1" x14ac:dyDescent="0.3">
      <c r="A244" s="1031">
        <v>2025</v>
      </c>
      <c r="B244" s="136" t="s">
        <v>80</v>
      </c>
      <c r="C244" s="232">
        <v>0</v>
      </c>
      <c r="D244" s="232">
        <v>0</v>
      </c>
      <c r="E244" s="233">
        <v>0</v>
      </c>
      <c r="F244" s="233">
        <v>0</v>
      </c>
      <c r="G244" s="233">
        <v>0</v>
      </c>
      <c r="H244" s="233">
        <v>0</v>
      </c>
      <c r="I244" s="233">
        <v>0</v>
      </c>
      <c r="J244" s="233">
        <v>0</v>
      </c>
      <c r="K244" s="233">
        <v>0</v>
      </c>
      <c r="L244" s="233">
        <v>0</v>
      </c>
      <c r="M244" s="233">
        <v>0</v>
      </c>
      <c r="N244" s="234">
        <v>0</v>
      </c>
      <c r="O244" s="226"/>
      <c r="P244" s="65">
        <v>0</v>
      </c>
      <c r="Q244" s="66">
        <v>0</v>
      </c>
      <c r="R244" s="64">
        <v>0</v>
      </c>
      <c r="S244" s="66">
        <v>0</v>
      </c>
      <c r="T244" s="64">
        <v>0</v>
      </c>
      <c r="U244" s="65">
        <v>0</v>
      </c>
      <c r="V244" s="67">
        <v>0</v>
      </c>
      <c r="W244" s="63"/>
      <c r="X244" s="68"/>
      <c r="Y244" s="1577" t="s">
        <v>80</v>
      </c>
      <c r="Z244" s="1473">
        <v>0</v>
      </c>
      <c r="AA244" s="1473">
        <v>0</v>
      </c>
      <c r="AB244" s="1473">
        <v>0</v>
      </c>
      <c r="AC244" s="1473">
        <v>0</v>
      </c>
      <c r="AD244" s="1473">
        <v>0</v>
      </c>
      <c r="AE244" s="1473">
        <v>0</v>
      </c>
      <c r="AF244" s="1502">
        <v>0</v>
      </c>
      <c r="AG244" s="1540">
        <v>0</v>
      </c>
    </row>
    <row r="245" spans="1:33" s="5" customFormat="1" ht="15" customHeight="1" thickBot="1" x14ac:dyDescent="0.3">
      <c r="A245" s="1032">
        <v>2026</v>
      </c>
      <c r="B245" s="138"/>
      <c r="C245" s="277">
        <v>0</v>
      </c>
      <c r="D245" s="277">
        <v>0</v>
      </c>
      <c r="E245" s="281">
        <v>0</v>
      </c>
      <c r="F245" s="281">
        <v>0</v>
      </c>
      <c r="G245" s="281">
        <v>0</v>
      </c>
      <c r="H245" s="281">
        <v>0</v>
      </c>
      <c r="I245" s="281"/>
      <c r="J245" s="281"/>
      <c r="K245" s="281"/>
      <c r="L245" s="281"/>
      <c r="M245" s="281"/>
      <c r="N245" s="278"/>
      <c r="O245" s="238"/>
      <c r="P245" s="74">
        <v>0</v>
      </c>
      <c r="Q245" s="74">
        <v>0</v>
      </c>
      <c r="R245" s="73">
        <v>0</v>
      </c>
      <c r="S245" s="74"/>
      <c r="T245" s="73"/>
      <c r="U245" s="74"/>
      <c r="V245" s="73"/>
      <c r="W245" s="63"/>
      <c r="X245" s="68"/>
      <c r="Y245" s="1578"/>
      <c r="Z245" s="1473"/>
      <c r="AA245" s="1473"/>
      <c r="AB245" s="1473"/>
      <c r="AC245" s="1473"/>
      <c r="AD245" s="1473"/>
      <c r="AE245" s="1473"/>
      <c r="AF245" s="1502"/>
      <c r="AG245" s="1540"/>
    </row>
    <row r="246" spans="1:33" s="5" customFormat="1" ht="15" customHeight="1" thickBot="1" x14ac:dyDescent="0.3">
      <c r="A246" s="1033" t="s">
        <v>220</v>
      </c>
      <c r="B246" s="139"/>
      <c r="C246" s="1104">
        <v>0</v>
      </c>
      <c r="D246" s="1104">
        <v>0</v>
      </c>
      <c r="E246" s="1105">
        <v>0</v>
      </c>
      <c r="F246" s="1105">
        <v>0</v>
      </c>
      <c r="G246" s="1105">
        <v>0</v>
      </c>
      <c r="H246" s="1105">
        <v>0</v>
      </c>
      <c r="I246" s="1105"/>
      <c r="J246" s="1105"/>
      <c r="K246" s="1105"/>
      <c r="L246" s="1105"/>
      <c r="M246" s="1105"/>
      <c r="N246" s="1106"/>
      <c r="O246" s="79"/>
      <c r="P246" s="78">
        <v>0</v>
      </c>
      <c r="Q246" s="78">
        <v>0</v>
      </c>
      <c r="R246" s="129">
        <v>0</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2">
        <v>0</v>
      </c>
      <c r="D247" s="232">
        <v>0</v>
      </c>
      <c r="E247" s="233">
        <v>0</v>
      </c>
      <c r="F247" s="233">
        <v>0</v>
      </c>
      <c r="G247" s="233">
        <v>0</v>
      </c>
      <c r="H247" s="233">
        <v>0</v>
      </c>
      <c r="I247" s="233">
        <v>0</v>
      </c>
      <c r="J247" s="233">
        <v>0</v>
      </c>
      <c r="K247" s="233">
        <v>0</v>
      </c>
      <c r="L247" s="233">
        <v>0</v>
      </c>
      <c r="M247" s="233">
        <v>0</v>
      </c>
      <c r="N247" s="234">
        <v>0</v>
      </c>
      <c r="O247" s="226"/>
      <c r="P247" s="65">
        <v>0</v>
      </c>
      <c r="Q247" s="66">
        <v>0</v>
      </c>
      <c r="R247" s="64">
        <v>0</v>
      </c>
      <c r="S247" s="66">
        <v>0</v>
      </c>
      <c r="T247" s="64">
        <v>0</v>
      </c>
      <c r="U247" s="65">
        <v>0</v>
      </c>
      <c r="V247" s="67">
        <v>0</v>
      </c>
      <c r="W247" s="63"/>
      <c r="X247" s="68"/>
      <c r="Y247" s="1577" t="s">
        <v>82</v>
      </c>
      <c r="Z247" s="1473">
        <v>0</v>
      </c>
      <c r="AA247" s="1473">
        <v>0</v>
      </c>
      <c r="AB247" s="1473">
        <v>0</v>
      </c>
      <c r="AC247" s="1473">
        <v>0</v>
      </c>
      <c r="AD247" s="1473">
        <v>0</v>
      </c>
      <c r="AE247" s="1473">
        <v>0</v>
      </c>
      <c r="AF247" s="1502">
        <v>0</v>
      </c>
      <c r="AG247" s="1540">
        <v>0</v>
      </c>
    </row>
    <row r="248" spans="1:33" s="5" customFormat="1" ht="15" customHeight="1" thickBot="1" x14ac:dyDescent="0.3">
      <c r="A248" s="1032">
        <v>2026</v>
      </c>
      <c r="B248" s="138"/>
      <c r="C248" s="277">
        <v>0</v>
      </c>
      <c r="D248" s="277">
        <v>0</v>
      </c>
      <c r="E248" s="281">
        <v>0</v>
      </c>
      <c r="F248" s="281">
        <v>0</v>
      </c>
      <c r="G248" s="281">
        <v>0</v>
      </c>
      <c r="H248" s="281">
        <v>0</v>
      </c>
      <c r="I248" s="281"/>
      <c r="J248" s="281"/>
      <c r="K248" s="281"/>
      <c r="L248" s="281"/>
      <c r="M248" s="281"/>
      <c r="N248" s="278"/>
      <c r="O248" s="238"/>
      <c r="P248" s="74">
        <v>0</v>
      </c>
      <c r="Q248" s="74">
        <v>0</v>
      </c>
      <c r="R248" s="73">
        <v>0</v>
      </c>
      <c r="S248" s="74"/>
      <c r="T248" s="73"/>
      <c r="U248" s="74"/>
      <c r="V248" s="73"/>
      <c r="W248" s="63"/>
      <c r="X248" s="68"/>
      <c r="Y248" s="1578"/>
      <c r="Z248" s="1473"/>
      <c r="AA248" s="1473"/>
      <c r="AB248" s="1473"/>
      <c r="AC248" s="1473"/>
      <c r="AD248" s="1473"/>
      <c r="AE248" s="1473"/>
      <c r="AF248" s="1502"/>
      <c r="AG248" s="1540"/>
    </row>
    <row r="249" spans="1:33" s="5" customFormat="1" ht="15" customHeight="1" thickBot="1" x14ac:dyDescent="0.3">
      <c r="A249" s="1033" t="s">
        <v>220</v>
      </c>
      <c r="B249" s="139"/>
      <c r="C249" s="1104">
        <v>0</v>
      </c>
      <c r="D249" s="1104">
        <v>0</v>
      </c>
      <c r="E249" s="1105">
        <v>0</v>
      </c>
      <c r="F249" s="1105">
        <v>0</v>
      </c>
      <c r="G249" s="1105">
        <v>0</v>
      </c>
      <c r="H249" s="1105">
        <v>0</v>
      </c>
      <c r="I249" s="1105"/>
      <c r="J249" s="1105"/>
      <c r="K249" s="1105"/>
      <c r="L249" s="1105"/>
      <c r="M249" s="1105"/>
      <c r="N249" s="1106"/>
      <c r="O249" s="79"/>
      <c r="P249" s="78">
        <v>0</v>
      </c>
      <c r="Q249" s="78">
        <v>0</v>
      </c>
      <c r="R249" s="129">
        <v>0</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0</v>
      </c>
      <c r="D250" s="240">
        <v>0</v>
      </c>
      <c r="E250" s="241">
        <v>0</v>
      </c>
      <c r="F250" s="241">
        <v>0</v>
      </c>
      <c r="G250" s="241">
        <v>0</v>
      </c>
      <c r="H250" s="241">
        <v>0</v>
      </c>
      <c r="I250" s="241">
        <v>0</v>
      </c>
      <c r="J250" s="241">
        <v>0</v>
      </c>
      <c r="K250" s="241">
        <v>0</v>
      </c>
      <c r="L250" s="241">
        <v>0</v>
      </c>
      <c r="M250" s="241">
        <v>0</v>
      </c>
      <c r="N250" s="242">
        <v>0</v>
      </c>
      <c r="O250" s="226"/>
      <c r="P250" s="65">
        <v>0</v>
      </c>
      <c r="Q250" s="66">
        <v>0</v>
      </c>
      <c r="R250" s="64">
        <v>0</v>
      </c>
      <c r="S250" s="66">
        <v>0</v>
      </c>
      <c r="T250" s="64">
        <v>0</v>
      </c>
      <c r="U250" s="65">
        <v>0</v>
      </c>
      <c r="V250" s="67">
        <v>0</v>
      </c>
      <c r="W250" s="63"/>
      <c r="X250" s="68"/>
      <c r="Y250" s="1577" t="s">
        <v>259</v>
      </c>
      <c r="Z250" s="1473">
        <v>0</v>
      </c>
      <c r="AA250" s="1473">
        <v>0</v>
      </c>
      <c r="AB250" s="1473">
        <v>0</v>
      </c>
      <c r="AC250" s="1473">
        <v>0</v>
      </c>
      <c r="AD250" s="1473">
        <v>0</v>
      </c>
      <c r="AE250" s="1473">
        <v>0</v>
      </c>
      <c r="AF250" s="1502">
        <v>0</v>
      </c>
      <c r="AG250" s="1540">
        <v>0</v>
      </c>
    </row>
    <row r="251" spans="1:33" s="5" customFormat="1" ht="13.5" customHeight="1" thickBot="1" x14ac:dyDescent="0.3">
      <c r="A251" s="1032">
        <v>2026</v>
      </c>
      <c r="B251" s="138"/>
      <c r="C251" s="243">
        <v>0</v>
      </c>
      <c r="D251" s="243">
        <v>0</v>
      </c>
      <c r="E251" s="244">
        <v>0</v>
      </c>
      <c r="F251" s="244">
        <v>0</v>
      </c>
      <c r="G251" s="244">
        <v>0</v>
      </c>
      <c r="H251" s="244">
        <v>0</v>
      </c>
      <c r="I251" s="244"/>
      <c r="J251" s="244"/>
      <c r="K251" s="244"/>
      <c r="L251" s="244"/>
      <c r="M251" s="244"/>
      <c r="N251" s="245"/>
      <c r="O251" s="238"/>
      <c r="P251" s="74">
        <v>0</v>
      </c>
      <c r="Q251" s="74">
        <v>0</v>
      </c>
      <c r="R251" s="73">
        <v>0</v>
      </c>
      <c r="S251" s="74"/>
      <c r="T251" s="73"/>
      <c r="U251" s="74"/>
      <c r="V251" s="73"/>
      <c r="W251" s="63"/>
      <c r="X251" s="68"/>
      <c r="Y251" s="1578"/>
      <c r="Z251" s="1473"/>
      <c r="AA251" s="1473"/>
      <c r="AB251" s="1473"/>
      <c r="AC251" s="1473"/>
      <c r="AD251" s="1473"/>
      <c r="AE251" s="1473"/>
      <c r="AF251" s="1502"/>
      <c r="AG251" s="1540"/>
    </row>
    <row r="252" spans="1:33" s="5" customFormat="1" ht="13.5" customHeight="1" thickBot="1" x14ac:dyDescent="0.3">
      <c r="A252" s="1033" t="s">
        <v>220</v>
      </c>
      <c r="B252" s="139"/>
      <c r="C252" s="1104">
        <v>0</v>
      </c>
      <c r="D252" s="1104">
        <v>0</v>
      </c>
      <c r="E252" s="1105">
        <v>0</v>
      </c>
      <c r="F252" s="1105">
        <v>0</v>
      </c>
      <c r="G252" s="1105">
        <v>0</v>
      </c>
      <c r="H252" s="1105">
        <v>0</v>
      </c>
      <c r="I252" s="1105"/>
      <c r="J252" s="1105"/>
      <c r="K252" s="1105"/>
      <c r="L252" s="1105"/>
      <c r="M252" s="1105"/>
      <c r="N252" s="1106"/>
      <c r="O252" s="79"/>
      <c r="P252" s="78">
        <v>0</v>
      </c>
      <c r="Q252" s="78">
        <v>0</v>
      </c>
      <c r="R252" s="129">
        <v>0</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0</v>
      </c>
      <c r="D253" s="246">
        <v>0</v>
      </c>
      <c r="E253" s="247">
        <v>0</v>
      </c>
      <c r="F253" s="247">
        <v>0</v>
      </c>
      <c r="G253" s="247">
        <v>0</v>
      </c>
      <c r="H253" s="247">
        <v>0</v>
      </c>
      <c r="I253" s="247">
        <v>0</v>
      </c>
      <c r="J253" s="247">
        <v>0</v>
      </c>
      <c r="K253" s="247">
        <v>0</v>
      </c>
      <c r="L253" s="247">
        <v>0</v>
      </c>
      <c r="M253" s="247">
        <v>0</v>
      </c>
      <c r="N253" s="248">
        <v>0</v>
      </c>
      <c r="O253" s="226"/>
      <c r="P253" s="65">
        <v>0</v>
      </c>
      <c r="Q253" s="66">
        <v>0</v>
      </c>
      <c r="R253" s="64">
        <v>0</v>
      </c>
      <c r="S253" s="66">
        <v>0</v>
      </c>
      <c r="T253" s="64">
        <v>0</v>
      </c>
      <c r="U253" s="65">
        <v>0</v>
      </c>
      <c r="V253" s="67">
        <v>0</v>
      </c>
      <c r="W253" s="63"/>
      <c r="X253" s="68"/>
      <c r="Y253" s="1577" t="s">
        <v>260</v>
      </c>
      <c r="Z253" s="1473">
        <v>0</v>
      </c>
      <c r="AA253" s="1473">
        <v>0</v>
      </c>
      <c r="AB253" s="1473">
        <v>0</v>
      </c>
      <c r="AC253" s="1473">
        <v>0</v>
      </c>
      <c r="AD253" s="1473">
        <v>0</v>
      </c>
      <c r="AE253" s="1473">
        <v>0</v>
      </c>
      <c r="AF253" s="1502">
        <v>0</v>
      </c>
      <c r="AG253" s="1540">
        <v>0</v>
      </c>
    </row>
    <row r="254" spans="1:33" s="5" customFormat="1" ht="13.5" customHeight="1" thickBot="1" x14ac:dyDescent="0.3">
      <c r="A254" s="1032">
        <v>2026</v>
      </c>
      <c r="B254" s="138"/>
      <c r="C254" s="249">
        <v>0</v>
      </c>
      <c r="D254" s="249">
        <v>0</v>
      </c>
      <c r="E254" s="250">
        <v>0</v>
      </c>
      <c r="F254" s="250">
        <v>0</v>
      </c>
      <c r="G254" s="250">
        <v>0</v>
      </c>
      <c r="H254" s="250">
        <v>0</v>
      </c>
      <c r="I254" s="250"/>
      <c r="J254" s="250"/>
      <c r="K254" s="250"/>
      <c r="L254" s="250"/>
      <c r="M254" s="250"/>
      <c r="N254" s="251"/>
      <c r="O254" s="238"/>
      <c r="P254" s="74">
        <v>0</v>
      </c>
      <c r="Q254" s="74">
        <v>0</v>
      </c>
      <c r="R254" s="73">
        <v>0</v>
      </c>
      <c r="S254" s="74"/>
      <c r="T254" s="73"/>
      <c r="U254" s="74"/>
      <c r="V254" s="73"/>
      <c r="W254" s="63"/>
      <c r="X254" s="68"/>
      <c r="Y254" s="1578"/>
      <c r="Z254" s="1473"/>
      <c r="AA254" s="1473"/>
      <c r="AB254" s="1473"/>
      <c r="AC254" s="1473"/>
      <c r="AD254" s="1473"/>
      <c r="AE254" s="1473"/>
      <c r="AF254" s="1502"/>
      <c r="AG254" s="1540"/>
    </row>
    <row r="255" spans="1:33" s="5" customFormat="1" ht="13.5" customHeight="1" thickBot="1" x14ac:dyDescent="0.3">
      <c r="A255" s="1033" t="s">
        <v>220</v>
      </c>
      <c r="B255" s="139"/>
      <c r="C255" s="1104">
        <v>0</v>
      </c>
      <c r="D255" s="1104">
        <v>0</v>
      </c>
      <c r="E255" s="1105">
        <v>0</v>
      </c>
      <c r="F255" s="1105">
        <v>0</v>
      </c>
      <c r="G255" s="1105">
        <v>0</v>
      </c>
      <c r="H255" s="1105">
        <v>0</v>
      </c>
      <c r="I255" s="1105"/>
      <c r="J255" s="1105"/>
      <c r="K255" s="1105"/>
      <c r="L255" s="1105"/>
      <c r="M255" s="1105"/>
      <c r="N255" s="1106"/>
      <c r="O255" s="79"/>
      <c r="P255" s="78">
        <v>0</v>
      </c>
      <c r="Q255" s="78">
        <v>0</v>
      </c>
      <c r="R255" s="129">
        <v>0</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65">
        <v>0</v>
      </c>
      <c r="Q256" s="65">
        <v>0</v>
      </c>
      <c r="R256" s="67">
        <v>0</v>
      </c>
      <c r="S256" s="65">
        <v>0</v>
      </c>
      <c r="T256" s="67">
        <v>0</v>
      </c>
      <c r="U256" s="65">
        <v>0</v>
      </c>
      <c r="V256" s="67">
        <v>0</v>
      </c>
      <c r="W256" s="63"/>
      <c r="X256" s="68"/>
      <c r="Y256" s="1577" t="s">
        <v>84</v>
      </c>
      <c r="Z256" s="1473">
        <v>0</v>
      </c>
      <c r="AA256" s="1473">
        <v>0</v>
      </c>
      <c r="AB256" s="1473">
        <v>0</v>
      </c>
      <c r="AC256" s="1473">
        <v>0</v>
      </c>
      <c r="AD256" s="1473">
        <v>0</v>
      </c>
      <c r="AE256" s="1473">
        <v>0</v>
      </c>
      <c r="AF256" s="1502">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38"/>
      <c r="P257" s="74">
        <v>0</v>
      </c>
      <c r="Q257" s="74">
        <v>0</v>
      </c>
      <c r="R257" s="73">
        <v>0</v>
      </c>
      <c r="S257" s="74"/>
      <c r="T257" s="73"/>
      <c r="U257" s="74"/>
      <c r="V257" s="73"/>
      <c r="W257" s="63"/>
      <c r="X257" s="68"/>
      <c r="Y257" s="1578"/>
      <c r="Z257" s="1473"/>
      <c r="AA257" s="1473"/>
      <c r="AB257" s="1473"/>
      <c r="AC257" s="1473"/>
      <c r="AD257" s="1473"/>
      <c r="AE257" s="1473"/>
      <c r="AF257" s="1502"/>
      <c r="AG257" s="1540"/>
    </row>
    <row r="258" spans="1:33" s="5" customFormat="1" ht="15" customHeight="1" thickBot="1" x14ac:dyDescent="0.3">
      <c r="A258" s="1033" t="s">
        <v>220</v>
      </c>
      <c r="B258" s="139"/>
      <c r="C258" s="1104">
        <v>0</v>
      </c>
      <c r="D258" s="1104">
        <v>0</v>
      </c>
      <c r="E258" s="1105">
        <v>0</v>
      </c>
      <c r="F258" s="1105">
        <v>0</v>
      </c>
      <c r="G258" s="1105">
        <v>0</v>
      </c>
      <c r="H258" s="1105">
        <v>0</v>
      </c>
      <c r="I258" s="1105"/>
      <c r="J258" s="1105"/>
      <c r="K258" s="1105"/>
      <c r="L258" s="1105"/>
      <c r="M258" s="1105"/>
      <c r="N258" s="1106"/>
      <c r="O258" s="79"/>
      <c r="P258" s="78">
        <v>0</v>
      </c>
      <c r="Q258" s="78">
        <v>0</v>
      </c>
      <c r="R258" s="129">
        <v>0</v>
      </c>
      <c r="S258" s="78"/>
      <c r="T258" s="129"/>
      <c r="U258" s="78"/>
      <c r="V258" s="129"/>
      <c r="W258" s="797"/>
      <c r="X258" s="79"/>
      <c r="Y258" s="1578"/>
      <c r="Z258" s="1473"/>
      <c r="AA258" s="1473"/>
      <c r="AB258" s="1473"/>
      <c r="AC258" s="1473"/>
      <c r="AD258" s="1473"/>
      <c r="AE258" s="1473"/>
      <c r="AF258" s="1502"/>
      <c r="AG258" s="1540"/>
    </row>
    <row r="259" spans="1:33" s="5" customFormat="1" ht="11" thickBot="1" x14ac:dyDescent="0.3">
      <c r="A259" s="1031">
        <v>2025</v>
      </c>
      <c r="B259" s="138" t="s">
        <v>300</v>
      </c>
      <c r="C259" s="1347">
        <v>0</v>
      </c>
      <c r="D259" s="1347">
        <v>0</v>
      </c>
      <c r="E259" s="1348">
        <v>0</v>
      </c>
      <c r="F259" s="1348">
        <v>0</v>
      </c>
      <c r="G259" s="1348">
        <v>0</v>
      </c>
      <c r="H259" s="1348">
        <v>0</v>
      </c>
      <c r="I259" s="1348">
        <v>0</v>
      </c>
      <c r="J259" s="1348">
        <v>0</v>
      </c>
      <c r="K259" s="1348">
        <v>0</v>
      </c>
      <c r="L259" s="1348">
        <v>0</v>
      </c>
      <c r="M259" s="1348">
        <v>0</v>
      </c>
      <c r="N259" s="1349">
        <v>0</v>
      </c>
      <c r="O259" s="226"/>
      <c r="P259" s="65">
        <v>0</v>
      </c>
      <c r="Q259" s="66">
        <v>0</v>
      </c>
      <c r="R259" s="64">
        <v>0</v>
      </c>
      <c r="S259" s="66">
        <v>0</v>
      </c>
      <c r="T259" s="64">
        <v>0</v>
      </c>
      <c r="U259" s="65">
        <v>0</v>
      </c>
      <c r="V259" s="67">
        <v>0</v>
      </c>
      <c r="W259" s="63"/>
      <c r="X259" s="68"/>
      <c r="Y259" s="1577" t="s">
        <v>300</v>
      </c>
      <c r="Z259" s="1473">
        <v>0</v>
      </c>
      <c r="AA259" s="1473">
        <v>0</v>
      </c>
      <c r="AB259" s="1473">
        <v>0</v>
      </c>
      <c r="AC259" s="1473">
        <v>0</v>
      </c>
      <c r="AD259" s="1473">
        <v>0</v>
      </c>
      <c r="AE259" s="1473">
        <v>0</v>
      </c>
      <c r="AF259" s="1502">
        <v>0</v>
      </c>
      <c r="AG259" s="1540">
        <v>0</v>
      </c>
    </row>
    <row r="260" spans="1:33" s="5" customFormat="1" ht="15" customHeight="1" thickBot="1" x14ac:dyDescent="0.3">
      <c r="A260" s="1032">
        <v>2026</v>
      </c>
      <c r="B260" s="138"/>
      <c r="C260" s="1350">
        <v>0</v>
      </c>
      <c r="D260" s="1350">
        <v>0</v>
      </c>
      <c r="E260" s="1351">
        <v>0</v>
      </c>
      <c r="F260" s="1351">
        <v>0</v>
      </c>
      <c r="G260" s="1351">
        <v>0</v>
      </c>
      <c r="H260" s="1351">
        <v>0</v>
      </c>
      <c r="I260" s="1351"/>
      <c r="J260" s="1351"/>
      <c r="K260" s="1351"/>
      <c r="L260" s="1351"/>
      <c r="M260" s="1351"/>
      <c r="N260" s="1352"/>
      <c r="O260" s="238"/>
      <c r="P260" s="74">
        <v>0</v>
      </c>
      <c r="Q260" s="74">
        <v>0</v>
      </c>
      <c r="R260" s="73">
        <v>0</v>
      </c>
      <c r="S260" s="74"/>
      <c r="T260" s="73"/>
      <c r="U260" s="74"/>
      <c r="V260" s="73"/>
      <c r="W260" s="63"/>
      <c r="X260" s="68"/>
      <c r="Y260" s="1578"/>
      <c r="Z260" s="1473"/>
      <c r="AA260" s="1473"/>
      <c r="AB260" s="1473"/>
      <c r="AC260" s="1473"/>
      <c r="AD260" s="1473"/>
      <c r="AE260" s="1473"/>
      <c r="AF260" s="1502"/>
      <c r="AG260" s="1540"/>
    </row>
    <row r="261" spans="1:33" s="5" customFormat="1" ht="15" customHeight="1" thickBot="1" x14ac:dyDescent="0.3">
      <c r="A261" s="1033" t="s">
        <v>220</v>
      </c>
      <c r="B261" s="139"/>
      <c r="C261" s="1104">
        <v>0</v>
      </c>
      <c r="D261" s="1104">
        <v>0</v>
      </c>
      <c r="E261" s="1345">
        <v>0</v>
      </c>
      <c r="F261" s="1345">
        <v>0</v>
      </c>
      <c r="G261" s="1345">
        <v>0</v>
      </c>
      <c r="H261" s="1345">
        <v>0</v>
      </c>
      <c r="I261" s="1345"/>
      <c r="J261" s="1345"/>
      <c r="K261" s="1345"/>
      <c r="L261" s="1345"/>
      <c r="M261" s="1345"/>
      <c r="N261" s="1344"/>
      <c r="O261" s="79"/>
      <c r="P261" s="78">
        <v>0</v>
      </c>
      <c r="Q261" s="78">
        <v>0</v>
      </c>
      <c r="R261" s="129">
        <v>0</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1347">
        <v>0</v>
      </c>
      <c r="D262" s="1347">
        <v>0</v>
      </c>
      <c r="E262" s="1348">
        <v>0</v>
      </c>
      <c r="F262" s="1348">
        <v>0</v>
      </c>
      <c r="G262" s="1348">
        <v>0</v>
      </c>
      <c r="H262" s="1348">
        <v>0</v>
      </c>
      <c r="I262" s="1348">
        <v>0</v>
      </c>
      <c r="J262" s="1348">
        <v>0</v>
      </c>
      <c r="K262" s="1348">
        <v>0</v>
      </c>
      <c r="L262" s="1348">
        <v>0</v>
      </c>
      <c r="M262" s="1348">
        <v>0</v>
      </c>
      <c r="N262" s="1349">
        <v>0</v>
      </c>
      <c r="O262" s="226"/>
      <c r="P262" s="65">
        <v>0</v>
      </c>
      <c r="Q262" s="66">
        <v>0</v>
      </c>
      <c r="R262" s="64">
        <v>0</v>
      </c>
      <c r="S262" s="66">
        <v>0</v>
      </c>
      <c r="T262" s="64">
        <v>0</v>
      </c>
      <c r="U262" s="65">
        <v>0</v>
      </c>
      <c r="V262" s="67">
        <v>0</v>
      </c>
      <c r="W262" s="63"/>
      <c r="X262" s="68"/>
      <c r="Y262" s="1577" t="s">
        <v>513</v>
      </c>
      <c r="Z262" s="1473">
        <v>0</v>
      </c>
      <c r="AA262" s="1473">
        <v>0</v>
      </c>
      <c r="AB262" s="1473">
        <v>0</v>
      </c>
      <c r="AC262" s="1473">
        <v>0</v>
      </c>
      <c r="AD262" s="1473">
        <v>0</v>
      </c>
      <c r="AE262" s="1473">
        <v>0</v>
      </c>
      <c r="AF262" s="1502">
        <v>0</v>
      </c>
      <c r="AG262" s="1540">
        <v>0</v>
      </c>
    </row>
    <row r="263" spans="1:33" s="5" customFormat="1" ht="15" customHeight="1" thickBot="1" x14ac:dyDescent="0.3">
      <c r="A263" s="1032">
        <v>2026</v>
      </c>
      <c r="B263" s="138"/>
      <c r="C263" s="1350">
        <v>0</v>
      </c>
      <c r="D263" s="1350">
        <v>0</v>
      </c>
      <c r="E263" s="1351">
        <v>0</v>
      </c>
      <c r="F263" s="1351">
        <v>0</v>
      </c>
      <c r="G263" s="1351">
        <v>0</v>
      </c>
      <c r="H263" s="1351">
        <v>0</v>
      </c>
      <c r="I263" s="1351"/>
      <c r="J263" s="1351"/>
      <c r="K263" s="1351"/>
      <c r="L263" s="1351"/>
      <c r="M263" s="1351"/>
      <c r="N263" s="1352"/>
      <c r="O263" s="238"/>
      <c r="P263" s="74">
        <v>0</v>
      </c>
      <c r="Q263" s="74">
        <v>0</v>
      </c>
      <c r="R263" s="73">
        <v>0</v>
      </c>
      <c r="S263" s="74"/>
      <c r="T263" s="73"/>
      <c r="U263" s="74"/>
      <c r="V263" s="73"/>
      <c r="W263" s="63"/>
      <c r="X263" s="68"/>
      <c r="Y263" s="1578"/>
      <c r="Z263" s="1473"/>
      <c r="AA263" s="1473"/>
      <c r="AB263" s="1473"/>
      <c r="AC263" s="1473"/>
      <c r="AD263" s="1473"/>
      <c r="AE263" s="1473"/>
      <c r="AF263" s="1502"/>
      <c r="AG263" s="1540"/>
    </row>
    <row r="264" spans="1:33" s="5" customFormat="1" ht="15" customHeight="1" thickBot="1" x14ac:dyDescent="0.3">
      <c r="A264" s="1033" t="s">
        <v>220</v>
      </c>
      <c r="B264" s="139"/>
      <c r="C264" s="1104">
        <v>0</v>
      </c>
      <c r="D264" s="1104">
        <v>0</v>
      </c>
      <c r="E264" s="1345">
        <v>0</v>
      </c>
      <c r="F264" s="1345">
        <v>0</v>
      </c>
      <c r="G264" s="1345">
        <v>0</v>
      </c>
      <c r="H264" s="1345">
        <v>0</v>
      </c>
      <c r="I264" s="1345"/>
      <c r="J264" s="1345"/>
      <c r="K264" s="1345"/>
      <c r="L264" s="1345"/>
      <c r="M264" s="1345"/>
      <c r="N264" s="1344"/>
      <c r="O264" s="79"/>
      <c r="P264" s="78">
        <v>0</v>
      </c>
      <c r="Q264" s="78">
        <v>0</v>
      </c>
      <c r="R264" s="129">
        <v>0</v>
      </c>
      <c r="S264" s="78"/>
      <c r="T264" s="129"/>
      <c r="U264" s="78"/>
      <c r="V264" s="129"/>
      <c r="W264" s="797"/>
      <c r="X264" s="79"/>
      <c r="Y264" s="1578"/>
      <c r="Z264" s="1473"/>
      <c r="AA264" s="1473"/>
      <c r="AB264" s="1473"/>
      <c r="AC264" s="1473"/>
      <c r="AD264" s="1473"/>
      <c r="AE264" s="1473"/>
      <c r="AF264" s="1502"/>
      <c r="AG264" s="1540"/>
    </row>
    <row r="265" spans="1:33" s="5" customFormat="1" ht="11" thickBot="1" x14ac:dyDescent="0.3">
      <c r="A265" s="1031">
        <v>2025</v>
      </c>
      <c r="B265" s="138" t="s">
        <v>301</v>
      </c>
      <c r="C265" s="1347">
        <v>0</v>
      </c>
      <c r="D265" s="1347">
        <v>0</v>
      </c>
      <c r="E265" s="1348">
        <v>0</v>
      </c>
      <c r="F265" s="1348">
        <v>0</v>
      </c>
      <c r="G265" s="1348">
        <v>0</v>
      </c>
      <c r="H265" s="1348">
        <v>0</v>
      </c>
      <c r="I265" s="1348">
        <v>0</v>
      </c>
      <c r="J265" s="1348">
        <v>0</v>
      </c>
      <c r="K265" s="1348">
        <v>0</v>
      </c>
      <c r="L265" s="1348">
        <v>0</v>
      </c>
      <c r="M265" s="1348">
        <v>0</v>
      </c>
      <c r="N265" s="1349">
        <v>0</v>
      </c>
      <c r="O265" s="226"/>
      <c r="P265" s="65">
        <v>0</v>
      </c>
      <c r="Q265" s="66">
        <v>0</v>
      </c>
      <c r="R265" s="64">
        <v>0</v>
      </c>
      <c r="S265" s="66">
        <v>0</v>
      </c>
      <c r="T265" s="64">
        <v>0</v>
      </c>
      <c r="U265" s="65">
        <v>0</v>
      </c>
      <c r="V265" s="67">
        <v>0</v>
      </c>
      <c r="W265" s="63"/>
      <c r="X265" s="68"/>
      <c r="Y265" s="1577" t="s">
        <v>301</v>
      </c>
      <c r="Z265" s="1473">
        <v>0</v>
      </c>
      <c r="AA265" s="1473">
        <v>0</v>
      </c>
      <c r="AB265" s="1473">
        <v>0</v>
      </c>
      <c r="AC265" s="1473">
        <v>0</v>
      </c>
      <c r="AD265" s="1473">
        <v>0</v>
      </c>
      <c r="AE265" s="1473">
        <v>0</v>
      </c>
      <c r="AF265" s="1502">
        <v>0</v>
      </c>
      <c r="AG265" s="1540">
        <v>0</v>
      </c>
    </row>
    <row r="266" spans="1:33" s="5" customFormat="1" ht="15" customHeight="1" thickBot="1" x14ac:dyDescent="0.3">
      <c r="A266" s="1032">
        <v>2026</v>
      </c>
      <c r="B266" s="138"/>
      <c r="C266" s="1350">
        <v>0</v>
      </c>
      <c r="D266" s="1350">
        <v>0</v>
      </c>
      <c r="E266" s="1351">
        <v>0</v>
      </c>
      <c r="F266" s="1351">
        <v>0</v>
      </c>
      <c r="G266" s="1351">
        <v>0</v>
      </c>
      <c r="H266" s="1351">
        <v>0</v>
      </c>
      <c r="I266" s="1351"/>
      <c r="J266" s="1351"/>
      <c r="K266" s="1351"/>
      <c r="L266" s="1351"/>
      <c r="M266" s="1351"/>
      <c r="N266" s="1352"/>
      <c r="O266" s="238"/>
      <c r="P266" s="74">
        <v>0</v>
      </c>
      <c r="Q266" s="74">
        <v>0</v>
      </c>
      <c r="R266" s="73">
        <v>0</v>
      </c>
      <c r="S266" s="74"/>
      <c r="T266" s="73"/>
      <c r="U266" s="74"/>
      <c r="V266" s="73"/>
      <c r="W266" s="63"/>
      <c r="X266" s="68"/>
      <c r="Y266" s="1578"/>
      <c r="Z266" s="1473"/>
      <c r="AA266" s="1473"/>
      <c r="AB266" s="1473"/>
      <c r="AC266" s="1473"/>
      <c r="AD266" s="1473"/>
      <c r="AE266" s="1473"/>
      <c r="AF266" s="1502"/>
      <c r="AG266" s="1540"/>
    </row>
    <row r="267" spans="1:33" s="5" customFormat="1" ht="15" customHeight="1" thickBot="1" x14ac:dyDescent="0.3">
      <c r="A267" s="1033" t="s">
        <v>220</v>
      </c>
      <c r="B267" s="139"/>
      <c r="C267" s="1104">
        <v>0</v>
      </c>
      <c r="D267" s="1104">
        <v>0</v>
      </c>
      <c r="E267" s="1345">
        <v>0</v>
      </c>
      <c r="F267" s="1345">
        <v>0</v>
      </c>
      <c r="G267" s="1345">
        <v>0</v>
      </c>
      <c r="H267" s="1345">
        <v>0</v>
      </c>
      <c r="I267" s="1345"/>
      <c r="J267" s="1345"/>
      <c r="K267" s="1345"/>
      <c r="L267" s="1345"/>
      <c r="M267" s="1345"/>
      <c r="N267" s="1344"/>
      <c r="O267" s="79"/>
      <c r="P267" s="78">
        <v>0</v>
      </c>
      <c r="Q267" s="78">
        <v>0</v>
      </c>
      <c r="R267" s="129">
        <v>0</v>
      </c>
      <c r="S267" s="78"/>
      <c r="T267" s="129"/>
      <c r="U267" s="78"/>
      <c r="V267" s="129"/>
      <c r="W267" s="797"/>
      <c r="X267" s="79"/>
      <c r="Y267" s="1578"/>
      <c r="Z267" s="1473"/>
      <c r="AA267" s="1473"/>
      <c r="AB267" s="1473"/>
      <c r="AC267" s="1473"/>
      <c r="AD267" s="1473"/>
      <c r="AE267" s="1473"/>
      <c r="AF267" s="1502"/>
      <c r="AG267" s="1540"/>
    </row>
    <row r="268" spans="1:33" s="5" customFormat="1" ht="11" thickBot="1" x14ac:dyDescent="0.3">
      <c r="A268" s="1031">
        <v>2025</v>
      </c>
      <c r="B268" s="138" t="s">
        <v>302</v>
      </c>
      <c r="C268" s="1347">
        <v>0</v>
      </c>
      <c r="D268" s="1347">
        <v>0</v>
      </c>
      <c r="E268" s="1348">
        <v>0</v>
      </c>
      <c r="F268" s="1348">
        <v>0</v>
      </c>
      <c r="G268" s="1348">
        <v>0</v>
      </c>
      <c r="H268" s="1348">
        <v>0</v>
      </c>
      <c r="I268" s="1348">
        <v>0</v>
      </c>
      <c r="J268" s="1348">
        <v>0</v>
      </c>
      <c r="K268" s="1348">
        <v>0</v>
      </c>
      <c r="L268" s="1348">
        <v>0</v>
      </c>
      <c r="M268" s="1348">
        <v>0</v>
      </c>
      <c r="N268" s="1349">
        <v>0</v>
      </c>
      <c r="O268" s="226"/>
      <c r="P268" s="65">
        <v>0</v>
      </c>
      <c r="Q268" s="66">
        <v>0</v>
      </c>
      <c r="R268" s="64">
        <v>0</v>
      </c>
      <c r="S268" s="66">
        <v>0</v>
      </c>
      <c r="T268" s="64">
        <v>0</v>
      </c>
      <c r="U268" s="65">
        <v>0</v>
      </c>
      <c r="V268" s="67">
        <v>0</v>
      </c>
      <c r="W268" s="63"/>
      <c r="X268" s="68"/>
      <c r="Y268" s="1577" t="s">
        <v>302</v>
      </c>
      <c r="Z268" s="1473">
        <v>0</v>
      </c>
      <c r="AA268" s="1473">
        <v>0</v>
      </c>
      <c r="AB268" s="1473">
        <v>0</v>
      </c>
      <c r="AC268" s="1473">
        <v>0</v>
      </c>
      <c r="AD268" s="1473">
        <v>0</v>
      </c>
      <c r="AE268" s="1473">
        <v>0</v>
      </c>
      <c r="AF268" s="1502">
        <v>0</v>
      </c>
      <c r="AG268" s="1540">
        <v>0</v>
      </c>
    </row>
    <row r="269" spans="1:33" s="5" customFormat="1" ht="15" customHeight="1" thickBot="1" x14ac:dyDescent="0.3">
      <c r="A269" s="1032">
        <v>2026</v>
      </c>
      <c r="B269" s="138"/>
      <c r="C269" s="1350">
        <v>0</v>
      </c>
      <c r="D269" s="1350">
        <v>0</v>
      </c>
      <c r="E269" s="1351">
        <v>0</v>
      </c>
      <c r="F269" s="1351">
        <v>0</v>
      </c>
      <c r="G269" s="1351">
        <v>0</v>
      </c>
      <c r="H269" s="1351">
        <v>0</v>
      </c>
      <c r="I269" s="1351"/>
      <c r="J269" s="1351"/>
      <c r="K269" s="1351"/>
      <c r="L269" s="1351"/>
      <c r="M269" s="1351"/>
      <c r="N269" s="1352"/>
      <c r="O269" s="238"/>
      <c r="P269" s="74">
        <v>0</v>
      </c>
      <c r="Q269" s="74">
        <v>0</v>
      </c>
      <c r="R269" s="73">
        <v>0</v>
      </c>
      <c r="S269" s="74"/>
      <c r="T269" s="73"/>
      <c r="U269" s="74"/>
      <c r="V269" s="73"/>
      <c r="W269" s="63"/>
      <c r="X269" s="68"/>
      <c r="Y269" s="1578"/>
      <c r="Z269" s="1473"/>
      <c r="AA269" s="1473"/>
      <c r="AB269" s="1473"/>
      <c r="AC269" s="1473"/>
      <c r="AD269" s="1473"/>
      <c r="AE269" s="1473"/>
      <c r="AF269" s="1502"/>
      <c r="AG269" s="1540"/>
    </row>
    <row r="270" spans="1:33" s="5" customFormat="1" ht="15" customHeight="1" thickBot="1" x14ac:dyDescent="0.3">
      <c r="A270" s="1033" t="s">
        <v>220</v>
      </c>
      <c r="B270" s="139"/>
      <c r="C270" s="1104">
        <v>0</v>
      </c>
      <c r="D270" s="1104">
        <v>0</v>
      </c>
      <c r="E270" s="1345">
        <v>0</v>
      </c>
      <c r="F270" s="1345">
        <v>0</v>
      </c>
      <c r="G270" s="1345">
        <v>0</v>
      </c>
      <c r="H270" s="1345">
        <v>0</v>
      </c>
      <c r="I270" s="1345"/>
      <c r="J270" s="1345"/>
      <c r="K270" s="1345"/>
      <c r="L270" s="1345"/>
      <c r="M270" s="1345"/>
      <c r="N270" s="1344"/>
      <c r="O270" s="79"/>
      <c r="P270" s="78">
        <v>0</v>
      </c>
      <c r="Q270" s="78">
        <v>0</v>
      </c>
      <c r="R270" s="129">
        <v>0</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1347">
        <v>0</v>
      </c>
      <c r="D271" s="1347">
        <v>0</v>
      </c>
      <c r="E271" s="1348">
        <v>0</v>
      </c>
      <c r="F271" s="1348">
        <v>0</v>
      </c>
      <c r="G271" s="1348">
        <v>0</v>
      </c>
      <c r="H271" s="1348">
        <v>0</v>
      </c>
      <c r="I271" s="1348">
        <v>0</v>
      </c>
      <c r="J271" s="1348">
        <v>0</v>
      </c>
      <c r="K271" s="1348">
        <v>0</v>
      </c>
      <c r="L271" s="1348">
        <v>0</v>
      </c>
      <c r="M271" s="1348">
        <v>0</v>
      </c>
      <c r="N271" s="1349">
        <v>0</v>
      </c>
      <c r="O271" s="226"/>
      <c r="P271" s="65">
        <v>0</v>
      </c>
      <c r="Q271" s="66">
        <v>0</v>
      </c>
      <c r="R271" s="64">
        <v>0</v>
      </c>
      <c r="S271" s="66">
        <v>0</v>
      </c>
      <c r="T271" s="64">
        <v>0</v>
      </c>
      <c r="U271" s="65">
        <v>0</v>
      </c>
      <c r="V271" s="67">
        <v>0</v>
      </c>
      <c r="W271" s="63"/>
      <c r="X271" s="68"/>
      <c r="Y271" s="1577" t="s">
        <v>303</v>
      </c>
      <c r="Z271" s="1473">
        <v>0</v>
      </c>
      <c r="AA271" s="1473">
        <v>0</v>
      </c>
      <c r="AB271" s="1473">
        <v>0</v>
      </c>
      <c r="AC271" s="1473">
        <v>0</v>
      </c>
      <c r="AD271" s="1473">
        <v>0</v>
      </c>
      <c r="AE271" s="1473">
        <v>0</v>
      </c>
      <c r="AF271" s="1502">
        <v>0</v>
      </c>
      <c r="AG271" s="1540">
        <v>0</v>
      </c>
    </row>
    <row r="272" spans="1:33" s="5" customFormat="1" ht="15" customHeight="1" thickBot="1" x14ac:dyDescent="0.3">
      <c r="A272" s="1032">
        <v>2026</v>
      </c>
      <c r="B272" s="138"/>
      <c r="C272" s="1350">
        <v>0</v>
      </c>
      <c r="D272" s="1350">
        <v>0</v>
      </c>
      <c r="E272" s="1351">
        <v>0</v>
      </c>
      <c r="F272" s="1351">
        <v>0</v>
      </c>
      <c r="G272" s="1351">
        <v>0</v>
      </c>
      <c r="H272" s="1351">
        <v>0</v>
      </c>
      <c r="I272" s="1351"/>
      <c r="J272" s="1351"/>
      <c r="K272" s="1351"/>
      <c r="L272" s="1351"/>
      <c r="M272" s="1351"/>
      <c r="N272" s="1352"/>
      <c r="O272" s="238"/>
      <c r="P272" s="74">
        <v>0</v>
      </c>
      <c r="Q272" s="74">
        <v>0</v>
      </c>
      <c r="R272" s="73">
        <v>0</v>
      </c>
      <c r="S272" s="74"/>
      <c r="T272" s="73"/>
      <c r="U272" s="74"/>
      <c r="V272" s="73"/>
      <c r="W272" s="63"/>
      <c r="X272" s="68"/>
      <c r="Y272" s="1578"/>
      <c r="Z272" s="1473"/>
      <c r="AA272" s="1473"/>
      <c r="AB272" s="1473"/>
      <c r="AC272" s="1473"/>
      <c r="AD272" s="1473"/>
      <c r="AE272" s="1473"/>
      <c r="AF272" s="1502"/>
      <c r="AG272" s="1540"/>
    </row>
    <row r="273" spans="1:33" s="5" customFormat="1" ht="15" customHeight="1" thickBot="1" x14ac:dyDescent="0.3">
      <c r="A273" s="1033" t="s">
        <v>220</v>
      </c>
      <c r="B273" s="139"/>
      <c r="C273" s="1104">
        <v>0</v>
      </c>
      <c r="D273" s="1104">
        <v>0</v>
      </c>
      <c r="E273" s="1345">
        <v>0</v>
      </c>
      <c r="F273" s="1345">
        <v>0</v>
      </c>
      <c r="G273" s="1345">
        <v>0</v>
      </c>
      <c r="H273" s="1345">
        <v>0</v>
      </c>
      <c r="I273" s="1345"/>
      <c r="J273" s="1345"/>
      <c r="K273" s="1345"/>
      <c r="L273" s="1345"/>
      <c r="M273" s="1345"/>
      <c r="N273" s="1344"/>
      <c r="O273" s="79"/>
      <c r="P273" s="78">
        <v>0</v>
      </c>
      <c r="Q273" s="78">
        <v>0</v>
      </c>
      <c r="R273" s="129">
        <v>0</v>
      </c>
      <c r="S273" s="78"/>
      <c r="T273" s="129"/>
      <c r="U273" s="78"/>
      <c r="V273" s="129"/>
      <c r="W273" s="797"/>
      <c r="X273" s="79"/>
      <c r="Y273" s="1578"/>
      <c r="Z273" s="1473"/>
      <c r="AA273" s="1473"/>
      <c r="AB273" s="1473"/>
      <c r="AC273" s="1473"/>
      <c r="AD273" s="1473"/>
      <c r="AE273" s="1473"/>
      <c r="AF273" s="1502"/>
      <c r="AG273" s="1540"/>
    </row>
    <row r="274" spans="1:33" s="5" customFormat="1" ht="11" thickBot="1" x14ac:dyDescent="0.3">
      <c r="A274" s="1031">
        <v>2025</v>
      </c>
      <c r="B274" s="138" t="s">
        <v>304</v>
      </c>
      <c r="C274" s="1347">
        <v>0</v>
      </c>
      <c r="D274" s="1347">
        <v>0</v>
      </c>
      <c r="E274" s="1348">
        <v>0</v>
      </c>
      <c r="F274" s="1348">
        <v>0</v>
      </c>
      <c r="G274" s="1348">
        <v>0</v>
      </c>
      <c r="H274" s="1348">
        <v>0</v>
      </c>
      <c r="I274" s="1348">
        <v>0</v>
      </c>
      <c r="J274" s="1348">
        <v>0</v>
      </c>
      <c r="K274" s="1348">
        <v>0</v>
      </c>
      <c r="L274" s="1348">
        <v>0</v>
      </c>
      <c r="M274" s="1348">
        <v>0</v>
      </c>
      <c r="N274" s="1349">
        <v>0</v>
      </c>
      <c r="O274" s="226"/>
      <c r="P274" s="65">
        <v>0</v>
      </c>
      <c r="Q274" s="66">
        <v>0</v>
      </c>
      <c r="R274" s="64">
        <v>0</v>
      </c>
      <c r="S274" s="66">
        <v>0</v>
      </c>
      <c r="T274" s="64">
        <v>0</v>
      </c>
      <c r="U274" s="65">
        <v>0</v>
      </c>
      <c r="V274" s="67">
        <v>0</v>
      </c>
      <c r="W274" s="63"/>
      <c r="X274" s="68"/>
      <c r="Y274" s="1577" t="s">
        <v>304</v>
      </c>
      <c r="Z274" s="1473">
        <v>0</v>
      </c>
      <c r="AA274" s="1473">
        <v>0</v>
      </c>
      <c r="AB274" s="1473">
        <v>0</v>
      </c>
      <c r="AC274" s="1473">
        <v>0</v>
      </c>
      <c r="AD274" s="1473">
        <v>0</v>
      </c>
      <c r="AE274" s="1473">
        <v>0</v>
      </c>
      <c r="AF274" s="1502">
        <v>0</v>
      </c>
      <c r="AG274" s="1540">
        <v>0</v>
      </c>
    </row>
    <row r="275" spans="1:33" s="5" customFormat="1" ht="15" customHeight="1" thickBot="1" x14ac:dyDescent="0.3">
      <c r="A275" s="1032">
        <v>2026</v>
      </c>
      <c r="B275" s="138"/>
      <c r="C275" s="1350">
        <v>0</v>
      </c>
      <c r="D275" s="1350">
        <v>0</v>
      </c>
      <c r="E275" s="1351">
        <v>0</v>
      </c>
      <c r="F275" s="1351">
        <v>0</v>
      </c>
      <c r="G275" s="1351">
        <v>0</v>
      </c>
      <c r="H275" s="1351">
        <v>0</v>
      </c>
      <c r="I275" s="1351"/>
      <c r="J275" s="1351"/>
      <c r="K275" s="1351"/>
      <c r="L275" s="1351"/>
      <c r="M275" s="1351"/>
      <c r="N275" s="1352"/>
      <c r="O275" s="238"/>
      <c r="P275" s="74">
        <v>0</v>
      </c>
      <c r="Q275" s="74">
        <v>0</v>
      </c>
      <c r="R275" s="73">
        <v>0</v>
      </c>
      <c r="S275" s="74"/>
      <c r="T275" s="73"/>
      <c r="U275" s="74"/>
      <c r="V275" s="73"/>
      <c r="W275" s="63"/>
      <c r="X275" s="68"/>
      <c r="Y275" s="1578"/>
      <c r="Z275" s="1473"/>
      <c r="AA275" s="1473"/>
      <c r="AB275" s="1473"/>
      <c r="AC275" s="1473"/>
      <c r="AD275" s="1473"/>
      <c r="AE275" s="1473"/>
      <c r="AF275" s="1502"/>
      <c r="AG275" s="1540"/>
    </row>
    <row r="276" spans="1:33" s="5" customFormat="1" ht="15" customHeight="1" thickBot="1" x14ac:dyDescent="0.3">
      <c r="A276" s="1033" t="s">
        <v>220</v>
      </c>
      <c r="B276" s="139"/>
      <c r="C276" s="1104">
        <v>0</v>
      </c>
      <c r="D276" s="1104">
        <v>0</v>
      </c>
      <c r="E276" s="1345">
        <v>0</v>
      </c>
      <c r="F276" s="1345">
        <v>0</v>
      </c>
      <c r="G276" s="1345">
        <v>0</v>
      </c>
      <c r="H276" s="1345">
        <v>0</v>
      </c>
      <c r="I276" s="1345"/>
      <c r="J276" s="1345"/>
      <c r="K276" s="1345"/>
      <c r="L276" s="1345"/>
      <c r="M276" s="1345"/>
      <c r="N276" s="1344"/>
      <c r="O276" s="79"/>
      <c r="P276" s="78">
        <v>0</v>
      </c>
      <c r="Q276" s="78">
        <v>0</v>
      </c>
      <c r="R276" s="129">
        <v>0</v>
      </c>
      <c r="S276" s="78"/>
      <c r="T276" s="129"/>
      <c r="U276" s="78"/>
      <c r="V276" s="129"/>
      <c r="W276" s="797"/>
      <c r="X276" s="79"/>
      <c r="Y276" s="1578"/>
      <c r="Z276" s="1473"/>
      <c r="AA276" s="1473"/>
      <c r="AB276" s="1473"/>
      <c r="AC276" s="1473"/>
      <c r="AD276" s="1473"/>
      <c r="AE276" s="1473"/>
      <c r="AF276" s="1502"/>
      <c r="AG276" s="1540"/>
    </row>
    <row r="277" spans="1:33" s="5" customFormat="1" ht="11" thickBot="1" x14ac:dyDescent="0.3">
      <c r="A277" s="1031">
        <v>2025</v>
      </c>
      <c r="B277" s="136" t="s">
        <v>89</v>
      </c>
      <c r="C277" s="1347">
        <v>0</v>
      </c>
      <c r="D277" s="1347">
        <v>0</v>
      </c>
      <c r="E277" s="1348">
        <v>0</v>
      </c>
      <c r="F277" s="1348">
        <v>0</v>
      </c>
      <c r="G277" s="1348">
        <v>0</v>
      </c>
      <c r="H277" s="1348">
        <v>0</v>
      </c>
      <c r="I277" s="1348">
        <v>0</v>
      </c>
      <c r="J277" s="1348">
        <v>0</v>
      </c>
      <c r="K277" s="1348">
        <v>0</v>
      </c>
      <c r="L277" s="1348">
        <v>0</v>
      </c>
      <c r="M277" s="1348">
        <v>0</v>
      </c>
      <c r="N277" s="1349">
        <v>0</v>
      </c>
      <c r="O277" s="226"/>
      <c r="P277" s="65">
        <v>0</v>
      </c>
      <c r="Q277" s="66">
        <v>0</v>
      </c>
      <c r="R277" s="64">
        <v>0</v>
      </c>
      <c r="S277" s="66">
        <v>0</v>
      </c>
      <c r="T277" s="64">
        <v>0</v>
      </c>
      <c r="U277" s="65">
        <v>0</v>
      </c>
      <c r="V277" s="67">
        <v>0</v>
      </c>
      <c r="W277" s="63"/>
      <c r="X277" s="68"/>
      <c r="Y277" s="1577" t="s">
        <v>89</v>
      </c>
      <c r="Z277" s="1473">
        <v>0</v>
      </c>
      <c r="AA277" s="1473">
        <v>0</v>
      </c>
      <c r="AB277" s="1473">
        <v>0</v>
      </c>
      <c r="AC277" s="1473">
        <v>0</v>
      </c>
      <c r="AD277" s="1473">
        <v>0</v>
      </c>
      <c r="AE277" s="1473">
        <v>0</v>
      </c>
      <c r="AF277" s="1502">
        <v>0</v>
      </c>
      <c r="AG277" s="1540">
        <v>0</v>
      </c>
    </row>
    <row r="278" spans="1:33" s="5" customFormat="1" ht="15" customHeight="1" thickBot="1" x14ac:dyDescent="0.3">
      <c r="A278" s="1032">
        <v>2026</v>
      </c>
      <c r="B278" s="138"/>
      <c r="C278" s="1350">
        <v>0</v>
      </c>
      <c r="D278" s="1350">
        <v>0</v>
      </c>
      <c r="E278" s="1351">
        <v>0</v>
      </c>
      <c r="F278" s="1351">
        <v>0</v>
      </c>
      <c r="G278" s="1351">
        <v>0</v>
      </c>
      <c r="H278" s="1351">
        <v>0</v>
      </c>
      <c r="I278" s="1351"/>
      <c r="J278" s="1351"/>
      <c r="K278" s="1351"/>
      <c r="L278" s="1351"/>
      <c r="M278" s="1351"/>
      <c r="N278" s="1352"/>
      <c r="O278" s="238"/>
      <c r="P278" s="74">
        <v>0</v>
      </c>
      <c r="Q278" s="74">
        <v>0</v>
      </c>
      <c r="R278" s="73">
        <v>0</v>
      </c>
      <c r="S278" s="74"/>
      <c r="T278" s="73"/>
      <c r="U278" s="74"/>
      <c r="V278" s="73"/>
      <c r="W278" s="63"/>
      <c r="X278" s="68"/>
      <c r="Y278" s="1578"/>
      <c r="Z278" s="1473"/>
      <c r="AA278" s="1473"/>
      <c r="AB278" s="1473"/>
      <c r="AC278" s="1473"/>
      <c r="AD278" s="1473"/>
      <c r="AE278" s="1473"/>
      <c r="AF278" s="1502"/>
      <c r="AG278" s="1540"/>
    </row>
    <row r="279" spans="1:33" s="5" customFormat="1" ht="15" customHeight="1" thickBot="1" x14ac:dyDescent="0.3">
      <c r="A279" s="1033" t="s">
        <v>220</v>
      </c>
      <c r="B279" s="139"/>
      <c r="C279" s="1104">
        <v>0</v>
      </c>
      <c r="D279" s="1104">
        <v>0</v>
      </c>
      <c r="E279" s="1345">
        <v>0</v>
      </c>
      <c r="F279" s="1345">
        <v>0</v>
      </c>
      <c r="G279" s="1345">
        <v>0</v>
      </c>
      <c r="H279" s="1345">
        <v>0</v>
      </c>
      <c r="I279" s="1345"/>
      <c r="J279" s="1345"/>
      <c r="K279" s="1345"/>
      <c r="L279" s="1345"/>
      <c r="M279" s="1345"/>
      <c r="N279" s="1344"/>
      <c r="O279" s="79"/>
      <c r="P279" s="78">
        <v>0</v>
      </c>
      <c r="Q279" s="78">
        <v>0</v>
      </c>
      <c r="R279" s="129">
        <v>0</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1347">
        <v>0</v>
      </c>
      <c r="D280" s="1347">
        <v>0</v>
      </c>
      <c r="E280" s="1348">
        <v>0</v>
      </c>
      <c r="F280" s="1348">
        <v>0</v>
      </c>
      <c r="G280" s="1348">
        <v>0</v>
      </c>
      <c r="H280" s="1348">
        <v>0</v>
      </c>
      <c r="I280" s="1348">
        <v>0</v>
      </c>
      <c r="J280" s="1348">
        <v>0</v>
      </c>
      <c r="K280" s="1348">
        <v>0</v>
      </c>
      <c r="L280" s="1348">
        <v>0</v>
      </c>
      <c r="M280" s="1348">
        <v>0</v>
      </c>
      <c r="N280" s="1349">
        <v>0</v>
      </c>
      <c r="O280" s="226"/>
      <c r="P280" s="65">
        <v>0</v>
      </c>
      <c r="Q280" s="66">
        <v>0</v>
      </c>
      <c r="R280" s="64">
        <v>0</v>
      </c>
      <c r="S280" s="66">
        <v>0</v>
      </c>
      <c r="T280" s="64">
        <v>0</v>
      </c>
      <c r="U280" s="65">
        <v>0</v>
      </c>
      <c r="V280" s="67">
        <v>0</v>
      </c>
      <c r="W280" s="63"/>
      <c r="X280" s="68"/>
      <c r="Y280" s="1577" t="s">
        <v>91</v>
      </c>
      <c r="Z280" s="1473">
        <v>0</v>
      </c>
      <c r="AA280" s="1473">
        <v>0</v>
      </c>
      <c r="AB280" s="1473">
        <v>0</v>
      </c>
      <c r="AC280" s="1473">
        <v>0</v>
      </c>
      <c r="AD280" s="1473">
        <v>0</v>
      </c>
      <c r="AE280" s="1473">
        <v>0</v>
      </c>
      <c r="AF280" s="1502">
        <v>0</v>
      </c>
      <c r="AG280" s="1540">
        <v>0</v>
      </c>
    </row>
    <row r="281" spans="1:33" s="5" customFormat="1" ht="15" customHeight="1" thickBot="1" x14ac:dyDescent="0.3">
      <c r="A281" s="1032">
        <v>2026</v>
      </c>
      <c r="B281" s="138"/>
      <c r="C281" s="1350">
        <v>0</v>
      </c>
      <c r="D281" s="1350">
        <v>0</v>
      </c>
      <c r="E281" s="1351">
        <v>0</v>
      </c>
      <c r="F281" s="1351">
        <v>0</v>
      </c>
      <c r="G281" s="1351">
        <v>0</v>
      </c>
      <c r="H281" s="1351">
        <v>0</v>
      </c>
      <c r="I281" s="1351"/>
      <c r="J281" s="1351"/>
      <c r="K281" s="1351"/>
      <c r="L281" s="1351"/>
      <c r="M281" s="1351"/>
      <c r="N281" s="1352"/>
      <c r="O281" s="238"/>
      <c r="P281" s="74">
        <v>0</v>
      </c>
      <c r="Q281" s="74">
        <v>0</v>
      </c>
      <c r="R281" s="73">
        <v>0</v>
      </c>
      <c r="S281" s="74"/>
      <c r="T281" s="73"/>
      <c r="U281" s="74"/>
      <c r="V281" s="73"/>
      <c r="W281" s="63"/>
      <c r="X281" s="68"/>
      <c r="Y281" s="1578"/>
      <c r="Z281" s="1473"/>
      <c r="AA281" s="1473"/>
      <c r="AB281" s="1473"/>
      <c r="AC281" s="1473"/>
      <c r="AD281" s="1473"/>
      <c r="AE281" s="1473"/>
      <c r="AF281" s="1502"/>
      <c r="AG281" s="1540"/>
    </row>
    <row r="282" spans="1:33" s="5" customFormat="1" ht="15" customHeight="1" thickBot="1" x14ac:dyDescent="0.3">
      <c r="A282" s="1033" t="s">
        <v>220</v>
      </c>
      <c r="B282" s="139"/>
      <c r="C282" s="1346">
        <v>0</v>
      </c>
      <c r="D282" s="1346">
        <v>0</v>
      </c>
      <c r="E282" s="1345">
        <v>0</v>
      </c>
      <c r="F282" s="1345">
        <v>0</v>
      </c>
      <c r="G282" s="1345">
        <v>0</v>
      </c>
      <c r="H282" s="1345">
        <v>0</v>
      </c>
      <c r="I282" s="1345"/>
      <c r="J282" s="1345"/>
      <c r="K282" s="1345"/>
      <c r="L282" s="1345"/>
      <c r="M282" s="1345"/>
      <c r="N282" s="1344"/>
      <c r="O282" s="79"/>
      <c r="P282" s="78">
        <v>0</v>
      </c>
      <c r="Q282" s="78">
        <v>0</v>
      </c>
      <c r="R282" s="129">
        <v>0</v>
      </c>
      <c r="S282" s="78"/>
      <c r="T282" s="129"/>
      <c r="U282" s="78"/>
      <c r="V282" s="129"/>
      <c r="W282" s="797"/>
      <c r="X282" s="79"/>
      <c r="Y282" s="1578"/>
      <c r="Z282" s="1473"/>
      <c r="AA282" s="1473"/>
      <c r="AB282" s="1473"/>
      <c r="AC282" s="1473"/>
      <c r="AD282" s="1473"/>
      <c r="AE282" s="1473"/>
      <c r="AF282" s="1502"/>
      <c r="AG282" s="1540"/>
    </row>
    <row r="283" spans="1:33" s="5" customFormat="1" ht="11" thickBot="1" x14ac:dyDescent="0.3">
      <c r="A283" s="1031">
        <v>2025</v>
      </c>
      <c r="B283" s="136" t="s">
        <v>93</v>
      </c>
      <c r="C283" s="1347">
        <v>0</v>
      </c>
      <c r="D283" s="1347">
        <v>0</v>
      </c>
      <c r="E283" s="1348">
        <v>0</v>
      </c>
      <c r="F283" s="1348">
        <v>0</v>
      </c>
      <c r="G283" s="1348">
        <v>0</v>
      </c>
      <c r="H283" s="1348">
        <v>0</v>
      </c>
      <c r="I283" s="1348">
        <v>0</v>
      </c>
      <c r="J283" s="1348">
        <v>0</v>
      </c>
      <c r="K283" s="1348">
        <v>0</v>
      </c>
      <c r="L283" s="1348">
        <v>0</v>
      </c>
      <c r="M283" s="1348">
        <v>0</v>
      </c>
      <c r="N283" s="1349">
        <v>0</v>
      </c>
      <c r="O283" s="226"/>
      <c r="P283" s="65">
        <v>0</v>
      </c>
      <c r="Q283" s="66">
        <v>0</v>
      </c>
      <c r="R283" s="64">
        <v>0</v>
      </c>
      <c r="S283" s="66">
        <v>0</v>
      </c>
      <c r="T283" s="64">
        <v>0</v>
      </c>
      <c r="U283" s="65">
        <v>0</v>
      </c>
      <c r="V283" s="67">
        <v>0</v>
      </c>
      <c r="W283" s="63"/>
      <c r="X283" s="68"/>
      <c r="Y283" s="1577" t="s">
        <v>93</v>
      </c>
      <c r="Z283" s="1473">
        <v>0</v>
      </c>
      <c r="AA283" s="1473">
        <v>0</v>
      </c>
      <c r="AB283" s="1473">
        <v>0</v>
      </c>
      <c r="AC283" s="1473">
        <v>0</v>
      </c>
      <c r="AD283" s="1473">
        <v>0</v>
      </c>
      <c r="AE283" s="1473">
        <v>0</v>
      </c>
      <c r="AF283" s="1502">
        <v>0</v>
      </c>
      <c r="AG283" s="1540">
        <v>0</v>
      </c>
    </row>
    <row r="284" spans="1:33" s="5" customFormat="1" ht="15" customHeight="1" thickBot="1" x14ac:dyDescent="0.3">
      <c r="A284" s="1032">
        <v>2026</v>
      </c>
      <c r="B284" s="138"/>
      <c r="C284" s="1350">
        <v>0</v>
      </c>
      <c r="D284" s="1350">
        <v>0</v>
      </c>
      <c r="E284" s="1351">
        <v>0</v>
      </c>
      <c r="F284" s="1351">
        <v>0</v>
      </c>
      <c r="G284" s="1351">
        <v>0</v>
      </c>
      <c r="H284" s="1351">
        <v>0</v>
      </c>
      <c r="I284" s="1351"/>
      <c r="J284" s="1351"/>
      <c r="K284" s="1351"/>
      <c r="L284" s="1351"/>
      <c r="M284" s="1351"/>
      <c r="N284" s="1352"/>
      <c r="O284" s="238"/>
      <c r="P284" s="74">
        <v>0</v>
      </c>
      <c r="Q284" s="74">
        <v>0</v>
      </c>
      <c r="R284" s="73">
        <v>0</v>
      </c>
      <c r="S284" s="74"/>
      <c r="T284" s="73"/>
      <c r="U284" s="74"/>
      <c r="V284" s="73"/>
      <c r="W284" s="63"/>
      <c r="X284" s="68"/>
      <c r="Y284" s="1578"/>
      <c r="Z284" s="1473"/>
      <c r="AA284" s="1473"/>
      <c r="AB284" s="1473"/>
      <c r="AC284" s="1473"/>
      <c r="AD284" s="1473"/>
      <c r="AE284" s="1473"/>
      <c r="AF284" s="1502"/>
      <c r="AG284" s="1540"/>
    </row>
    <row r="285" spans="1:33" s="5" customFormat="1" ht="15" customHeight="1" thickBot="1" x14ac:dyDescent="0.3">
      <c r="A285" s="1033" t="s">
        <v>220</v>
      </c>
      <c r="B285" s="139"/>
      <c r="C285" s="1104">
        <v>0</v>
      </c>
      <c r="D285" s="1104">
        <v>0</v>
      </c>
      <c r="E285" s="1345">
        <v>0</v>
      </c>
      <c r="F285" s="1345">
        <v>0</v>
      </c>
      <c r="G285" s="1345">
        <v>0</v>
      </c>
      <c r="H285" s="1345">
        <v>0</v>
      </c>
      <c r="I285" s="1345"/>
      <c r="J285" s="1345"/>
      <c r="K285" s="1345"/>
      <c r="L285" s="1345"/>
      <c r="M285" s="1345"/>
      <c r="N285" s="1344"/>
      <c r="O285" s="79"/>
      <c r="P285" s="78">
        <v>0</v>
      </c>
      <c r="Q285" s="78">
        <v>0</v>
      </c>
      <c r="R285" s="129">
        <v>0</v>
      </c>
      <c r="S285" s="78"/>
      <c r="T285" s="129"/>
      <c r="U285" s="78"/>
      <c r="V285" s="129"/>
      <c r="W285" s="797"/>
      <c r="X285" s="79"/>
      <c r="Y285" s="1578"/>
      <c r="Z285" s="1473"/>
      <c r="AA285" s="1473"/>
      <c r="AB285" s="1473"/>
      <c r="AC285" s="1473"/>
      <c r="AD285" s="1473"/>
      <c r="AE285" s="1473"/>
      <c r="AF285" s="1502"/>
      <c r="AG285" s="1540"/>
    </row>
    <row r="286" spans="1:33" s="5" customFormat="1" ht="11" thickBot="1" x14ac:dyDescent="0.3">
      <c r="A286" s="1235">
        <v>2025</v>
      </c>
      <c r="B286" s="1178" t="s">
        <v>261</v>
      </c>
      <c r="C286" s="60">
        <v>0</v>
      </c>
      <c r="D286" s="60">
        <v>0</v>
      </c>
      <c r="E286" s="60">
        <v>0</v>
      </c>
      <c r="F286" s="60">
        <v>0</v>
      </c>
      <c r="G286" s="60">
        <v>0</v>
      </c>
      <c r="H286" s="60">
        <v>0</v>
      </c>
      <c r="I286" s="60">
        <v>0</v>
      </c>
      <c r="J286" s="60">
        <v>0</v>
      </c>
      <c r="K286" s="60">
        <v>0</v>
      </c>
      <c r="L286" s="60">
        <v>0</v>
      </c>
      <c r="M286" s="60">
        <v>0</v>
      </c>
      <c r="N286" s="60">
        <v>0</v>
      </c>
      <c r="O286" s="83"/>
      <c r="P286" s="1203">
        <v>0</v>
      </c>
      <c r="Q286" s="1200">
        <v>0</v>
      </c>
      <c r="R286" s="64">
        <v>0</v>
      </c>
      <c r="S286" s="1200">
        <v>0</v>
      </c>
      <c r="T286" s="64">
        <v>0</v>
      </c>
      <c r="U286" s="1203">
        <v>0</v>
      </c>
      <c r="V286" s="67">
        <v>0</v>
      </c>
      <c r="W286" s="83"/>
      <c r="X286" s="83"/>
      <c r="Y286" s="1579" t="s">
        <v>261</v>
      </c>
      <c r="Z286" s="1480">
        <v>0</v>
      </c>
      <c r="AA286" s="1480">
        <v>0</v>
      </c>
      <c r="AB286" s="1480">
        <v>0</v>
      </c>
      <c r="AC286" s="1480">
        <v>0</v>
      </c>
      <c r="AD286" s="1480">
        <v>0</v>
      </c>
      <c r="AE286" s="1480">
        <v>0</v>
      </c>
      <c r="AF286" s="1476">
        <v>0</v>
      </c>
      <c r="AG286" s="1563">
        <v>0</v>
      </c>
    </row>
    <row r="287" spans="1:33" s="5" customFormat="1" ht="15" customHeight="1" thickBot="1" x14ac:dyDescent="0.3">
      <c r="A287" s="1236">
        <v>2026</v>
      </c>
      <c r="B287" s="1179"/>
      <c r="C287" s="70">
        <v>0</v>
      </c>
      <c r="D287" s="70">
        <v>0</v>
      </c>
      <c r="E287" s="70">
        <v>0</v>
      </c>
      <c r="F287" s="70">
        <v>0</v>
      </c>
      <c r="G287" s="70">
        <v>0</v>
      </c>
      <c r="H287" s="70">
        <v>0</v>
      </c>
      <c r="I287" s="70"/>
      <c r="J287" s="70"/>
      <c r="K287" s="70"/>
      <c r="L287" s="70"/>
      <c r="M287" s="70"/>
      <c r="N287" s="70"/>
      <c r="O287" s="83"/>
      <c r="P287" s="1201">
        <v>0</v>
      </c>
      <c r="Q287" s="1201">
        <v>0</v>
      </c>
      <c r="R287" s="73">
        <v>0</v>
      </c>
      <c r="S287" s="1201"/>
      <c r="T287" s="73"/>
      <c r="U287" s="1201"/>
      <c r="V287" s="73"/>
      <c r="W287" s="83"/>
      <c r="X287" s="83"/>
      <c r="Y287" s="1580"/>
      <c r="Z287" s="1480"/>
      <c r="AA287" s="1480"/>
      <c r="AB287" s="1480"/>
      <c r="AC287" s="1480"/>
      <c r="AD287" s="1480"/>
      <c r="AE287" s="1480"/>
      <c r="AF287" s="1476"/>
      <c r="AG287" s="1563"/>
    </row>
    <row r="288" spans="1:33" s="5" customFormat="1" ht="15" customHeight="1" thickBot="1" x14ac:dyDescent="0.3">
      <c r="A288" s="1237" t="s">
        <v>220</v>
      </c>
      <c r="B288" s="1180"/>
      <c r="C288" s="1118">
        <v>0</v>
      </c>
      <c r="D288" s="1118">
        <v>0</v>
      </c>
      <c r="E288" s="1118">
        <v>0</v>
      </c>
      <c r="F288" s="1118">
        <v>0</v>
      </c>
      <c r="G288" s="1118">
        <v>0</v>
      </c>
      <c r="H288" s="1118">
        <v>0</v>
      </c>
      <c r="I288" s="1118"/>
      <c r="J288" s="1118"/>
      <c r="K288" s="1118"/>
      <c r="L288" s="1118"/>
      <c r="M288" s="1118"/>
      <c r="N288" s="1118"/>
      <c r="O288" s="76"/>
      <c r="P288" s="1331">
        <v>0</v>
      </c>
      <c r="Q288" s="1331">
        <v>0</v>
      </c>
      <c r="R288" s="129">
        <v>0</v>
      </c>
      <c r="S288" s="1331"/>
      <c r="T288" s="129"/>
      <c r="U288" s="1331"/>
      <c r="V288" s="129"/>
      <c r="W288" s="797"/>
      <c r="X288" s="76"/>
      <c r="Y288" s="1580"/>
      <c r="Z288" s="1480"/>
      <c r="AA288" s="1480"/>
      <c r="AB288" s="1480"/>
      <c r="AC288" s="1480"/>
      <c r="AD288" s="1480"/>
      <c r="AE288" s="1480"/>
      <c r="AF288" s="1476"/>
      <c r="AG288" s="1563"/>
    </row>
    <row r="289" spans="1:33" s="5" customFormat="1" ht="11" thickBot="1" x14ac:dyDescent="0.3">
      <c r="A289" s="1031">
        <v>2025</v>
      </c>
      <c r="B289" s="136" t="s">
        <v>95</v>
      </c>
      <c r="C289" s="1347">
        <v>0</v>
      </c>
      <c r="D289" s="1347">
        <v>0</v>
      </c>
      <c r="E289" s="1347">
        <v>0</v>
      </c>
      <c r="F289" s="1347">
        <v>0</v>
      </c>
      <c r="G289" s="1347">
        <v>0</v>
      </c>
      <c r="H289" s="1347">
        <v>0</v>
      </c>
      <c r="I289" s="1347">
        <v>0</v>
      </c>
      <c r="J289" s="1347">
        <v>0</v>
      </c>
      <c r="K289" s="1347">
        <v>0</v>
      </c>
      <c r="L289" s="1347">
        <v>0</v>
      </c>
      <c r="M289" s="1347">
        <v>0</v>
      </c>
      <c r="N289" s="1347">
        <v>0</v>
      </c>
      <c r="O289" s="226"/>
      <c r="P289" s="65">
        <v>0</v>
      </c>
      <c r="Q289" s="66">
        <v>0</v>
      </c>
      <c r="R289" s="64">
        <v>0</v>
      </c>
      <c r="S289" s="66">
        <v>0</v>
      </c>
      <c r="T289" s="64">
        <v>0</v>
      </c>
      <c r="U289" s="65">
        <v>0</v>
      </c>
      <c r="V289" s="67">
        <v>0</v>
      </c>
      <c r="W289" s="63"/>
      <c r="X289" s="68"/>
      <c r="Y289" s="1577" t="s">
        <v>95</v>
      </c>
      <c r="Z289" s="1473">
        <v>0</v>
      </c>
      <c r="AA289" s="1473">
        <v>0</v>
      </c>
      <c r="AB289" s="1473">
        <v>0</v>
      </c>
      <c r="AC289" s="1473">
        <v>0</v>
      </c>
      <c r="AD289" s="1473">
        <v>0</v>
      </c>
      <c r="AE289" s="1473">
        <v>0</v>
      </c>
      <c r="AF289" s="1507">
        <v>0</v>
      </c>
      <c r="AG289" s="1564">
        <v>0</v>
      </c>
    </row>
    <row r="290" spans="1:33" s="5" customFormat="1" ht="15" customHeight="1" thickBot="1" x14ac:dyDescent="0.3">
      <c r="A290" s="1032">
        <v>2026</v>
      </c>
      <c r="B290" s="138"/>
      <c r="C290" s="1350">
        <v>0</v>
      </c>
      <c r="D290" s="1350">
        <v>0</v>
      </c>
      <c r="E290" s="1350">
        <v>0</v>
      </c>
      <c r="F290" s="1350">
        <v>0</v>
      </c>
      <c r="G290" s="1350">
        <v>0</v>
      </c>
      <c r="H290" s="1350">
        <v>0</v>
      </c>
      <c r="I290" s="1350"/>
      <c r="J290" s="1350"/>
      <c r="K290" s="1350"/>
      <c r="L290" s="1350"/>
      <c r="M290" s="1350"/>
      <c r="N290" s="1350"/>
      <c r="O290" s="238"/>
      <c r="P290" s="74">
        <v>0</v>
      </c>
      <c r="Q290" s="74">
        <v>0</v>
      </c>
      <c r="R290" s="73">
        <v>0</v>
      </c>
      <c r="S290" s="74"/>
      <c r="T290" s="73"/>
      <c r="U290" s="74"/>
      <c r="V290" s="73"/>
      <c r="W290" s="63"/>
      <c r="X290" s="68"/>
      <c r="Y290" s="1578"/>
      <c r="Z290" s="1473"/>
      <c r="AA290" s="1473"/>
      <c r="AB290" s="1473"/>
      <c r="AC290" s="1473"/>
      <c r="AD290" s="1473"/>
      <c r="AE290" s="1473"/>
      <c r="AF290" s="1507"/>
      <c r="AG290" s="1564"/>
    </row>
    <row r="291" spans="1:33" s="5" customFormat="1" ht="15" customHeight="1" thickBot="1" x14ac:dyDescent="0.3">
      <c r="A291" s="1033" t="s">
        <v>220</v>
      </c>
      <c r="B291" s="139"/>
      <c r="C291" s="1104">
        <v>0</v>
      </c>
      <c r="D291" s="1104">
        <v>0</v>
      </c>
      <c r="E291" s="1346">
        <v>0</v>
      </c>
      <c r="F291" s="1346">
        <v>0</v>
      </c>
      <c r="G291" s="1346">
        <v>0</v>
      </c>
      <c r="H291" s="1346">
        <v>0</v>
      </c>
      <c r="I291" s="1346"/>
      <c r="J291" s="1346"/>
      <c r="K291" s="1346"/>
      <c r="L291" s="1346"/>
      <c r="M291" s="1346"/>
      <c r="N291" s="1346"/>
      <c r="O291" s="79"/>
      <c r="P291" s="1202">
        <v>0</v>
      </c>
      <c r="Q291" s="1202">
        <v>0</v>
      </c>
      <c r="R291" s="129">
        <v>0</v>
      </c>
      <c r="S291" s="1202"/>
      <c r="T291" s="129"/>
      <c r="U291" s="1202"/>
      <c r="V291" s="129"/>
      <c r="W291" s="797"/>
      <c r="X291" s="79"/>
      <c r="Y291" s="1578"/>
      <c r="Z291" s="1473"/>
      <c r="AA291" s="1473"/>
      <c r="AB291" s="1473"/>
      <c r="AC291" s="1473"/>
      <c r="AD291" s="1473"/>
      <c r="AE291" s="1473"/>
      <c r="AF291" s="1507"/>
      <c r="AG291" s="1564"/>
    </row>
    <row r="292" spans="1:33" s="5" customFormat="1" ht="11" thickBot="1" x14ac:dyDescent="0.3">
      <c r="A292" s="1031">
        <v>2025</v>
      </c>
      <c r="B292" s="136" t="s">
        <v>97</v>
      </c>
      <c r="C292" s="1347">
        <v>0</v>
      </c>
      <c r="D292" s="1347">
        <v>0</v>
      </c>
      <c r="E292" s="1347">
        <v>0</v>
      </c>
      <c r="F292" s="1347">
        <v>0</v>
      </c>
      <c r="G292" s="1347">
        <v>0</v>
      </c>
      <c r="H292" s="1347">
        <v>0</v>
      </c>
      <c r="I292" s="1347">
        <v>0</v>
      </c>
      <c r="J292" s="1347">
        <v>0</v>
      </c>
      <c r="K292" s="1347">
        <v>0</v>
      </c>
      <c r="L292" s="1347">
        <v>0</v>
      </c>
      <c r="M292" s="1347">
        <v>0</v>
      </c>
      <c r="N292" s="1347">
        <v>0</v>
      </c>
      <c r="O292" s="226"/>
      <c r="P292" s="65">
        <v>0</v>
      </c>
      <c r="Q292" s="66">
        <v>0</v>
      </c>
      <c r="R292" s="64">
        <v>0</v>
      </c>
      <c r="S292" s="66">
        <v>0</v>
      </c>
      <c r="T292" s="64">
        <v>0</v>
      </c>
      <c r="U292" s="65">
        <v>0</v>
      </c>
      <c r="V292" s="67">
        <v>0</v>
      </c>
      <c r="W292" s="63"/>
      <c r="X292" s="68"/>
      <c r="Y292" s="1577" t="s">
        <v>97</v>
      </c>
      <c r="Z292" s="1473">
        <v>0</v>
      </c>
      <c r="AA292" s="1473">
        <v>0</v>
      </c>
      <c r="AB292" s="1473">
        <v>0</v>
      </c>
      <c r="AC292" s="1473">
        <v>0</v>
      </c>
      <c r="AD292" s="1473">
        <v>0</v>
      </c>
      <c r="AE292" s="1473">
        <v>0</v>
      </c>
      <c r="AF292" s="1507">
        <v>0</v>
      </c>
      <c r="AG292" s="1564">
        <v>0</v>
      </c>
    </row>
    <row r="293" spans="1:33" s="5" customFormat="1" ht="15" customHeight="1" thickBot="1" x14ac:dyDescent="0.3">
      <c r="A293" s="1032">
        <v>2026</v>
      </c>
      <c r="B293" s="138"/>
      <c r="C293" s="1350">
        <v>0</v>
      </c>
      <c r="D293" s="1350">
        <v>0</v>
      </c>
      <c r="E293" s="1350">
        <v>0</v>
      </c>
      <c r="F293" s="1350">
        <v>0</v>
      </c>
      <c r="G293" s="1350">
        <v>0</v>
      </c>
      <c r="H293" s="1350">
        <v>0</v>
      </c>
      <c r="I293" s="1350"/>
      <c r="J293" s="1350"/>
      <c r="K293" s="1350"/>
      <c r="L293" s="1350"/>
      <c r="M293" s="1350"/>
      <c r="N293" s="1350"/>
      <c r="O293" s="238"/>
      <c r="P293" s="74">
        <v>0</v>
      </c>
      <c r="Q293" s="74">
        <v>0</v>
      </c>
      <c r="R293" s="73">
        <v>0</v>
      </c>
      <c r="S293" s="74"/>
      <c r="T293" s="73"/>
      <c r="U293" s="74"/>
      <c r="V293" s="73"/>
      <c r="W293" s="63"/>
      <c r="X293" s="68"/>
      <c r="Y293" s="1578"/>
      <c r="Z293" s="1473"/>
      <c r="AA293" s="1473"/>
      <c r="AB293" s="1473"/>
      <c r="AC293" s="1473"/>
      <c r="AD293" s="1473"/>
      <c r="AE293" s="1473"/>
      <c r="AF293" s="1507"/>
      <c r="AG293" s="1564"/>
    </row>
    <row r="294" spans="1:33" s="5" customFormat="1" ht="15" customHeight="1" thickBot="1" x14ac:dyDescent="0.3">
      <c r="A294" s="1033" t="s">
        <v>220</v>
      </c>
      <c r="B294" s="139"/>
      <c r="C294" s="1104">
        <v>0</v>
      </c>
      <c r="D294" s="1104">
        <v>0</v>
      </c>
      <c r="E294" s="1346">
        <v>0</v>
      </c>
      <c r="F294" s="1346">
        <v>0</v>
      </c>
      <c r="G294" s="1346">
        <v>0</v>
      </c>
      <c r="H294" s="1346">
        <v>0</v>
      </c>
      <c r="I294" s="1346"/>
      <c r="J294" s="1346"/>
      <c r="K294" s="1346"/>
      <c r="L294" s="1346"/>
      <c r="M294" s="1346"/>
      <c r="N294" s="1346"/>
      <c r="O294" s="79"/>
      <c r="P294" s="1202">
        <v>0</v>
      </c>
      <c r="Q294" s="1202">
        <v>0</v>
      </c>
      <c r="R294" s="129">
        <v>0</v>
      </c>
      <c r="S294" s="1202"/>
      <c r="T294" s="129"/>
      <c r="U294" s="1202"/>
      <c r="V294" s="129"/>
      <c r="W294" s="797"/>
      <c r="X294" s="79"/>
      <c r="Y294" s="1578"/>
      <c r="Z294" s="1473"/>
      <c r="AA294" s="1473"/>
      <c r="AB294" s="1473"/>
      <c r="AC294" s="1473"/>
      <c r="AD294" s="1473"/>
      <c r="AE294" s="1473"/>
      <c r="AF294" s="1507"/>
      <c r="AG294" s="1564"/>
    </row>
    <row r="295" spans="1:33" s="5" customFormat="1" ht="11" thickBot="1" x14ac:dyDescent="0.3">
      <c r="A295" s="1031">
        <v>2025</v>
      </c>
      <c r="B295" s="136" t="s">
        <v>519</v>
      </c>
      <c r="C295" s="232">
        <v>0</v>
      </c>
      <c r="D295" s="232">
        <v>0</v>
      </c>
      <c r="E295" s="232">
        <v>0</v>
      </c>
      <c r="F295" s="232">
        <v>0</v>
      </c>
      <c r="G295" s="232">
        <v>0</v>
      </c>
      <c r="H295" s="232">
        <v>0</v>
      </c>
      <c r="I295" s="232">
        <v>0</v>
      </c>
      <c r="J295" s="232">
        <v>0</v>
      </c>
      <c r="K295" s="232">
        <v>0</v>
      </c>
      <c r="L295" s="232">
        <v>0</v>
      </c>
      <c r="M295" s="232">
        <v>0</v>
      </c>
      <c r="N295" s="232">
        <v>0</v>
      </c>
      <c r="O295" s="226"/>
      <c r="P295" s="65">
        <v>0</v>
      </c>
      <c r="Q295" s="66">
        <v>0</v>
      </c>
      <c r="R295" s="64">
        <v>0</v>
      </c>
      <c r="S295" s="66">
        <v>0</v>
      </c>
      <c r="T295" s="64">
        <v>0</v>
      </c>
      <c r="U295" s="65">
        <v>0</v>
      </c>
      <c r="V295" s="67">
        <v>0</v>
      </c>
      <c r="W295" s="63"/>
      <c r="X295" s="68"/>
      <c r="Y295" s="1577" t="s">
        <v>519</v>
      </c>
      <c r="Z295" s="1473">
        <v>0</v>
      </c>
      <c r="AA295" s="1473">
        <v>0</v>
      </c>
      <c r="AB295" s="1473">
        <v>0</v>
      </c>
      <c r="AC295" s="1473">
        <v>0</v>
      </c>
      <c r="AD295" s="1473">
        <v>0</v>
      </c>
      <c r="AE295" s="1473">
        <v>0</v>
      </c>
      <c r="AF295" s="1507">
        <v>0</v>
      </c>
      <c r="AG295" s="1564">
        <v>0</v>
      </c>
    </row>
    <row r="296" spans="1:33" s="5" customFormat="1" ht="15" customHeight="1" thickBot="1" x14ac:dyDescent="0.3">
      <c r="A296" s="1032">
        <v>2026</v>
      </c>
      <c r="B296" s="138"/>
      <c r="C296" s="1350">
        <v>0</v>
      </c>
      <c r="D296" s="1350">
        <v>0</v>
      </c>
      <c r="E296" s="1350">
        <v>0</v>
      </c>
      <c r="F296" s="1350">
        <v>0</v>
      </c>
      <c r="G296" s="1350">
        <v>0</v>
      </c>
      <c r="H296" s="1350">
        <v>0</v>
      </c>
      <c r="I296" s="1350"/>
      <c r="J296" s="1350"/>
      <c r="K296" s="1350"/>
      <c r="L296" s="1350"/>
      <c r="M296" s="1350"/>
      <c r="N296" s="1350"/>
      <c r="O296" s="238"/>
      <c r="P296" s="74">
        <v>0</v>
      </c>
      <c r="Q296" s="74">
        <v>0</v>
      </c>
      <c r="R296" s="73">
        <v>0</v>
      </c>
      <c r="S296" s="74"/>
      <c r="T296" s="73"/>
      <c r="U296" s="74"/>
      <c r="V296" s="73"/>
      <c r="W296" s="63"/>
      <c r="X296" s="68"/>
      <c r="Y296" s="1578"/>
      <c r="Z296" s="1473"/>
      <c r="AA296" s="1473"/>
      <c r="AB296" s="1473"/>
      <c r="AC296" s="1473"/>
      <c r="AD296" s="1473"/>
      <c r="AE296" s="1473"/>
      <c r="AF296" s="1507"/>
      <c r="AG296" s="1564"/>
    </row>
    <row r="297" spans="1:33" s="5" customFormat="1" ht="15" customHeight="1" thickBot="1" x14ac:dyDescent="0.3">
      <c r="A297" s="1033" t="s">
        <v>220</v>
      </c>
      <c r="B297" s="139"/>
      <c r="C297" s="1104">
        <v>0</v>
      </c>
      <c r="D297" s="1104">
        <v>0</v>
      </c>
      <c r="E297" s="1346">
        <v>0</v>
      </c>
      <c r="F297" s="1346">
        <v>0</v>
      </c>
      <c r="G297" s="1346">
        <v>0</v>
      </c>
      <c r="H297" s="1346">
        <v>0</v>
      </c>
      <c r="I297" s="1346"/>
      <c r="J297" s="1346"/>
      <c r="K297" s="1346"/>
      <c r="L297" s="1346"/>
      <c r="M297" s="1346"/>
      <c r="N297" s="1346"/>
      <c r="O297" s="79"/>
      <c r="P297" s="1202">
        <v>0</v>
      </c>
      <c r="Q297" s="1202">
        <v>0</v>
      </c>
      <c r="R297" s="129">
        <v>0</v>
      </c>
      <c r="S297" s="1202"/>
      <c r="T297" s="129"/>
      <c r="U297" s="1202"/>
      <c r="V297" s="129"/>
      <c r="W297" s="797"/>
      <c r="X297" s="79"/>
      <c r="Y297" s="1578"/>
      <c r="Z297" s="1473"/>
      <c r="AA297" s="1473"/>
      <c r="AB297" s="1473"/>
      <c r="AC297" s="1473"/>
      <c r="AD297" s="1473"/>
      <c r="AE297" s="1473"/>
      <c r="AF297" s="1507"/>
      <c r="AG297" s="1564"/>
    </row>
    <row r="298" spans="1:33" s="5" customFormat="1" ht="11" thickBot="1" x14ac:dyDescent="0.3">
      <c r="A298" s="1031">
        <v>2025</v>
      </c>
      <c r="B298" s="136" t="s">
        <v>100</v>
      </c>
      <c r="C298" s="232">
        <v>0</v>
      </c>
      <c r="D298" s="232">
        <v>0</v>
      </c>
      <c r="E298" s="232">
        <v>0</v>
      </c>
      <c r="F298" s="232">
        <v>0</v>
      </c>
      <c r="G298" s="232">
        <v>0</v>
      </c>
      <c r="H298" s="232">
        <v>0</v>
      </c>
      <c r="I298" s="232">
        <v>0</v>
      </c>
      <c r="J298" s="232">
        <v>0</v>
      </c>
      <c r="K298" s="232">
        <v>0</v>
      </c>
      <c r="L298" s="232">
        <v>0</v>
      </c>
      <c r="M298" s="232">
        <v>0</v>
      </c>
      <c r="N298" s="232">
        <v>0</v>
      </c>
      <c r="O298" s="226"/>
      <c r="P298" s="65">
        <v>0</v>
      </c>
      <c r="Q298" s="66">
        <v>0</v>
      </c>
      <c r="R298" s="64">
        <v>0</v>
      </c>
      <c r="S298" s="66">
        <v>0</v>
      </c>
      <c r="T298" s="64">
        <v>0</v>
      </c>
      <c r="U298" s="65">
        <v>0</v>
      </c>
      <c r="V298" s="67">
        <v>0</v>
      </c>
      <c r="W298" s="63"/>
      <c r="X298" s="68"/>
      <c r="Y298" s="1577" t="s">
        <v>100</v>
      </c>
      <c r="Z298" s="1473">
        <v>0</v>
      </c>
      <c r="AA298" s="1473">
        <v>0</v>
      </c>
      <c r="AB298" s="1473">
        <v>0</v>
      </c>
      <c r="AC298" s="1473">
        <v>0</v>
      </c>
      <c r="AD298" s="1473">
        <v>0</v>
      </c>
      <c r="AE298" s="1473">
        <v>0</v>
      </c>
      <c r="AF298" s="1507">
        <v>0</v>
      </c>
      <c r="AG298" s="1564">
        <v>0</v>
      </c>
    </row>
    <row r="299" spans="1:33" s="5" customFormat="1" ht="15" customHeight="1" thickBot="1" x14ac:dyDescent="0.3">
      <c r="A299" s="1032">
        <v>2026</v>
      </c>
      <c r="B299" s="138"/>
      <c r="C299" s="1350">
        <v>0</v>
      </c>
      <c r="D299" s="1350">
        <v>0</v>
      </c>
      <c r="E299" s="1350">
        <v>0</v>
      </c>
      <c r="F299" s="1350">
        <v>0</v>
      </c>
      <c r="G299" s="1350">
        <v>0</v>
      </c>
      <c r="H299" s="1350">
        <v>0</v>
      </c>
      <c r="I299" s="1350"/>
      <c r="J299" s="1350"/>
      <c r="K299" s="1350"/>
      <c r="L299" s="1350"/>
      <c r="M299" s="1350"/>
      <c r="N299" s="1350"/>
      <c r="O299" s="238"/>
      <c r="P299" s="74">
        <v>0</v>
      </c>
      <c r="Q299" s="74">
        <v>0</v>
      </c>
      <c r="R299" s="73">
        <v>0</v>
      </c>
      <c r="S299" s="74"/>
      <c r="T299" s="73"/>
      <c r="U299" s="74"/>
      <c r="V299" s="73"/>
      <c r="W299" s="63"/>
      <c r="X299" s="68"/>
      <c r="Y299" s="1578"/>
      <c r="Z299" s="1473"/>
      <c r="AA299" s="1473"/>
      <c r="AB299" s="1473"/>
      <c r="AC299" s="1473"/>
      <c r="AD299" s="1473"/>
      <c r="AE299" s="1473"/>
      <c r="AF299" s="1507"/>
      <c r="AG299" s="1564"/>
    </row>
    <row r="300" spans="1:33" s="5" customFormat="1" ht="15" customHeight="1" thickBot="1" x14ac:dyDescent="0.3">
      <c r="A300" s="1033" t="s">
        <v>220</v>
      </c>
      <c r="B300" s="139"/>
      <c r="C300" s="1104">
        <v>0</v>
      </c>
      <c r="D300" s="1104">
        <v>0</v>
      </c>
      <c r="E300" s="1346">
        <v>0</v>
      </c>
      <c r="F300" s="1346">
        <v>0</v>
      </c>
      <c r="G300" s="1346">
        <v>0</v>
      </c>
      <c r="H300" s="1346">
        <v>0</v>
      </c>
      <c r="I300" s="1346"/>
      <c r="J300" s="1346"/>
      <c r="K300" s="1346"/>
      <c r="L300" s="1346"/>
      <c r="M300" s="1346"/>
      <c r="N300" s="1346"/>
      <c r="O300" s="79"/>
      <c r="P300" s="1202">
        <v>0</v>
      </c>
      <c r="Q300" s="1202">
        <v>0</v>
      </c>
      <c r="R300" s="129">
        <v>0</v>
      </c>
      <c r="S300" s="1202"/>
      <c r="T300" s="129"/>
      <c r="U300" s="1202"/>
      <c r="V300" s="129"/>
      <c r="W300" s="797"/>
      <c r="X300" s="79"/>
      <c r="Y300" s="1578"/>
      <c r="Z300" s="1473"/>
      <c r="AA300" s="1473"/>
      <c r="AB300" s="1473"/>
      <c r="AC300" s="1473"/>
      <c r="AD300" s="1473"/>
      <c r="AE300" s="1473"/>
      <c r="AF300" s="1507"/>
      <c r="AG300" s="1564"/>
    </row>
    <row r="301" spans="1:33" s="5" customFormat="1" ht="11" thickBot="1" x14ac:dyDescent="0.3">
      <c r="A301" s="1031">
        <v>2025</v>
      </c>
      <c r="B301" s="136" t="s">
        <v>520</v>
      </c>
      <c r="C301" s="232">
        <v>0</v>
      </c>
      <c r="D301" s="232">
        <v>0</v>
      </c>
      <c r="E301" s="232">
        <v>0</v>
      </c>
      <c r="F301" s="232">
        <v>0</v>
      </c>
      <c r="G301" s="232">
        <v>0</v>
      </c>
      <c r="H301" s="232">
        <v>0</v>
      </c>
      <c r="I301" s="232">
        <v>0</v>
      </c>
      <c r="J301" s="232">
        <v>0</v>
      </c>
      <c r="K301" s="232">
        <v>0</v>
      </c>
      <c r="L301" s="232">
        <v>0</v>
      </c>
      <c r="M301" s="232">
        <v>0</v>
      </c>
      <c r="N301" s="232">
        <v>0</v>
      </c>
      <c r="O301" s="226"/>
      <c r="P301" s="65">
        <v>0</v>
      </c>
      <c r="Q301" s="66">
        <v>0</v>
      </c>
      <c r="R301" s="64">
        <v>0</v>
      </c>
      <c r="S301" s="66">
        <v>0</v>
      </c>
      <c r="T301" s="64">
        <v>0</v>
      </c>
      <c r="U301" s="65">
        <v>0</v>
      </c>
      <c r="V301" s="67">
        <v>0</v>
      </c>
      <c r="W301" s="63"/>
      <c r="X301" s="68"/>
      <c r="Y301" s="1577" t="s">
        <v>520</v>
      </c>
      <c r="Z301" s="1473">
        <v>0</v>
      </c>
      <c r="AA301" s="1473">
        <v>0</v>
      </c>
      <c r="AB301" s="1473">
        <v>0</v>
      </c>
      <c r="AC301" s="1473">
        <v>0</v>
      </c>
      <c r="AD301" s="1473">
        <v>0</v>
      </c>
      <c r="AE301" s="1473">
        <v>0</v>
      </c>
      <c r="AF301" s="1507">
        <v>0</v>
      </c>
      <c r="AG301" s="1564">
        <v>0</v>
      </c>
    </row>
    <row r="302" spans="1:33" s="5" customFormat="1" ht="15" customHeight="1" thickBot="1" x14ac:dyDescent="0.3">
      <c r="A302" s="1032">
        <v>2026</v>
      </c>
      <c r="B302" s="138"/>
      <c r="C302" s="1350">
        <v>0</v>
      </c>
      <c r="D302" s="1350">
        <v>0</v>
      </c>
      <c r="E302" s="1350">
        <v>0</v>
      </c>
      <c r="F302" s="1350">
        <v>0</v>
      </c>
      <c r="G302" s="1350">
        <v>0</v>
      </c>
      <c r="H302" s="1350">
        <v>0</v>
      </c>
      <c r="I302" s="1350"/>
      <c r="J302" s="1350"/>
      <c r="K302" s="1350"/>
      <c r="L302" s="1350"/>
      <c r="M302" s="1350"/>
      <c r="N302" s="1350"/>
      <c r="O302" s="238"/>
      <c r="P302" s="74">
        <v>0</v>
      </c>
      <c r="Q302" s="74">
        <v>0</v>
      </c>
      <c r="R302" s="73">
        <v>0</v>
      </c>
      <c r="S302" s="74"/>
      <c r="T302" s="73"/>
      <c r="U302" s="74"/>
      <c r="V302" s="73"/>
      <c r="W302" s="63"/>
      <c r="X302" s="68"/>
      <c r="Y302" s="1578"/>
      <c r="Z302" s="1473"/>
      <c r="AA302" s="1473"/>
      <c r="AB302" s="1473"/>
      <c r="AC302" s="1473"/>
      <c r="AD302" s="1473"/>
      <c r="AE302" s="1473"/>
      <c r="AF302" s="1507"/>
      <c r="AG302" s="1564"/>
    </row>
    <row r="303" spans="1:33" s="5" customFormat="1" ht="15" customHeight="1" thickBot="1" x14ac:dyDescent="0.3">
      <c r="A303" s="1033" t="s">
        <v>220</v>
      </c>
      <c r="B303" s="139"/>
      <c r="C303" s="1104">
        <v>0</v>
      </c>
      <c r="D303" s="1104">
        <v>0</v>
      </c>
      <c r="E303" s="1346">
        <v>0</v>
      </c>
      <c r="F303" s="1346">
        <v>0</v>
      </c>
      <c r="G303" s="1346">
        <v>0</v>
      </c>
      <c r="H303" s="1346">
        <v>0</v>
      </c>
      <c r="I303" s="1346"/>
      <c r="J303" s="1346"/>
      <c r="K303" s="1346"/>
      <c r="L303" s="1346"/>
      <c r="M303" s="1346"/>
      <c r="N303" s="1346"/>
      <c r="O303" s="79"/>
      <c r="P303" s="1202">
        <v>0</v>
      </c>
      <c r="Q303" s="1202">
        <v>0</v>
      </c>
      <c r="R303" s="129">
        <v>0</v>
      </c>
      <c r="S303" s="1202"/>
      <c r="T303" s="129"/>
      <c r="U303" s="1202"/>
      <c r="V303" s="129"/>
      <c r="W303" s="797"/>
      <c r="X303" s="79"/>
      <c r="Y303" s="1578"/>
      <c r="Z303" s="1473"/>
      <c r="AA303" s="1473"/>
      <c r="AB303" s="1473"/>
      <c r="AC303" s="1473"/>
      <c r="AD303" s="1473"/>
      <c r="AE303" s="1473"/>
      <c r="AF303" s="1507"/>
      <c r="AG303" s="1564"/>
    </row>
    <row r="304" spans="1:33" s="5" customFormat="1" ht="11" thickBot="1" x14ac:dyDescent="0.3">
      <c r="A304" s="1235">
        <v>2025</v>
      </c>
      <c r="B304" s="1178" t="s">
        <v>262</v>
      </c>
      <c r="C304" s="80">
        <v>0</v>
      </c>
      <c r="D304" s="80">
        <v>0</v>
      </c>
      <c r="E304" s="81">
        <v>0</v>
      </c>
      <c r="F304" s="81">
        <v>0</v>
      </c>
      <c r="G304" s="81">
        <v>0</v>
      </c>
      <c r="H304" s="81">
        <v>0</v>
      </c>
      <c r="I304" s="81">
        <v>0</v>
      </c>
      <c r="J304" s="81">
        <v>0</v>
      </c>
      <c r="K304" s="81">
        <v>0</v>
      </c>
      <c r="L304" s="81">
        <v>0</v>
      </c>
      <c r="M304" s="81">
        <v>0</v>
      </c>
      <c r="N304" s="82">
        <v>0</v>
      </c>
      <c r="O304" s="83"/>
      <c r="P304" s="1205">
        <v>0</v>
      </c>
      <c r="Q304" s="1206">
        <v>0</v>
      </c>
      <c r="R304" s="179">
        <v>0</v>
      </c>
      <c r="S304" s="1206">
        <v>0</v>
      </c>
      <c r="T304" s="179">
        <v>0</v>
      </c>
      <c r="U304" s="1205">
        <v>0</v>
      </c>
      <c r="V304" s="124">
        <v>0</v>
      </c>
      <c r="W304" s="83"/>
      <c r="X304" s="83"/>
      <c r="Y304" s="1579" t="s">
        <v>262</v>
      </c>
      <c r="Z304" s="1476">
        <v>0</v>
      </c>
      <c r="AA304" s="1476">
        <v>0</v>
      </c>
      <c r="AB304" s="1476">
        <v>0</v>
      </c>
      <c r="AC304" s="1476">
        <v>0</v>
      </c>
      <c r="AD304" s="1476">
        <v>0</v>
      </c>
      <c r="AE304" s="1476">
        <v>0</v>
      </c>
      <c r="AF304" s="1476">
        <v>0</v>
      </c>
      <c r="AG304" s="1563">
        <v>0</v>
      </c>
    </row>
    <row r="305" spans="1:33" s="5" customFormat="1" ht="15" customHeight="1" thickBot="1" x14ac:dyDescent="0.3">
      <c r="A305" s="1236">
        <v>2026</v>
      </c>
      <c r="B305" s="1179"/>
      <c r="C305" s="84">
        <v>0</v>
      </c>
      <c r="D305" s="84">
        <v>0</v>
      </c>
      <c r="E305" s="85">
        <v>0</v>
      </c>
      <c r="F305" s="85">
        <v>0</v>
      </c>
      <c r="G305" s="85">
        <v>0</v>
      </c>
      <c r="H305" s="85">
        <v>0</v>
      </c>
      <c r="I305" s="85"/>
      <c r="J305" s="85"/>
      <c r="K305" s="85"/>
      <c r="L305" s="85"/>
      <c r="M305" s="85"/>
      <c r="N305" s="86"/>
      <c r="O305" s="83"/>
      <c r="P305" s="1207">
        <v>0</v>
      </c>
      <c r="Q305" s="1207">
        <v>0</v>
      </c>
      <c r="R305" s="124">
        <v>0</v>
      </c>
      <c r="S305" s="1207"/>
      <c r="T305" s="124"/>
      <c r="U305" s="1207"/>
      <c r="V305" s="124"/>
      <c r="W305" s="83"/>
      <c r="X305" s="83"/>
      <c r="Y305" s="1580"/>
      <c r="Z305" s="1476"/>
      <c r="AA305" s="1476"/>
      <c r="AB305" s="1476"/>
      <c r="AC305" s="1476"/>
      <c r="AD305" s="1476"/>
      <c r="AE305" s="1476"/>
      <c r="AF305" s="1476"/>
      <c r="AG305" s="1563"/>
    </row>
    <row r="306" spans="1:33" s="5" customFormat="1" ht="15" customHeight="1" thickBot="1" x14ac:dyDescent="0.3">
      <c r="A306" s="1237" t="s">
        <v>220</v>
      </c>
      <c r="B306" s="1180"/>
      <c r="C306" s="1118">
        <v>0</v>
      </c>
      <c r="D306" s="1118">
        <v>0</v>
      </c>
      <c r="E306" s="1119">
        <v>0</v>
      </c>
      <c r="F306" s="1119">
        <v>0</v>
      </c>
      <c r="G306" s="1119">
        <v>0</v>
      </c>
      <c r="H306" s="1119">
        <v>0</v>
      </c>
      <c r="I306" s="1119"/>
      <c r="J306" s="1119"/>
      <c r="K306" s="1119"/>
      <c r="L306" s="1119"/>
      <c r="M306" s="1119"/>
      <c r="N306" s="1120"/>
      <c r="O306" s="76"/>
      <c r="P306" s="1199">
        <v>0</v>
      </c>
      <c r="Q306" s="1199">
        <v>0</v>
      </c>
      <c r="R306" s="129">
        <v>0</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49">
        <v>0</v>
      </c>
      <c r="D307" s="1049">
        <v>0</v>
      </c>
      <c r="E307" s="1050">
        <v>0</v>
      </c>
      <c r="F307" s="1050">
        <v>0</v>
      </c>
      <c r="G307" s="1050">
        <v>0</v>
      </c>
      <c r="H307" s="1050">
        <v>0</v>
      </c>
      <c r="I307" s="1050">
        <v>0</v>
      </c>
      <c r="J307" s="1050">
        <v>0</v>
      </c>
      <c r="K307" s="1050">
        <v>0</v>
      </c>
      <c r="L307" s="1050">
        <v>0</v>
      </c>
      <c r="M307" s="1050">
        <v>0</v>
      </c>
      <c r="N307" s="1051">
        <v>0</v>
      </c>
      <c r="O307" s="83"/>
      <c r="P307" s="1074">
        <v>0</v>
      </c>
      <c r="Q307" s="1075">
        <v>0</v>
      </c>
      <c r="R307" s="1075">
        <v>0</v>
      </c>
      <c r="S307" s="1075">
        <v>0</v>
      </c>
      <c r="T307" s="1075">
        <v>0</v>
      </c>
      <c r="U307" s="1074">
        <v>0</v>
      </c>
      <c r="V307" s="1074">
        <v>0</v>
      </c>
      <c r="W307" s="83"/>
      <c r="X307" s="83"/>
      <c r="Y307" s="1522" t="s">
        <v>263</v>
      </c>
      <c r="Z307" s="1626">
        <v>0</v>
      </c>
      <c r="AA307" s="1626">
        <v>0</v>
      </c>
      <c r="AB307" s="1626">
        <v>0</v>
      </c>
      <c r="AC307" s="1626">
        <v>0</v>
      </c>
      <c r="AD307" s="1626">
        <v>0</v>
      </c>
      <c r="AE307" s="1626">
        <v>0</v>
      </c>
      <c r="AF307" s="1626">
        <v>0</v>
      </c>
      <c r="AG307" s="1570">
        <v>0</v>
      </c>
    </row>
    <row r="308" spans="1:33" s="5" customFormat="1" ht="15" customHeight="1" thickBot="1" x14ac:dyDescent="0.3">
      <c r="A308" s="1245">
        <v>2026</v>
      </c>
      <c r="B308" s="1041"/>
      <c r="C308" s="1052">
        <v>0</v>
      </c>
      <c r="D308" s="1052">
        <v>0</v>
      </c>
      <c r="E308" s="1053">
        <v>0</v>
      </c>
      <c r="F308" s="1053">
        <v>0</v>
      </c>
      <c r="G308" s="1053">
        <v>0</v>
      </c>
      <c r="H308" s="1053">
        <v>0</v>
      </c>
      <c r="I308" s="1053"/>
      <c r="J308" s="1053"/>
      <c r="K308" s="1053"/>
      <c r="L308" s="1053"/>
      <c r="M308" s="1053"/>
      <c r="N308" s="1054"/>
      <c r="O308" s="83"/>
      <c r="P308" s="1076">
        <v>0</v>
      </c>
      <c r="Q308" s="1076">
        <v>0</v>
      </c>
      <c r="R308" s="1076">
        <v>0</v>
      </c>
      <c r="S308" s="1076"/>
      <c r="T308" s="1076"/>
      <c r="U308" s="1076"/>
      <c r="V308" s="1076"/>
      <c r="W308" s="83"/>
      <c r="X308" s="83"/>
      <c r="Y308" s="1523"/>
      <c r="Z308" s="1626"/>
      <c r="AA308" s="1626"/>
      <c r="AB308" s="1626"/>
      <c r="AC308" s="1626"/>
      <c r="AD308" s="1626"/>
      <c r="AE308" s="1626"/>
      <c r="AF308" s="1626"/>
      <c r="AG308" s="1570"/>
    </row>
    <row r="309" spans="1:33" s="5" customFormat="1" ht="15" customHeight="1" thickBot="1" x14ac:dyDescent="0.3">
      <c r="A309" s="1246" t="s">
        <v>220</v>
      </c>
      <c r="B309" s="1045"/>
      <c r="C309" s="1046">
        <v>0</v>
      </c>
      <c r="D309" s="1046">
        <v>0</v>
      </c>
      <c r="E309" s="1047">
        <v>0</v>
      </c>
      <c r="F309" s="1047">
        <v>0</v>
      </c>
      <c r="G309" s="1047">
        <v>0</v>
      </c>
      <c r="H309" s="1047">
        <v>0</v>
      </c>
      <c r="I309" s="1047"/>
      <c r="J309" s="1047"/>
      <c r="K309" s="1047"/>
      <c r="L309" s="1047"/>
      <c r="M309" s="1047"/>
      <c r="N309" s="1048"/>
      <c r="O309" s="76"/>
      <c r="P309" s="1069">
        <v>0</v>
      </c>
      <c r="Q309" s="1069">
        <v>0</v>
      </c>
      <c r="R309" s="1069">
        <v>0</v>
      </c>
      <c r="S309" s="1069"/>
      <c r="T309" s="1069"/>
      <c r="U309" s="1069"/>
      <c r="V309" s="1069"/>
      <c r="W309" s="797"/>
      <c r="X309" s="76"/>
      <c r="Y309" s="1523"/>
      <c r="Z309" s="1626"/>
      <c r="AA309" s="1626"/>
      <c r="AB309" s="1626"/>
      <c r="AC309" s="1626"/>
      <c r="AD309" s="1626"/>
      <c r="AE309" s="1626"/>
      <c r="AF309" s="1626"/>
      <c r="AG309" s="1570"/>
    </row>
    <row r="310" spans="1:33" s="5" customFormat="1" ht="8.25" customHeight="1" thickBot="1" x14ac:dyDescent="0.3">
      <c r="C310" s="258"/>
      <c r="D310" s="258"/>
      <c r="E310" s="258"/>
      <c r="F310" s="258"/>
      <c r="G310" s="258"/>
      <c r="H310" s="258"/>
      <c r="I310" s="258"/>
      <c r="J310" s="258"/>
      <c r="K310" s="258"/>
      <c r="L310" s="258"/>
      <c r="M310" s="258"/>
      <c r="N310" s="258"/>
      <c r="O310" s="258"/>
      <c r="P310" s="258"/>
      <c r="Q310" s="258"/>
      <c r="R310" s="259"/>
      <c r="S310" s="258"/>
      <c r="T310" s="259"/>
      <c r="U310" s="258"/>
      <c r="V310" s="259"/>
      <c r="W310" s="259"/>
      <c r="X310" s="258"/>
    </row>
    <row r="311" spans="1:33" s="103" customFormat="1" ht="11" thickBot="1" x14ac:dyDescent="0.3">
      <c r="A311" s="1267">
        <v>2025</v>
      </c>
      <c r="B311" s="156" t="s">
        <v>516</v>
      </c>
      <c r="C311" s="260">
        <v>0</v>
      </c>
      <c r="D311" s="260">
        <v>0</v>
      </c>
      <c r="E311" s="260">
        <v>0</v>
      </c>
      <c r="F311" s="260">
        <v>0</v>
      </c>
      <c r="G311" s="260">
        <v>0</v>
      </c>
      <c r="H311" s="260">
        <v>0</v>
      </c>
      <c r="I311" s="260">
        <v>0</v>
      </c>
      <c r="J311" s="260">
        <v>0</v>
      </c>
      <c r="K311" s="260">
        <v>0</v>
      </c>
      <c r="L311" s="260">
        <v>0</v>
      </c>
      <c r="M311" s="260">
        <v>0</v>
      </c>
      <c r="N311" s="260">
        <v>0</v>
      </c>
      <c r="O311" s="261"/>
      <c r="P311" s="158">
        <v>0</v>
      </c>
      <c r="Q311" s="159">
        <v>0</v>
      </c>
      <c r="R311" s="186">
        <v>0</v>
      </c>
      <c r="S311" s="159">
        <v>0</v>
      </c>
      <c r="T311" s="186">
        <v>0</v>
      </c>
      <c r="U311" s="159">
        <v>0</v>
      </c>
      <c r="V311" s="186">
        <v>0</v>
      </c>
      <c r="W311" s="153"/>
      <c r="X311" s="102"/>
      <c r="Y311" s="1591" t="s">
        <v>516</v>
      </c>
      <c r="Z311" s="1472">
        <v>0</v>
      </c>
      <c r="AA311" s="1472">
        <v>0</v>
      </c>
      <c r="AB311" s="1472">
        <v>0</v>
      </c>
      <c r="AC311" s="1472">
        <v>0</v>
      </c>
      <c r="AD311" s="1472">
        <v>0</v>
      </c>
      <c r="AE311" s="1472">
        <v>0</v>
      </c>
      <c r="AF311" s="1502">
        <v>0</v>
      </c>
      <c r="AG311" s="1547">
        <v>0</v>
      </c>
    </row>
    <row r="312" spans="1:33" s="103" customFormat="1" ht="15" customHeight="1" thickBot="1" x14ac:dyDescent="0.3">
      <c r="A312" s="1267">
        <v>2026</v>
      </c>
      <c r="B312" s="156"/>
      <c r="C312" s="283">
        <v>0</v>
      </c>
      <c r="D312" s="283">
        <v>0</v>
      </c>
      <c r="E312" s="283">
        <v>0</v>
      </c>
      <c r="F312" s="283">
        <v>0</v>
      </c>
      <c r="G312" s="283">
        <v>0</v>
      </c>
      <c r="H312" s="283">
        <v>0</v>
      </c>
      <c r="I312" s="283"/>
      <c r="J312" s="283"/>
      <c r="K312" s="283"/>
      <c r="L312" s="283"/>
      <c r="M312" s="283"/>
      <c r="N312" s="283"/>
      <c r="O312" s="284"/>
      <c r="P312" s="158">
        <v>0</v>
      </c>
      <c r="Q312" s="159">
        <v>0</v>
      </c>
      <c r="R312" s="186">
        <v>0</v>
      </c>
      <c r="S312" s="159"/>
      <c r="T312" s="186"/>
      <c r="U312" s="159"/>
      <c r="V312" s="186"/>
      <c r="W312" s="153"/>
      <c r="X312" s="102"/>
      <c r="Y312" s="1592"/>
      <c r="Z312" s="1472"/>
      <c r="AA312" s="1472"/>
      <c r="AB312" s="1472"/>
      <c r="AC312" s="1472"/>
      <c r="AD312" s="1472"/>
      <c r="AE312" s="1472"/>
      <c r="AF312" s="1502"/>
      <c r="AG312" s="1547"/>
    </row>
    <row r="313" spans="1:33" s="103" customFormat="1" ht="15" customHeight="1" thickBot="1" x14ac:dyDescent="0.3">
      <c r="A313" s="1267" t="s">
        <v>220</v>
      </c>
      <c r="B313" s="156"/>
      <c r="C313" s="164">
        <v>0</v>
      </c>
      <c r="D313" s="164">
        <v>0</v>
      </c>
      <c r="E313" s="164">
        <v>0</v>
      </c>
      <c r="F313" s="164">
        <v>0</v>
      </c>
      <c r="G313" s="164">
        <v>0</v>
      </c>
      <c r="H313" s="164">
        <v>0</v>
      </c>
      <c r="I313" s="164"/>
      <c r="J313" s="164"/>
      <c r="K313" s="164"/>
      <c r="L313" s="164"/>
      <c r="M313" s="164"/>
      <c r="N313" s="164"/>
      <c r="O313" s="284"/>
      <c r="P313" s="163">
        <v>0</v>
      </c>
      <c r="Q313" s="163">
        <v>0</v>
      </c>
      <c r="R313" s="1275">
        <v>0</v>
      </c>
      <c r="S313" s="163"/>
      <c r="T313" s="1275"/>
      <c r="U313" s="164"/>
      <c r="V313" s="268"/>
      <c r="W313" s="798"/>
      <c r="X313" s="116"/>
      <c r="Y313" s="1592"/>
      <c r="Z313" s="1472"/>
      <c r="AA313" s="1472"/>
      <c r="AB313" s="1472"/>
      <c r="AC313" s="1472"/>
      <c r="AD313" s="1472"/>
      <c r="AE313" s="1472"/>
      <c r="AF313" s="1502"/>
      <c r="AG313" s="1547"/>
    </row>
    <row r="314" spans="1:33" s="103" customFormat="1" ht="11" thickBot="1" x14ac:dyDescent="0.3">
      <c r="A314" s="1267">
        <v>2025</v>
      </c>
      <c r="B314" s="156" t="s">
        <v>517</v>
      </c>
      <c r="C314" s="260">
        <v>0</v>
      </c>
      <c r="D314" s="260">
        <v>0</v>
      </c>
      <c r="E314" s="260">
        <v>0</v>
      </c>
      <c r="F314" s="260">
        <v>0</v>
      </c>
      <c r="G314" s="260">
        <v>0</v>
      </c>
      <c r="H314" s="260">
        <v>0</v>
      </c>
      <c r="I314" s="260">
        <v>0</v>
      </c>
      <c r="J314" s="260">
        <v>0</v>
      </c>
      <c r="K314" s="260">
        <v>0</v>
      </c>
      <c r="L314" s="260">
        <v>0</v>
      </c>
      <c r="M314" s="260">
        <v>0</v>
      </c>
      <c r="N314" s="260">
        <v>0</v>
      </c>
      <c r="O314" s="284"/>
      <c r="P314" s="158">
        <v>0</v>
      </c>
      <c r="Q314" s="159">
        <v>0</v>
      </c>
      <c r="R314" s="186">
        <v>0</v>
      </c>
      <c r="S314" s="159">
        <v>0</v>
      </c>
      <c r="T314" s="186">
        <v>0</v>
      </c>
      <c r="U314" s="159">
        <v>0</v>
      </c>
      <c r="V314" s="186">
        <v>0</v>
      </c>
      <c r="W314" s="153"/>
      <c r="X314" s="102"/>
      <c r="Y314" s="1591" t="s">
        <v>517</v>
      </c>
      <c r="Z314" s="1472">
        <v>0</v>
      </c>
      <c r="AA314" s="1472">
        <v>0</v>
      </c>
      <c r="AB314" s="1472">
        <v>0</v>
      </c>
      <c r="AC314" s="1472">
        <v>0</v>
      </c>
      <c r="AD314" s="1472">
        <v>0</v>
      </c>
      <c r="AE314" s="1472">
        <v>0</v>
      </c>
      <c r="AF314" s="1502">
        <v>0</v>
      </c>
      <c r="AG314" s="1547">
        <v>0</v>
      </c>
    </row>
    <row r="315" spans="1:33" s="103" customFormat="1" ht="15" customHeight="1" thickBot="1" x14ac:dyDescent="0.3">
      <c r="A315" s="1267">
        <v>2026</v>
      </c>
      <c r="B315" s="156"/>
      <c r="C315" s="283">
        <v>0</v>
      </c>
      <c r="D315" s="283">
        <v>0</v>
      </c>
      <c r="E315" s="283">
        <v>0</v>
      </c>
      <c r="F315" s="283">
        <v>0</v>
      </c>
      <c r="G315" s="283">
        <v>0</v>
      </c>
      <c r="H315" s="283">
        <v>0</v>
      </c>
      <c r="I315" s="283"/>
      <c r="J315" s="283"/>
      <c r="K315" s="283"/>
      <c r="L315" s="283"/>
      <c r="M315" s="283"/>
      <c r="N315" s="283"/>
      <c r="O315" s="284"/>
      <c r="P315" s="158">
        <v>0</v>
      </c>
      <c r="Q315" s="159">
        <v>0</v>
      </c>
      <c r="R315" s="186">
        <v>0</v>
      </c>
      <c r="S315" s="159"/>
      <c r="T315" s="186"/>
      <c r="U315" s="159"/>
      <c r="V315" s="186"/>
      <c r="W315" s="153"/>
      <c r="X315" s="102"/>
      <c r="Y315" s="1592"/>
      <c r="Z315" s="1472"/>
      <c r="AA315" s="1472"/>
      <c r="AB315" s="1472"/>
      <c r="AC315" s="1472"/>
      <c r="AD315" s="1472"/>
      <c r="AE315" s="1472"/>
      <c r="AF315" s="1502"/>
      <c r="AG315" s="1547"/>
    </row>
    <row r="316" spans="1:33" s="103" customFormat="1" ht="15" customHeight="1" thickBot="1" x14ac:dyDescent="0.3">
      <c r="A316" s="1267" t="s">
        <v>220</v>
      </c>
      <c r="B316" s="156"/>
      <c r="C316" s="164">
        <v>0</v>
      </c>
      <c r="D316" s="164">
        <v>0</v>
      </c>
      <c r="E316" s="164">
        <v>0</v>
      </c>
      <c r="F316" s="164">
        <v>0</v>
      </c>
      <c r="G316" s="164">
        <v>0</v>
      </c>
      <c r="H316" s="164">
        <v>0</v>
      </c>
      <c r="I316" s="164"/>
      <c r="J316" s="164"/>
      <c r="K316" s="164"/>
      <c r="L316" s="164"/>
      <c r="M316" s="164"/>
      <c r="N316" s="164"/>
      <c r="O316" s="116"/>
      <c r="P316" s="163">
        <v>0</v>
      </c>
      <c r="Q316" s="163">
        <v>0</v>
      </c>
      <c r="R316" s="1275">
        <v>0</v>
      </c>
      <c r="S316" s="163"/>
      <c r="T316" s="1275"/>
      <c r="U316" s="164"/>
      <c r="V316" s="268"/>
      <c r="W316" s="798"/>
      <c r="X316" s="116"/>
      <c r="Y316" s="1592"/>
      <c r="Z316" s="1472"/>
      <c r="AA316" s="1472"/>
      <c r="AB316" s="1472"/>
      <c r="AC316" s="1472"/>
      <c r="AD316" s="1472"/>
      <c r="AE316" s="1472"/>
      <c r="AF316" s="1502"/>
      <c r="AG316" s="1547"/>
    </row>
    <row r="317" spans="1:33" s="103" customFormat="1" ht="11" thickBot="1" x14ac:dyDescent="0.3">
      <c r="A317" s="1267">
        <v>2025</v>
      </c>
      <c r="B317" s="156" t="s">
        <v>518</v>
      </c>
      <c r="C317" s="260">
        <v>0</v>
      </c>
      <c r="D317" s="260">
        <v>0</v>
      </c>
      <c r="E317" s="260">
        <v>0</v>
      </c>
      <c r="F317" s="260">
        <v>0</v>
      </c>
      <c r="G317" s="260">
        <v>0</v>
      </c>
      <c r="H317" s="260">
        <v>0</v>
      </c>
      <c r="I317" s="260">
        <v>0</v>
      </c>
      <c r="J317" s="260">
        <v>0</v>
      </c>
      <c r="K317" s="260">
        <v>0</v>
      </c>
      <c r="L317" s="260">
        <v>0</v>
      </c>
      <c r="M317" s="260">
        <v>0</v>
      </c>
      <c r="N317" s="260">
        <v>0</v>
      </c>
      <c r="O317" s="261"/>
      <c r="P317" s="158">
        <v>0</v>
      </c>
      <c r="Q317" s="159">
        <v>0</v>
      </c>
      <c r="R317" s="186">
        <v>0</v>
      </c>
      <c r="S317" s="159">
        <v>0</v>
      </c>
      <c r="T317" s="186">
        <v>0</v>
      </c>
      <c r="U317" s="159">
        <v>0</v>
      </c>
      <c r="V317" s="186">
        <v>0</v>
      </c>
      <c r="W317" s="153"/>
      <c r="X317" s="102"/>
      <c r="Y317" s="1591" t="s">
        <v>518</v>
      </c>
      <c r="Z317" s="1472">
        <v>0</v>
      </c>
      <c r="AA317" s="1472">
        <v>0</v>
      </c>
      <c r="AB317" s="1472">
        <v>0</v>
      </c>
      <c r="AC317" s="1472">
        <v>0</v>
      </c>
      <c r="AD317" s="1472">
        <v>0</v>
      </c>
      <c r="AE317" s="1472">
        <v>0</v>
      </c>
      <c r="AF317" s="1502">
        <v>0</v>
      </c>
      <c r="AG317" s="1547">
        <v>0</v>
      </c>
    </row>
    <row r="318" spans="1:33" s="103" customFormat="1" ht="15" customHeight="1" thickBot="1" x14ac:dyDescent="0.3">
      <c r="A318" s="1267">
        <v>2026</v>
      </c>
      <c r="B318" s="156"/>
      <c r="C318" s="283">
        <v>0</v>
      </c>
      <c r="D318" s="283">
        <v>0</v>
      </c>
      <c r="E318" s="283">
        <v>0</v>
      </c>
      <c r="F318" s="283">
        <v>0</v>
      </c>
      <c r="G318" s="283">
        <v>0</v>
      </c>
      <c r="H318" s="283">
        <v>0</v>
      </c>
      <c r="I318" s="283"/>
      <c r="J318" s="283"/>
      <c r="K318" s="283"/>
      <c r="L318" s="283"/>
      <c r="M318" s="283"/>
      <c r="N318" s="283"/>
      <c r="O318" s="284"/>
      <c r="P318" s="158">
        <v>0</v>
      </c>
      <c r="Q318" s="159">
        <v>0</v>
      </c>
      <c r="R318" s="186">
        <v>0</v>
      </c>
      <c r="S318" s="159"/>
      <c r="T318" s="186"/>
      <c r="U318" s="159"/>
      <c r="V318" s="186"/>
      <c r="W318" s="153"/>
      <c r="X318" s="102"/>
      <c r="Y318" s="1592"/>
      <c r="Z318" s="1472"/>
      <c r="AA318" s="1472"/>
      <c r="AB318" s="1472"/>
      <c r="AC318" s="1472"/>
      <c r="AD318" s="1472"/>
      <c r="AE318" s="1472"/>
      <c r="AF318" s="1502"/>
      <c r="AG318" s="1547"/>
    </row>
    <row r="319" spans="1:33" s="103" customFormat="1" ht="15" customHeight="1" thickBot="1" x14ac:dyDescent="0.3">
      <c r="A319" s="1267" t="s">
        <v>220</v>
      </c>
      <c r="B319" s="156"/>
      <c r="C319" s="164">
        <v>0</v>
      </c>
      <c r="D319" s="164">
        <v>0</v>
      </c>
      <c r="E319" s="164">
        <v>0</v>
      </c>
      <c r="F319" s="164">
        <v>0</v>
      </c>
      <c r="G319" s="164">
        <v>0</v>
      </c>
      <c r="H319" s="164">
        <v>0</v>
      </c>
      <c r="I319" s="164"/>
      <c r="J319" s="164"/>
      <c r="K319" s="164"/>
      <c r="L319" s="164"/>
      <c r="M319" s="164"/>
      <c r="N319" s="164"/>
      <c r="O319" s="116"/>
      <c r="P319" s="163">
        <v>0</v>
      </c>
      <c r="Q319" s="163">
        <v>0</v>
      </c>
      <c r="R319" s="1275">
        <v>0</v>
      </c>
      <c r="S319" s="163"/>
      <c r="T319" s="1275"/>
      <c r="U319" s="164"/>
      <c r="V319" s="268"/>
      <c r="W319" s="798"/>
      <c r="X319" s="116"/>
      <c r="Y319" s="1592"/>
      <c r="Z319" s="1472"/>
      <c r="AA319" s="1472"/>
      <c r="AB319" s="1472"/>
      <c r="AC319" s="1472"/>
      <c r="AD319" s="1472"/>
      <c r="AE319" s="1472"/>
      <c r="AF319" s="1502"/>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158">
        <v>0</v>
      </c>
      <c r="Q320" s="159">
        <v>0</v>
      </c>
      <c r="R320" s="186">
        <v>0</v>
      </c>
      <c r="S320" s="159">
        <v>0</v>
      </c>
      <c r="T320" s="186">
        <v>0</v>
      </c>
      <c r="U320" s="159">
        <v>0</v>
      </c>
      <c r="V320" s="186">
        <v>0</v>
      </c>
      <c r="W320" s="153"/>
      <c r="X320" s="102"/>
      <c r="Y320" s="1591" t="s">
        <v>264</v>
      </c>
      <c r="Z320" s="1472">
        <v>0</v>
      </c>
      <c r="AA320" s="1472">
        <v>0</v>
      </c>
      <c r="AB320" s="1472">
        <v>0</v>
      </c>
      <c r="AC320" s="1472">
        <v>0</v>
      </c>
      <c r="AD320" s="1472">
        <v>0</v>
      </c>
      <c r="AE320" s="1472">
        <v>0</v>
      </c>
      <c r="AF320" s="1502">
        <v>0</v>
      </c>
      <c r="AG320" s="1547">
        <v>0</v>
      </c>
    </row>
    <row r="321" spans="1:33" s="103" customFormat="1" ht="15" customHeight="1" thickBot="1" x14ac:dyDescent="0.3">
      <c r="A321" s="1267">
        <v>2026</v>
      </c>
      <c r="B321" s="156"/>
      <c r="C321" s="283">
        <v>0</v>
      </c>
      <c r="D321" s="283">
        <v>0</v>
      </c>
      <c r="E321" s="283">
        <v>0</v>
      </c>
      <c r="F321" s="283">
        <v>0</v>
      </c>
      <c r="G321" s="283">
        <v>0</v>
      </c>
      <c r="H321" s="283">
        <v>0</v>
      </c>
      <c r="I321" s="283"/>
      <c r="J321" s="283"/>
      <c r="K321" s="283"/>
      <c r="L321" s="283"/>
      <c r="M321" s="283"/>
      <c r="N321" s="283"/>
      <c r="O321" s="284"/>
      <c r="P321" s="158">
        <v>0</v>
      </c>
      <c r="Q321" s="159">
        <v>0</v>
      </c>
      <c r="R321" s="186">
        <v>0</v>
      </c>
      <c r="S321" s="159"/>
      <c r="T321" s="186"/>
      <c r="U321" s="159"/>
      <c r="V321" s="186"/>
      <c r="W321" s="153"/>
      <c r="X321" s="102"/>
      <c r="Y321" s="1592"/>
      <c r="Z321" s="1472"/>
      <c r="AA321" s="1472"/>
      <c r="AB321" s="1472"/>
      <c r="AC321" s="1472"/>
      <c r="AD321" s="1472"/>
      <c r="AE321" s="1472"/>
      <c r="AF321" s="1502"/>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5">
        <v>0</v>
      </c>
      <c r="R322" s="1275">
        <v>0</v>
      </c>
      <c r="S322" s="165"/>
      <c r="T322" s="1275"/>
      <c r="U322" s="164"/>
      <c r="V322" s="268"/>
      <c r="W322" s="798"/>
      <c r="X322" s="116"/>
      <c r="Y322" s="1592"/>
      <c r="Z322" s="1472"/>
      <c r="AA322" s="1472"/>
      <c r="AB322" s="1472"/>
      <c r="AC322" s="1472"/>
      <c r="AD322" s="1472"/>
      <c r="AE322" s="1472"/>
      <c r="AF322" s="1502"/>
      <c r="AG322" s="1547"/>
    </row>
    <row r="323" spans="1:33" s="103" customFormat="1" ht="11" thickBot="1" x14ac:dyDescent="0.3">
      <c r="A323" s="1269">
        <v>2025</v>
      </c>
      <c r="B323" s="1058" t="s">
        <v>521</v>
      </c>
      <c r="C323" s="1100">
        <v>0</v>
      </c>
      <c r="D323" s="1100">
        <v>0</v>
      </c>
      <c r="E323" s="1100">
        <v>0</v>
      </c>
      <c r="F323" s="1100">
        <v>0</v>
      </c>
      <c r="G323" s="1100">
        <v>0</v>
      </c>
      <c r="H323" s="1100">
        <v>0</v>
      </c>
      <c r="I323" s="1100">
        <v>0</v>
      </c>
      <c r="J323" s="1100">
        <v>0</v>
      </c>
      <c r="K323" s="1100">
        <v>0</v>
      </c>
      <c r="L323" s="1100">
        <v>0</v>
      </c>
      <c r="M323" s="1100">
        <v>0</v>
      </c>
      <c r="N323" s="1100">
        <v>0</v>
      </c>
      <c r="O323" s="167"/>
      <c r="P323" s="1100">
        <v>0</v>
      </c>
      <c r="Q323" s="1100">
        <v>0</v>
      </c>
      <c r="R323" s="1100">
        <v>0</v>
      </c>
      <c r="S323" s="1100">
        <v>0</v>
      </c>
      <c r="T323" s="1100">
        <v>0</v>
      </c>
      <c r="U323" s="1100">
        <v>0</v>
      </c>
      <c r="V323" s="1100">
        <v>0</v>
      </c>
      <c r="W323" s="167"/>
      <c r="X323" s="167"/>
      <c r="Y323" s="1593" t="s">
        <v>521</v>
      </c>
      <c r="Z323" s="1605">
        <v>0</v>
      </c>
      <c r="AA323" s="1605">
        <v>0</v>
      </c>
      <c r="AB323" s="1605">
        <v>0</v>
      </c>
      <c r="AC323" s="1605">
        <v>0</v>
      </c>
      <c r="AD323" s="1605">
        <v>0</v>
      </c>
      <c r="AE323" s="1605">
        <v>0</v>
      </c>
      <c r="AF323" s="1605">
        <v>0</v>
      </c>
      <c r="AG323" s="1567">
        <v>0</v>
      </c>
    </row>
    <row r="324" spans="1:33" s="103" customFormat="1" ht="15" customHeight="1" thickBot="1" x14ac:dyDescent="0.3">
      <c r="A324" s="1269">
        <v>2026</v>
      </c>
      <c r="B324" s="1058"/>
      <c r="C324" s="1100">
        <v>0</v>
      </c>
      <c r="D324" s="1100">
        <v>0</v>
      </c>
      <c r="E324" s="1100">
        <v>0</v>
      </c>
      <c r="F324" s="1100">
        <v>0</v>
      </c>
      <c r="G324" s="1100">
        <v>0</v>
      </c>
      <c r="H324" s="1100">
        <v>0</v>
      </c>
      <c r="I324" s="1100"/>
      <c r="J324" s="1100"/>
      <c r="K324" s="1100"/>
      <c r="L324" s="1100"/>
      <c r="M324" s="1100"/>
      <c r="N324" s="1100"/>
      <c r="O324" s="167"/>
      <c r="P324" s="1100">
        <v>0</v>
      </c>
      <c r="Q324" s="1100">
        <v>0</v>
      </c>
      <c r="R324" s="1100">
        <v>0</v>
      </c>
      <c r="S324" s="1100"/>
      <c r="T324" s="1100"/>
      <c r="U324" s="1100"/>
      <c r="V324" s="1100"/>
      <c r="W324" s="167"/>
      <c r="X324" s="167"/>
      <c r="Y324" s="1594"/>
      <c r="Z324" s="1605"/>
      <c r="AA324" s="1605"/>
      <c r="AB324" s="1605"/>
      <c r="AC324" s="1605"/>
      <c r="AD324" s="1605"/>
      <c r="AE324" s="1605"/>
      <c r="AF324" s="1605"/>
      <c r="AG324" s="1568"/>
    </row>
    <row r="325" spans="1:33" s="103" customFormat="1" ht="15" customHeight="1" thickBot="1" x14ac:dyDescent="0.3">
      <c r="A325" s="1269" t="s">
        <v>220</v>
      </c>
      <c r="B325" s="1058"/>
      <c r="C325" s="1273">
        <v>0</v>
      </c>
      <c r="D325" s="1273">
        <v>0</v>
      </c>
      <c r="E325" s="1273">
        <v>0</v>
      </c>
      <c r="F325" s="1273">
        <v>0</v>
      </c>
      <c r="G325" s="1273">
        <v>0</v>
      </c>
      <c r="H325" s="1273">
        <v>0</v>
      </c>
      <c r="I325" s="1273"/>
      <c r="J325" s="1273"/>
      <c r="K325" s="1273"/>
      <c r="L325" s="1273"/>
      <c r="M325" s="1273"/>
      <c r="N325" s="1273"/>
      <c r="O325" s="113"/>
      <c r="P325" s="1273">
        <v>0</v>
      </c>
      <c r="Q325" s="1273">
        <v>0</v>
      </c>
      <c r="R325" s="1273">
        <v>0</v>
      </c>
      <c r="S325" s="1273"/>
      <c r="T325" s="1273"/>
      <c r="U325" s="1273"/>
      <c r="V325" s="1273"/>
      <c r="W325" s="798"/>
      <c r="X325" s="113"/>
      <c r="Y325" s="1594"/>
      <c r="Z325" s="1605"/>
      <c r="AA325" s="1605"/>
      <c r="AB325" s="1605"/>
      <c r="AC325" s="1605"/>
      <c r="AD325" s="1605"/>
      <c r="AE325" s="1605"/>
      <c r="AF325" s="1605"/>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5" customHeight="1" thickBot="1" x14ac:dyDescent="0.35">
      <c r="B328" s="48" t="s">
        <v>534</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534</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2">
        <v>0</v>
      </c>
      <c r="D329" s="232">
        <v>0</v>
      </c>
      <c r="E329" s="232">
        <v>0</v>
      </c>
      <c r="F329" s="232">
        <v>0</v>
      </c>
      <c r="G329" s="232">
        <v>0</v>
      </c>
      <c r="H329" s="232">
        <v>0</v>
      </c>
      <c r="I329" s="232">
        <v>0</v>
      </c>
      <c r="J329" s="232">
        <v>0</v>
      </c>
      <c r="K329" s="232">
        <v>0</v>
      </c>
      <c r="L329" s="232">
        <v>0</v>
      </c>
      <c r="M329" s="232">
        <v>0</v>
      </c>
      <c r="N329" s="232">
        <v>0</v>
      </c>
      <c r="O329" s="226"/>
      <c r="P329" s="65">
        <v>0</v>
      </c>
      <c r="Q329" s="66">
        <v>0</v>
      </c>
      <c r="R329" s="64">
        <v>0</v>
      </c>
      <c r="S329" s="66">
        <v>0</v>
      </c>
      <c r="T329" s="64">
        <v>0</v>
      </c>
      <c r="U329" s="65">
        <v>0</v>
      </c>
      <c r="V329" s="67">
        <v>0</v>
      </c>
      <c r="W329" s="63"/>
      <c r="X329" s="68"/>
      <c r="Y329" s="1595" t="s">
        <v>266</v>
      </c>
      <c r="Z329" s="1472">
        <v>0</v>
      </c>
      <c r="AA329" s="1472">
        <v>0</v>
      </c>
      <c r="AB329" s="1472">
        <v>0</v>
      </c>
      <c r="AC329" s="1472">
        <v>0</v>
      </c>
      <c r="AD329" s="1472">
        <v>0</v>
      </c>
      <c r="AE329" s="1472">
        <v>0</v>
      </c>
      <c r="AF329" s="1502">
        <v>0</v>
      </c>
      <c r="AG329" s="1540">
        <v>0</v>
      </c>
    </row>
    <row r="330" spans="1:33" s="5" customFormat="1" ht="15" customHeight="1" thickBot="1" x14ac:dyDescent="0.3">
      <c r="A330" s="1032">
        <v>2026</v>
      </c>
      <c r="B330" s="145"/>
      <c r="C330" s="277">
        <v>0</v>
      </c>
      <c r="D330" s="277">
        <v>0</v>
      </c>
      <c r="E330" s="277">
        <v>0</v>
      </c>
      <c r="F330" s="277">
        <v>0</v>
      </c>
      <c r="G330" s="277">
        <v>0</v>
      </c>
      <c r="H330" s="277">
        <v>0</v>
      </c>
      <c r="I330" s="277"/>
      <c r="J330" s="277"/>
      <c r="K330" s="277"/>
      <c r="L330" s="277"/>
      <c r="M330" s="277"/>
      <c r="N330" s="277"/>
      <c r="O330" s="238"/>
      <c r="P330" s="74">
        <v>0</v>
      </c>
      <c r="Q330" s="74">
        <v>0</v>
      </c>
      <c r="R330" s="73">
        <v>0</v>
      </c>
      <c r="S330" s="74"/>
      <c r="T330" s="73"/>
      <c r="U330" s="74"/>
      <c r="V330" s="73"/>
      <c r="W330" s="63"/>
      <c r="X330" s="68"/>
      <c r="Y330" s="1596"/>
      <c r="Z330" s="1472"/>
      <c r="AA330" s="1472"/>
      <c r="AB330" s="1472"/>
      <c r="AC330" s="1472"/>
      <c r="AD330" s="1472"/>
      <c r="AE330" s="1472"/>
      <c r="AF330" s="1502"/>
      <c r="AG330" s="1540"/>
    </row>
    <row r="331" spans="1:33" s="5" customFormat="1" ht="15" customHeight="1" thickBot="1" x14ac:dyDescent="0.3">
      <c r="A331" s="1033" t="s">
        <v>220</v>
      </c>
      <c r="B331" s="146"/>
      <c r="C331" s="200">
        <v>0</v>
      </c>
      <c r="D331" s="200">
        <v>0</v>
      </c>
      <c r="E331" s="201">
        <v>0</v>
      </c>
      <c r="F331" s="201">
        <v>0</v>
      </c>
      <c r="G331" s="201">
        <v>0</v>
      </c>
      <c r="H331" s="201">
        <v>0</v>
      </c>
      <c r="I331" s="201"/>
      <c r="J331" s="201"/>
      <c r="K331" s="201"/>
      <c r="L331" s="201"/>
      <c r="M331" s="201"/>
      <c r="N331" s="202"/>
      <c r="O331" s="79"/>
      <c r="P331" s="78">
        <v>0</v>
      </c>
      <c r="Q331" s="78">
        <v>0</v>
      </c>
      <c r="R331" s="129">
        <v>0</v>
      </c>
      <c r="S331" s="78"/>
      <c r="T331" s="129"/>
      <c r="U331" s="78"/>
      <c r="V331" s="129"/>
      <c r="W331" s="797"/>
      <c r="X331" s="79"/>
      <c r="Y331" s="1596"/>
      <c r="Z331" s="1472"/>
      <c r="AA331" s="1472"/>
      <c r="AB331" s="1472"/>
      <c r="AC331" s="1472"/>
      <c r="AD331" s="1472"/>
      <c r="AE331" s="1472"/>
      <c r="AF331" s="1502"/>
      <c r="AG331" s="1540"/>
    </row>
    <row r="332" spans="1:33" s="5" customFormat="1" ht="11" thickBot="1" x14ac:dyDescent="0.3">
      <c r="A332" s="1031">
        <v>2025</v>
      </c>
      <c r="B332" s="144" t="s">
        <v>109</v>
      </c>
      <c r="C332" s="232">
        <v>0</v>
      </c>
      <c r="D332" s="232">
        <v>0</v>
      </c>
      <c r="E332" s="232">
        <v>0</v>
      </c>
      <c r="F332" s="232">
        <v>0</v>
      </c>
      <c r="G332" s="232">
        <v>0</v>
      </c>
      <c r="H332" s="232">
        <v>0</v>
      </c>
      <c r="I332" s="232">
        <v>0</v>
      </c>
      <c r="J332" s="232">
        <v>0</v>
      </c>
      <c r="K332" s="232">
        <v>0</v>
      </c>
      <c r="L332" s="232">
        <v>0</v>
      </c>
      <c r="M332" s="232">
        <v>0</v>
      </c>
      <c r="N332" s="232">
        <v>0</v>
      </c>
      <c r="O332" s="226"/>
      <c r="P332" s="65">
        <v>0</v>
      </c>
      <c r="Q332" s="66">
        <v>0</v>
      </c>
      <c r="R332" s="64">
        <v>0</v>
      </c>
      <c r="S332" s="66">
        <v>0</v>
      </c>
      <c r="T332" s="64">
        <v>0</v>
      </c>
      <c r="U332" s="65">
        <v>0</v>
      </c>
      <c r="V332" s="67">
        <v>0</v>
      </c>
      <c r="W332" s="63"/>
      <c r="X332" s="68"/>
      <c r="Y332" s="1595" t="s">
        <v>109</v>
      </c>
      <c r="Z332" s="1472">
        <v>0</v>
      </c>
      <c r="AA332" s="1472">
        <v>0</v>
      </c>
      <c r="AB332" s="1472">
        <v>0</v>
      </c>
      <c r="AC332" s="1472">
        <v>0</v>
      </c>
      <c r="AD332" s="1472">
        <v>0</v>
      </c>
      <c r="AE332" s="1472">
        <v>0</v>
      </c>
      <c r="AF332" s="1502">
        <v>0</v>
      </c>
      <c r="AG332" s="1540">
        <v>0</v>
      </c>
    </row>
    <row r="333" spans="1:33" s="5" customFormat="1" ht="15" customHeight="1" thickBot="1" x14ac:dyDescent="0.3">
      <c r="A333" s="1032">
        <v>2026</v>
      </c>
      <c r="B333" s="145"/>
      <c r="C333" s="277">
        <v>0</v>
      </c>
      <c r="D333" s="277">
        <v>0</v>
      </c>
      <c r="E333" s="277">
        <v>0</v>
      </c>
      <c r="F333" s="277">
        <v>0</v>
      </c>
      <c r="G333" s="277">
        <v>0</v>
      </c>
      <c r="H333" s="277">
        <v>0</v>
      </c>
      <c r="I333" s="277"/>
      <c r="J333" s="277"/>
      <c r="K333" s="277"/>
      <c r="L333" s="277"/>
      <c r="M333" s="277"/>
      <c r="N333" s="277"/>
      <c r="O333" s="238"/>
      <c r="P333" s="74">
        <v>0</v>
      </c>
      <c r="Q333" s="74">
        <v>0</v>
      </c>
      <c r="R333" s="73">
        <v>0</v>
      </c>
      <c r="S333" s="74"/>
      <c r="T333" s="73"/>
      <c r="U333" s="74"/>
      <c r="V333" s="73"/>
      <c r="W333" s="63"/>
      <c r="X333" s="68"/>
      <c r="Y333" s="1596"/>
      <c r="Z333" s="1472"/>
      <c r="AA333" s="1472"/>
      <c r="AB333" s="1472"/>
      <c r="AC333" s="1472"/>
      <c r="AD333" s="1472"/>
      <c r="AE333" s="1472"/>
      <c r="AF333" s="1502"/>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472"/>
      <c r="AA334" s="1472"/>
      <c r="AB334" s="1472"/>
      <c r="AC334" s="1472"/>
      <c r="AD334" s="1472"/>
      <c r="AE334" s="1472"/>
      <c r="AF334" s="1502"/>
      <c r="AG334" s="1540"/>
    </row>
    <row r="335" spans="1:33" s="5" customFormat="1" ht="11" thickBot="1" x14ac:dyDescent="0.3">
      <c r="A335" s="1031">
        <v>2025</v>
      </c>
      <c r="B335" s="144" t="s">
        <v>111</v>
      </c>
      <c r="C335" s="232">
        <v>0</v>
      </c>
      <c r="D335" s="232">
        <v>0</v>
      </c>
      <c r="E335" s="232">
        <v>0</v>
      </c>
      <c r="F335" s="232">
        <v>0</v>
      </c>
      <c r="G335" s="232">
        <v>0</v>
      </c>
      <c r="H335" s="232">
        <v>0</v>
      </c>
      <c r="I335" s="232">
        <v>0</v>
      </c>
      <c r="J335" s="232">
        <v>0</v>
      </c>
      <c r="K335" s="232">
        <v>0</v>
      </c>
      <c r="L335" s="232">
        <v>0</v>
      </c>
      <c r="M335" s="232">
        <v>0</v>
      </c>
      <c r="N335" s="232">
        <v>0</v>
      </c>
      <c r="O335" s="226"/>
      <c r="P335" s="65">
        <v>0</v>
      </c>
      <c r="Q335" s="66">
        <v>0</v>
      </c>
      <c r="R335" s="64">
        <v>0</v>
      </c>
      <c r="S335" s="66">
        <v>0</v>
      </c>
      <c r="T335" s="64">
        <v>0</v>
      </c>
      <c r="U335" s="65">
        <v>0</v>
      </c>
      <c r="V335" s="67">
        <v>0</v>
      </c>
      <c r="W335" s="63"/>
      <c r="X335" s="68"/>
      <c r="Y335" s="1595" t="s">
        <v>111</v>
      </c>
      <c r="Z335" s="1472">
        <v>0</v>
      </c>
      <c r="AA335" s="1472">
        <v>0</v>
      </c>
      <c r="AB335" s="1472">
        <v>0</v>
      </c>
      <c r="AC335" s="1472">
        <v>0</v>
      </c>
      <c r="AD335" s="1472">
        <v>0</v>
      </c>
      <c r="AE335" s="1472">
        <v>0</v>
      </c>
      <c r="AF335" s="1502">
        <v>0</v>
      </c>
      <c r="AG335" s="1540">
        <v>0</v>
      </c>
    </row>
    <row r="336" spans="1:33" s="5" customFormat="1" ht="15" customHeight="1" thickBot="1" x14ac:dyDescent="0.3">
      <c r="A336" s="1032">
        <v>2026</v>
      </c>
      <c r="B336" s="145"/>
      <c r="C336" s="277">
        <v>0</v>
      </c>
      <c r="D336" s="277">
        <v>0</v>
      </c>
      <c r="E336" s="277">
        <v>0</v>
      </c>
      <c r="F336" s="277">
        <v>0</v>
      </c>
      <c r="G336" s="277">
        <v>0</v>
      </c>
      <c r="H336" s="277">
        <v>0</v>
      </c>
      <c r="I336" s="277"/>
      <c r="J336" s="277"/>
      <c r="K336" s="277"/>
      <c r="L336" s="277"/>
      <c r="M336" s="277"/>
      <c r="N336" s="277"/>
      <c r="O336" s="238"/>
      <c r="P336" s="74">
        <v>0</v>
      </c>
      <c r="Q336" s="74">
        <v>0</v>
      </c>
      <c r="R336" s="73">
        <v>0</v>
      </c>
      <c r="S336" s="74"/>
      <c r="T336" s="73"/>
      <c r="U336" s="74"/>
      <c r="V336" s="73"/>
      <c r="W336" s="63"/>
      <c r="X336" s="68"/>
      <c r="Y336" s="1596"/>
      <c r="Z336" s="1472"/>
      <c r="AA336" s="1472"/>
      <c r="AB336" s="1472"/>
      <c r="AC336" s="1472"/>
      <c r="AD336" s="1472"/>
      <c r="AE336" s="1472"/>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472"/>
      <c r="AA337" s="1472"/>
      <c r="AB337" s="1472"/>
      <c r="AC337" s="1472"/>
      <c r="AD337" s="1472"/>
      <c r="AE337" s="1472"/>
      <c r="AF337" s="1502"/>
      <c r="AG337" s="1540"/>
    </row>
    <row r="338" spans="1:33" s="5" customFormat="1" ht="11" thickBot="1" x14ac:dyDescent="0.3">
      <c r="A338" s="1031">
        <v>2025</v>
      </c>
      <c r="B338" s="144" t="s">
        <v>113</v>
      </c>
      <c r="C338" s="232">
        <v>0</v>
      </c>
      <c r="D338" s="232">
        <v>0</v>
      </c>
      <c r="E338" s="232">
        <v>0</v>
      </c>
      <c r="F338" s="232">
        <v>0</v>
      </c>
      <c r="G338" s="232">
        <v>0</v>
      </c>
      <c r="H338" s="232">
        <v>0</v>
      </c>
      <c r="I338" s="232">
        <v>0</v>
      </c>
      <c r="J338" s="232">
        <v>0</v>
      </c>
      <c r="K338" s="232">
        <v>0</v>
      </c>
      <c r="L338" s="232">
        <v>0</v>
      </c>
      <c r="M338" s="232">
        <v>0</v>
      </c>
      <c r="N338" s="232">
        <v>0</v>
      </c>
      <c r="O338" s="226"/>
      <c r="P338" s="65">
        <v>0</v>
      </c>
      <c r="Q338" s="66">
        <v>0</v>
      </c>
      <c r="R338" s="64">
        <v>0</v>
      </c>
      <c r="S338" s="66">
        <v>0</v>
      </c>
      <c r="T338" s="64">
        <v>0</v>
      </c>
      <c r="U338" s="65">
        <v>0</v>
      </c>
      <c r="V338" s="67">
        <v>0</v>
      </c>
      <c r="W338" s="63"/>
      <c r="X338" s="68"/>
      <c r="Y338" s="1595" t="s">
        <v>113</v>
      </c>
      <c r="Z338" s="1472">
        <v>0</v>
      </c>
      <c r="AA338" s="1472">
        <v>0</v>
      </c>
      <c r="AB338" s="1472">
        <v>0</v>
      </c>
      <c r="AC338" s="1472">
        <v>0</v>
      </c>
      <c r="AD338" s="1472">
        <v>0</v>
      </c>
      <c r="AE338" s="1472">
        <v>0</v>
      </c>
      <c r="AF338" s="1502">
        <v>0</v>
      </c>
      <c r="AG338" s="1540">
        <v>0</v>
      </c>
    </row>
    <row r="339" spans="1:33" s="5" customFormat="1" ht="15" customHeight="1" thickBot="1" x14ac:dyDescent="0.3">
      <c r="A339" s="1032">
        <v>2026</v>
      </c>
      <c r="B339" s="145"/>
      <c r="C339" s="277">
        <v>0</v>
      </c>
      <c r="D339" s="277">
        <v>0</v>
      </c>
      <c r="E339" s="277">
        <v>0</v>
      </c>
      <c r="F339" s="277">
        <v>0</v>
      </c>
      <c r="G339" s="277">
        <v>0</v>
      </c>
      <c r="H339" s="277">
        <v>0</v>
      </c>
      <c r="I339" s="277"/>
      <c r="J339" s="277"/>
      <c r="K339" s="277"/>
      <c r="L339" s="277"/>
      <c r="M339" s="277"/>
      <c r="N339" s="277"/>
      <c r="O339" s="238"/>
      <c r="P339" s="74">
        <v>0</v>
      </c>
      <c r="Q339" s="74">
        <v>0</v>
      </c>
      <c r="R339" s="73">
        <v>0</v>
      </c>
      <c r="S339" s="74"/>
      <c r="T339" s="73"/>
      <c r="U339" s="74"/>
      <c r="V339" s="73"/>
      <c r="W339" s="63"/>
      <c r="X339" s="68"/>
      <c r="Y339" s="1596"/>
      <c r="Z339" s="1472"/>
      <c r="AA339" s="1472"/>
      <c r="AB339" s="1472"/>
      <c r="AC339" s="1472"/>
      <c r="AD339" s="1472"/>
      <c r="AE339" s="1472"/>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472"/>
      <c r="AA340" s="1472"/>
      <c r="AB340" s="1472"/>
      <c r="AC340" s="1472"/>
      <c r="AD340" s="1472"/>
      <c r="AE340" s="1472"/>
      <c r="AF340" s="1502"/>
      <c r="AG340" s="1540"/>
    </row>
    <row r="341" spans="1:33" s="5" customFormat="1" ht="11" thickBot="1" x14ac:dyDescent="0.3">
      <c r="A341" s="1031">
        <v>2025</v>
      </c>
      <c r="B341" s="144" t="s">
        <v>115</v>
      </c>
      <c r="C341" s="232">
        <v>0</v>
      </c>
      <c r="D341" s="232">
        <v>0</v>
      </c>
      <c r="E341" s="232">
        <v>0</v>
      </c>
      <c r="F341" s="232">
        <v>0</v>
      </c>
      <c r="G341" s="232">
        <v>0</v>
      </c>
      <c r="H341" s="232">
        <v>0</v>
      </c>
      <c r="I341" s="232">
        <v>0</v>
      </c>
      <c r="J341" s="232">
        <v>0</v>
      </c>
      <c r="K341" s="232">
        <v>0</v>
      </c>
      <c r="L341" s="232">
        <v>0</v>
      </c>
      <c r="M341" s="232">
        <v>0</v>
      </c>
      <c r="N341" s="232">
        <v>0</v>
      </c>
      <c r="O341" s="226"/>
      <c r="P341" s="65">
        <v>0</v>
      </c>
      <c r="Q341" s="66">
        <v>0</v>
      </c>
      <c r="R341" s="64">
        <v>0</v>
      </c>
      <c r="S341" s="66">
        <v>0</v>
      </c>
      <c r="T341" s="64">
        <v>0</v>
      </c>
      <c r="U341" s="65">
        <v>0</v>
      </c>
      <c r="V341" s="67">
        <v>0</v>
      </c>
      <c r="W341" s="63"/>
      <c r="X341" s="68"/>
      <c r="Y341" s="1595" t="s">
        <v>115</v>
      </c>
      <c r="Z341" s="1472">
        <v>0</v>
      </c>
      <c r="AA341" s="1472">
        <v>0</v>
      </c>
      <c r="AB341" s="1472">
        <v>0</v>
      </c>
      <c r="AC341" s="1472">
        <v>0</v>
      </c>
      <c r="AD341" s="1472">
        <v>0</v>
      </c>
      <c r="AE341" s="1472">
        <v>0</v>
      </c>
      <c r="AF341" s="1502">
        <v>0</v>
      </c>
      <c r="AG341" s="1540">
        <v>0</v>
      </c>
    </row>
    <row r="342" spans="1:33" s="5" customFormat="1" ht="15" customHeight="1" thickBot="1" x14ac:dyDescent="0.3">
      <c r="A342" s="1032">
        <v>2026</v>
      </c>
      <c r="B342" s="145"/>
      <c r="C342" s="277">
        <v>0</v>
      </c>
      <c r="D342" s="277">
        <v>0</v>
      </c>
      <c r="E342" s="277">
        <v>0</v>
      </c>
      <c r="F342" s="277">
        <v>0</v>
      </c>
      <c r="G342" s="277">
        <v>0</v>
      </c>
      <c r="H342" s="277">
        <v>0</v>
      </c>
      <c r="I342" s="277"/>
      <c r="J342" s="277"/>
      <c r="K342" s="277"/>
      <c r="L342" s="277"/>
      <c r="M342" s="277"/>
      <c r="N342" s="277"/>
      <c r="O342" s="238"/>
      <c r="P342" s="74">
        <v>0</v>
      </c>
      <c r="Q342" s="74">
        <v>0</v>
      </c>
      <c r="R342" s="73">
        <v>0</v>
      </c>
      <c r="S342" s="74"/>
      <c r="T342" s="73"/>
      <c r="U342" s="74"/>
      <c r="V342" s="73"/>
      <c r="W342" s="63"/>
      <c r="X342" s="68"/>
      <c r="Y342" s="1596"/>
      <c r="Z342" s="1472"/>
      <c r="AA342" s="1472"/>
      <c r="AB342" s="1472"/>
      <c r="AC342" s="1472"/>
      <c r="AD342" s="1472"/>
      <c r="AE342" s="1472"/>
      <c r="AF342" s="1502"/>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472"/>
      <c r="AA343" s="1472"/>
      <c r="AB343" s="1472"/>
      <c r="AC343" s="1472"/>
      <c r="AD343" s="1472"/>
      <c r="AE343" s="1472"/>
      <c r="AF343" s="1502"/>
      <c r="AG343" s="1540"/>
    </row>
    <row r="344" spans="1:33" s="5" customFormat="1" ht="11" thickBot="1" x14ac:dyDescent="0.3">
      <c r="A344" s="1031">
        <v>2025</v>
      </c>
      <c r="B344" s="144" t="s">
        <v>117</v>
      </c>
      <c r="C344" s="232">
        <v>0</v>
      </c>
      <c r="D344" s="232">
        <v>0</v>
      </c>
      <c r="E344" s="232">
        <v>0</v>
      </c>
      <c r="F344" s="232">
        <v>0</v>
      </c>
      <c r="G344" s="232">
        <v>0</v>
      </c>
      <c r="H344" s="232">
        <v>0</v>
      </c>
      <c r="I344" s="232">
        <v>0</v>
      </c>
      <c r="J344" s="232">
        <v>0</v>
      </c>
      <c r="K344" s="232">
        <v>0</v>
      </c>
      <c r="L344" s="232">
        <v>0</v>
      </c>
      <c r="M344" s="232">
        <v>0</v>
      </c>
      <c r="N344" s="232">
        <v>0</v>
      </c>
      <c r="O344" s="226"/>
      <c r="P344" s="65">
        <v>0</v>
      </c>
      <c r="Q344" s="66">
        <v>0</v>
      </c>
      <c r="R344" s="64">
        <v>0</v>
      </c>
      <c r="S344" s="66">
        <v>0</v>
      </c>
      <c r="T344" s="64">
        <v>0</v>
      </c>
      <c r="U344" s="65">
        <v>0</v>
      </c>
      <c r="V344" s="67">
        <v>0</v>
      </c>
      <c r="W344" s="63"/>
      <c r="X344" s="68"/>
      <c r="Y344" s="1595" t="s">
        <v>117</v>
      </c>
      <c r="Z344" s="1472">
        <v>0</v>
      </c>
      <c r="AA344" s="1472">
        <v>0</v>
      </c>
      <c r="AB344" s="1472">
        <v>0</v>
      </c>
      <c r="AC344" s="1472">
        <v>0</v>
      </c>
      <c r="AD344" s="1472">
        <v>0</v>
      </c>
      <c r="AE344" s="1472">
        <v>0</v>
      </c>
      <c r="AF344" s="1502">
        <v>0</v>
      </c>
      <c r="AG344" s="1540">
        <v>0</v>
      </c>
    </row>
    <row r="345" spans="1:33" s="5" customFormat="1" ht="15" customHeight="1" thickBot="1" x14ac:dyDescent="0.3">
      <c r="A345" s="1032">
        <v>2026</v>
      </c>
      <c r="B345" s="145"/>
      <c r="C345" s="277">
        <v>0</v>
      </c>
      <c r="D345" s="277">
        <v>0</v>
      </c>
      <c r="E345" s="277">
        <v>0</v>
      </c>
      <c r="F345" s="277">
        <v>0</v>
      </c>
      <c r="G345" s="277">
        <v>0</v>
      </c>
      <c r="H345" s="277">
        <v>0</v>
      </c>
      <c r="I345" s="277"/>
      <c r="J345" s="277"/>
      <c r="K345" s="277"/>
      <c r="L345" s="277"/>
      <c r="M345" s="277"/>
      <c r="N345" s="277"/>
      <c r="O345" s="238"/>
      <c r="P345" s="74">
        <v>0</v>
      </c>
      <c r="Q345" s="74">
        <v>0</v>
      </c>
      <c r="R345" s="73">
        <v>0</v>
      </c>
      <c r="S345" s="74"/>
      <c r="T345" s="73"/>
      <c r="U345" s="74"/>
      <c r="V345" s="73"/>
      <c r="W345" s="63"/>
      <c r="X345" s="68"/>
      <c r="Y345" s="1596"/>
      <c r="Z345" s="1472"/>
      <c r="AA345" s="1472"/>
      <c r="AB345" s="1472"/>
      <c r="AC345" s="1472"/>
      <c r="AD345" s="1472"/>
      <c r="AE345" s="1472"/>
      <c r="AF345" s="1502"/>
      <c r="AG345" s="1540"/>
    </row>
    <row r="346" spans="1:33" s="5" customFormat="1" ht="15" customHeight="1" thickBot="1" x14ac:dyDescent="0.3">
      <c r="A346" s="1033" t="s">
        <v>220</v>
      </c>
      <c r="B346" s="146"/>
      <c r="C346" s="200">
        <v>0</v>
      </c>
      <c r="D346" s="200">
        <v>0</v>
      </c>
      <c r="E346" s="201">
        <v>0</v>
      </c>
      <c r="F346" s="201">
        <v>0</v>
      </c>
      <c r="G346" s="201">
        <v>0</v>
      </c>
      <c r="H346" s="201">
        <v>0</v>
      </c>
      <c r="I346" s="201"/>
      <c r="J346" s="201"/>
      <c r="K346" s="201"/>
      <c r="L346" s="201"/>
      <c r="M346" s="201"/>
      <c r="N346" s="202"/>
      <c r="O346" s="79"/>
      <c r="P346" s="78">
        <v>0</v>
      </c>
      <c r="Q346" s="78">
        <v>0</v>
      </c>
      <c r="R346" s="129">
        <v>0</v>
      </c>
      <c r="S346" s="78"/>
      <c r="T346" s="129"/>
      <c r="U346" s="78"/>
      <c r="V346" s="129"/>
      <c r="W346" s="797"/>
      <c r="X346" s="79"/>
      <c r="Y346" s="1596"/>
      <c r="Z346" s="1472"/>
      <c r="AA346" s="1472"/>
      <c r="AB346" s="1472"/>
      <c r="AC346" s="1472"/>
      <c r="AD346" s="1472"/>
      <c r="AE346" s="1472"/>
      <c r="AF346" s="1502"/>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65">
        <v>0</v>
      </c>
      <c r="Q347" s="66">
        <v>0</v>
      </c>
      <c r="R347" s="64">
        <v>0</v>
      </c>
      <c r="S347" s="66">
        <v>0</v>
      </c>
      <c r="T347" s="64">
        <v>0</v>
      </c>
      <c r="U347" s="65">
        <v>0</v>
      </c>
      <c r="V347" s="67">
        <v>0</v>
      </c>
      <c r="W347" s="63"/>
      <c r="X347" s="68"/>
      <c r="Y347" s="1595" t="s">
        <v>119</v>
      </c>
      <c r="Z347" s="1472">
        <v>0</v>
      </c>
      <c r="AA347" s="1472">
        <v>0</v>
      </c>
      <c r="AB347" s="1472">
        <v>0</v>
      </c>
      <c r="AC347" s="1472">
        <v>0</v>
      </c>
      <c r="AD347" s="1472">
        <v>0</v>
      </c>
      <c r="AE347" s="1472">
        <v>0</v>
      </c>
      <c r="AF347" s="1502">
        <v>0</v>
      </c>
      <c r="AG347" s="1540">
        <v>0</v>
      </c>
    </row>
    <row r="348" spans="1:33" s="5" customFormat="1" ht="15" customHeight="1" thickBot="1" x14ac:dyDescent="0.3">
      <c r="A348" s="1032">
        <v>2026</v>
      </c>
      <c r="B348" s="145"/>
      <c r="C348" s="277">
        <v>0</v>
      </c>
      <c r="D348" s="277">
        <v>0</v>
      </c>
      <c r="E348" s="277">
        <v>0</v>
      </c>
      <c r="F348" s="277">
        <v>0</v>
      </c>
      <c r="G348" s="277">
        <v>0</v>
      </c>
      <c r="H348" s="277">
        <v>0</v>
      </c>
      <c r="I348" s="277"/>
      <c r="J348" s="277"/>
      <c r="K348" s="277"/>
      <c r="L348" s="277"/>
      <c r="M348" s="277"/>
      <c r="N348" s="277"/>
      <c r="O348" s="238"/>
      <c r="P348" s="74">
        <v>0</v>
      </c>
      <c r="Q348" s="74">
        <v>0</v>
      </c>
      <c r="R348" s="73">
        <v>0</v>
      </c>
      <c r="S348" s="74"/>
      <c r="T348" s="73"/>
      <c r="U348" s="74"/>
      <c r="V348" s="73"/>
      <c r="W348" s="63"/>
      <c r="X348" s="68"/>
      <c r="Y348" s="1596"/>
      <c r="Z348" s="1472"/>
      <c r="AA348" s="1472"/>
      <c r="AB348" s="1472"/>
      <c r="AC348" s="1472"/>
      <c r="AD348" s="1472"/>
      <c r="AE348" s="1472"/>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96"/>
      <c r="Z349" s="1472"/>
      <c r="AA349" s="1472"/>
      <c r="AB349" s="1472"/>
      <c r="AC349" s="1472"/>
      <c r="AD349" s="1472"/>
      <c r="AE349" s="1472"/>
      <c r="AF349" s="1502"/>
      <c r="AG349" s="1540"/>
    </row>
    <row r="350" spans="1:33" s="5" customFormat="1" ht="11" thickBot="1" x14ac:dyDescent="0.3">
      <c r="A350" s="1031">
        <v>2025</v>
      </c>
      <c r="B350" s="144" t="s">
        <v>121</v>
      </c>
      <c r="C350" s="232">
        <v>0</v>
      </c>
      <c r="D350" s="232">
        <v>0</v>
      </c>
      <c r="E350" s="232">
        <v>0</v>
      </c>
      <c r="F350" s="232">
        <v>0</v>
      </c>
      <c r="G350" s="232">
        <v>0</v>
      </c>
      <c r="H350" s="232">
        <v>0</v>
      </c>
      <c r="I350" s="232">
        <v>0</v>
      </c>
      <c r="J350" s="232">
        <v>0</v>
      </c>
      <c r="K350" s="232">
        <v>0</v>
      </c>
      <c r="L350" s="232">
        <v>0</v>
      </c>
      <c r="M350" s="232">
        <v>0</v>
      </c>
      <c r="N350" s="232">
        <v>0</v>
      </c>
      <c r="O350" s="226"/>
      <c r="P350" s="65">
        <v>0</v>
      </c>
      <c r="Q350" s="65">
        <v>0</v>
      </c>
      <c r="R350" s="67">
        <v>0</v>
      </c>
      <c r="S350" s="65">
        <v>0</v>
      </c>
      <c r="T350" s="67">
        <v>0</v>
      </c>
      <c r="U350" s="65">
        <v>0</v>
      </c>
      <c r="V350" s="67">
        <v>0</v>
      </c>
      <c r="W350" s="63"/>
      <c r="X350" s="68"/>
      <c r="Y350" s="1595" t="s">
        <v>121</v>
      </c>
      <c r="Z350" s="1472">
        <v>0</v>
      </c>
      <c r="AA350" s="1472">
        <v>0</v>
      </c>
      <c r="AB350" s="1472">
        <v>0</v>
      </c>
      <c r="AC350" s="1472">
        <v>0</v>
      </c>
      <c r="AD350" s="1472">
        <v>0</v>
      </c>
      <c r="AE350" s="1472">
        <v>0</v>
      </c>
      <c r="AF350" s="1502">
        <v>0</v>
      </c>
      <c r="AG350" s="1540">
        <v>0</v>
      </c>
    </row>
    <row r="351" spans="1:33" s="5" customFormat="1" ht="15" customHeight="1" thickBot="1" x14ac:dyDescent="0.3">
      <c r="A351" s="1032">
        <v>2026</v>
      </c>
      <c r="B351" s="145"/>
      <c r="C351" s="277">
        <v>0</v>
      </c>
      <c r="D351" s="277">
        <v>0</v>
      </c>
      <c r="E351" s="277">
        <v>0</v>
      </c>
      <c r="F351" s="277">
        <v>0</v>
      </c>
      <c r="G351" s="277">
        <v>0</v>
      </c>
      <c r="H351" s="277">
        <v>0</v>
      </c>
      <c r="I351" s="277"/>
      <c r="J351" s="277"/>
      <c r="K351" s="277"/>
      <c r="L351" s="277"/>
      <c r="M351" s="277"/>
      <c r="N351" s="277"/>
      <c r="O351" s="238"/>
      <c r="P351" s="74">
        <v>0</v>
      </c>
      <c r="Q351" s="74">
        <v>0</v>
      </c>
      <c r="R351" s="73">
        <v>0</v>
      </c>
      <c r="S351" s="74"/>
      <c r="T351" s="73"/>
      <c r="U351" s="74"/>
      <c r="V351" s="73"/>
      <c r="W351" s="63"/>
      <c r="X351" s="68"/>
      <c r="Y351" s="1596"/>
      <c r="Z351" s="1472"/>
      <c r="AA351" s="1472"/>
      <c r="AB351" s="1472"/>
      <c r="AC351" s="1472"/>
      <c r="AD351" s="1472"/>
      <c r="AE351" s="1472"/>
      <c r="AF351" s="1502"/>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96"/>
      <c r="Z352" s="1472"/>
      <c r="AA352" s="1472"/>
      <c r="AB352" s="1472"/>
      <c r="AC352" s="1472"/>
      <c r="AD352" s="1472"/>
      <c r="AE352" s="1472"/>
      <c r="AF352" s="1502"/>
      <c r="AG352" s="1540"/>
    </row>
    <row r="353" spans="1:33" s="5" customFormat="1" ht="11" thickBot="1" x14ac:dyDescent="0.3">
      <c r="A353" s="1283">
        <v>2025</v>
      </c>
      <c r="B353" s="1037" t="s">
        <v>267</v>
      </c>
      <c r="C353" s="1049">
        <v>0</v>
      </c>
      <c r="D353" s="1049">
        <v>0</v>
      </c>
      <c r="E353" s="1049">
        <v>0</v>
      </c>
      <c r="F353" s="1049">
        <v>0</v>
      </c>
      <c r="G353" s="1049">
        <v>0</v>
      </c>
      <c r="H353" s="1049">
        <v>0</v>
      </c>
      <c r="I353" s="1049">
        <v>0</v>
      </c>
      <c r="J353" s="1049">
        <v>0</v>
      </c>
      <c r="K353" s="1049">
        <v>0</v>
      </c>
      <c r="L353" s="1049">
        <v>0</v>
      </c>
      <c r="M353" s="1049">
        <v>0</v>
      </c>
      <c r="N353" s="1049">
        <v>0</v>
      </c>
      <c r="O353" s="83"/>
      <c r="P353" s="1074">
        <v>0</v>
      </c>
      <c r="Q353" s="1074">
        <v>0</v>
      </c>
      <c r="R353" s="1074">
        <v>0</v>
      </c>
      <c r="S353" s="1074">
        <v>0</v>
      </c>
      <c r="T353" s="1074">
        <v>0</v>
      </c>
      <c r="U353" s="1074">
        <v>0</v>
      </c>
      <c r="V353" s="1074">
        <v>0</v>
      </c>
      <c r="W353" s="83"/>
      <c r="X353" s="83"/>
      <c r="Y353" s="1538" t="s">
        <v>267</v>
      </c>
      <c r="Z353" s="1625">
        <v>0</v>
      </c>
      <c r="AA353" s="1625">
        <v>0</v>
      </c>
      <c r="AB353" s="1625">
        <v>0</v>
      </c>
      <c r="AC353" s="1625">
        <v>0</v>
      </c>
      <c r="AD353" s="1625">
        <v>0</v>
      </c>
      <c r="AE353" s="1625">
        <v>0</v>
      </c>
      <c r="AF353" s="1625">
        <v>0</v>
      </c>
      <c r="AG353" s="1544">
        <v>0</v>
      </c>
    </row>
    <row r="354" spans="1:33" s="5" customFormat="1" ht="15" customHeight="1" thickBot="1" x14ac:dyDescent="0.3">
      <c r="A354" s="1284">
        <v>2026</v>
      </c>
      <c r="B354" s="1041"/>
      <c r="C354" s="1052">
        <v>0</v>
      </c>
      <c r="D354" s="1052">
        <v>0</v>
      </c>
      <c r="E354" s="1052">
        <v>0</v>
      </c>
      <c r="F354" s="1052">
        <v>0</v>
      </c>
      <c r="G354" s="1052">
        <v>0</v>
      </c>
      <c r="H354" s="1052">
        <v>0</v>
      </c>
      <c r="I354" s="1052"/>
      <c r="J354" s="1052"/>
      <c r="K354" s="1052"/>
      <c r="L354" s="1052"/>
      <c r="M354" s="1052"/>
      <c r="N354" s="1052"/>
      <c r="O354" s="83"/>
      <c r="P354" s="1076">
        <v>0</v>
      </c>
      <c r="Q354" s="1076">
        <v>0</v>
      </c>
      <c r="R354" s="1076">
        <v>0</v>
      </c>
      <c r="S354" s="1076"/>
      <c r="T354" s="1076"/>
      <c r="U354" s="1076"/>
      <c r="V354" s="1076"/>
      <c r="W354" s="83"/>
      <c r="X354" s="83"/>
      <c r="Y354" s="1539"/>
      <c r="Z354" s="1625"/>
      <c r="AA354" s="1625"/>
      <c r="AB354" s="1625"/>
      <c r="AC354" s="1625"/>
      <c r="AD354" s="1625"/>
      <c r="AE354" s="1625"/>
      <c r="AF354" s="1625"/>
      <c r="AG354" s="1545"/>
    </row>
    <row r="355" spans="1:33" s="5" customFormat="1" ht="15" customHeight="1" thickBot="1" x14ac:dyDescent="0.3">
      <c r="A355" s="1285" t="s">
        <v>220</v>
      </c>
      <c r="B355" s="1045"/>
      <c r="C355" s="1046">
        <v>0</v>
      </c>
      <c r="D355" s="1046">
        <v>0</v>
      </c>
      <c r="E355" s="1047">
        <v>0</v>
      </c>
      <c r="F355" s="1047">
        <v>0</v>
      </c>
      <c r="G355" s="1047">
        <v>0</v>
      </c>
      <c r="H355" s="1047">
        <v>0</v>
      </c>
      <c r="I355" s="1047"/>
      <c r="J355" s="1047"/>
      <c r="K355" s="1047"/>
      <c r="L355" s="1047"/>
      <c r="M355" s="1047"/>
      <c r="N355" s="1048"/>
      <c r="O355" s="76"/>
      <c r="P355" s="1069">
        <v>0</v>
      </c>
      <c r="Q355" s="1069">
        <v>0</v>
      </c>
      <c r="R355" s="1069">
        <v>0</v>
      </c>
      <c r="S355" s="1069"/>
      <c r="T355" s="1069"/>
      <c r="U355" s="1069"/>
      <c r="V355" s="1069"/>
      <c r="W355" s="797"/>
      <c r="X355" s="76"/>
      <c r="Y355" s="1539"/>
      <c r="Z355" s="1625"/>
      <c r="AA355" s="1625"/>
      <c r="AB355" s="1625"/>
      <c r="AC355" s="1625"/>
      <c r="AD355" s="1625"/>
      <c r="AE355" s="1625"/>
      <c r="AF355" s="1625"/>
      <c r="AG355" s="1546"/>
    </row>
    <row r="356" spans="1:33" s="1" customFormat="1" ht="8.25" customHeight="1" x14ac:dyDescent="0.25">
      <c r="A356" s="5"/>
      <c r="B356" s="152"/>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AF357" s="42"/>
    </row>
    <row r="358" spans="1:33" x14ac:dyDescent="0.35">
      <c r="B358" s="10"/>
      <c r="C358" s="10"/>
      <c r="D358" s="10"/>
      <c r="E358" s="10"/>
      <c r="F358" s="10"/>
      <c r="G358" s="10"/>
      <c r="H358" s="10"/>
      <c r="I358" s="10"/>
      <c r="J358" s="10"/>
      <c r="K358" s="10"/>
      <c r="L358" s="10"/>
      <c r="M358" s="10"/>
      <c r="N358" s="10"/>
      <c r="O358" s="10"/>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3" s="43" customFormat="1" ht="25.5" customHeight="1" thickBot="1" x14ac:dyDescent="0.35">
      <c r="B361" s="48" t="s">
        <v>534</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534</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99">
        <v>0</v>
      </c>
      <c r="Q362" s="99">
        <v>0</v>
      </c>
      <c r="R362" s="101">
        <v>0</v>
      </c>
      <c r="S362" s="99">
        <v>0</v>
      </c>
      <c r="T362" s="101">
        <v>0</v>
      </c>
      <c r="U362" s="99">
        <v>0</v>
      </c>
      <c r="V362" s="101">
        <v>0</v>
      </c>
      <c r="W362" s="153"/>
      <c r="X362" s="102"/>
      <c r="Y362" s="1530" t="s">
        <v>549</v>
      </c>
      <c r="Z362" s="1472">
        <v>0</v>
      </c>
      <c r="AA362" s="1472">
        <v>0</v>
      </c>
      <c r="AB362" s="1472">
        <v>0</v>
      </c>
      <c r="AC362" s="1472">
        <v>0</v>
      </c>
      <c r="AD362" s="1472">
        <v>0</v>
      </c>
      <c r="AE362" s="1472">
        <v>0</v>
      </c>
      <c r="AF362" s="1543">
        <v>0</v>
      </c>
      <c r="AG362" s="1547">
        <v>0</v>
      </c>
    </row>
    <row r="363" spans="1:33" s="103" customFormat="1" ht="15" customHeight="1" thickBot="1" x14ac:dyDescent="0.3">
      <c r="A363" s="1035">
        <v>2026</v>
      </c>
      <c r="B363" s="156"/>
      <c r="C363" s="283">
        <v>0</v>
      </c>
      <c r="D363" s="283">
        <v>0</v>
      </c>
      <c r="E363" s="283">
        <v>0</v>
      </c>
      <c r="F363" s="283">
        <v>0</v>
      </c>
      <c r="G363" s="283">
        <v>0</v>
      </c>
      <c r="H363" s="283">
        <v>0</v>
      </c>
      <c r="I363" s="283"/>
      <c r="J363" s="283"/>
      <c r="K363" s="283"/>
      <c r="L363" s="283"/>
      <c r="M363" s="283"/>
      <c r="N363" s="283"/>
      <c r="O363" s="284"/>
      <c r="P363" s="108">
        <v>0</v>
      </c>
      <c r="Q363" s="108">
        <v>0</v>
      </c>
      <c r="R363" s="107">
        <v>0</v>
      </c>
      <c r="S363" s="108"/>
      <c r="T363" s="107"/>
      <c r="U363" s="108"/>
      <c r="V363" s="107"/>
      <c r="W363" s="153"/>
      <c r="X363" s="102"/>
      <c r="Y363" s="1531"/>
      <c r="Z363" s="1472"/>
      <c r="AA363" s="1472"/>
      <c r="AB363" s="1472"/>
      <c r="AC363" s="1472"/>
      <c r="AD363" s="1472"/>
      <c r="AE363" s="1472"/>
      <c r="AF363" s="1543"/>
      <c r="AG363" s="1547"/>
    </row>
    <row r="364" spans="1:33" s="103" customFormat="1" ht="15" customHeight="1" thickBot="1" x14ac:dyDescent="0.3">
      <c r="A364" s="1036" t="s">
        <v>220</v>
      </c>
      <c r="B364" s="174"/>
      <c r="C364" s="219">
        <v>0</v>
      </c>
      <c r="D364" s="219">
        <v>0</v>
      </c>
      <c r="E364" s="220">
        <v>0</v>
      </c>
      <c r="F364" s="220">
        <v>0</v>
      </c>
      <c r="G364" s="220">
        <v>0</v>
      </c>
      <c r="H364" s="220">
        <v>0</v>
      </c>
      <c r="I364" s="220"/>
      <c r="J364" s="220"/>
      <c r="K364" s="220"/>
      <c r="L364" s="220"/>
      <c r="M364" s="220"/>
      <c r="N364" s="221"/>
      <c r="O364" s="116"/>
      <c r="P364" s="115">
        <v>0</v>
      </c>
      <c r="Q364" s="115">
        <v>0</v>
      </c>
      <c r="R364" s="184">
        <v>0</v>
      </c>
      <c r="S364" s="115"/>
      <c r="T364" s="184"/>
      <c r="U364" s="115"/>
      <c r="V364" s="184"/>
      <c r="W364" s="798"/>
      <c r="X364" s="116"/>
      <c r="Y364" s="1531"/>
      <c r="Z364" s="1472"/>
      <c r="AA364" s="1472"/>
      <c r="AB364" s="1472"/>
      <c r="AC364" s="1472"/>
      <c r="AD364" s="1472"/>
      <c r="AE364" s="1472"/>
      <c r="AF364" s="1543"/>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99">
        <v>0</v>
      </c>
      <c r="Q365" s="100">
        <v>0</v>
      </c>
      <c r="R365" s="98">
        <v>0</v>
      </c>
      <c r="S365" s="100">
        <v>0</v>
      </c>
      <c r="T365" s="98">
        <v>0</v>
      </c>
      <c r="U365" s="99">
        <v>0</v>
      </c>
      <c r="V365" s="101">
        <v>0</v>
      </c>
      <c r="W365" s="153"/>
      <c r="X365" s="102"/>
      <c r="Y365" s="1530" t="s">
        <v>140</v>
      </c>
      <c r="Z365" s="1472">
        <v>0</v>
      </c>
      <c r="AA365" s="1472">
        <v>0</v>
      </c>
      <c r="AB365" s="1472">
        <v>0</v>
      </c>
      <c r="AC365" s="1472">
        <v>0</v>
      </c>
      <c r="AD365" s="1472">
        <v>0</v>
      </c>
      <c r="AE365" s="1472">
        <v>0</v>
      </c>
      <c r="AF365" s="1543">
        <v>0</v>
      </c>
      <c r="AG365" s="1547">
        <v>0</v>
      </c>
    </row>
    <row r="366" spans="1:33" s="103" customFormat="1" ht="15" customHeight="1" thickBot="1" x14ac:dyDescent="0.3">
      <c r="A366" s="1035">
        <v>2026</v>
      </c>
      <c r="B366" s="156"/>
      <c r="C366" s="283">
        <v>0</v>
      </c>
      <c r="D366" s="283">
        <v>0</v>
      </c>
      <c r="E366" s="283">
        <v>0</v>
      </c>
      <c r="F366" s="283">
        <v>0</v>
      </c>
      <c r="G366" s="283">
        <v>0</v>
      </c>
      <c r="H366" s="283">
        <v>0</v>
      </c>
      <c r="I366" s="283"/>
      <c r="J366" s="283"/>
      <c r="K366" s="283"/>
      <c r="L366" s="283"/>
      <c r="M366" s="283"/>
      <c r="N366" s="283"/>
      <c r="O366" s="284"/>
      <c r="P366" s="108">
        <v>0</v>
      </c>
      <c r="Q366" s="108">
        <v>0</v>
      </c>
      <c r="R366" s="107">
        <v>0</v>
      </c>
      <c r="S366" s="108"/>
      <c r="T366" s="107"/>
      <c r="U366" s="108"/>
      <c r="V366" s="107"/>
      <c r="W366" s="153"/>
      <c r="X366" s="102"/>
      <c r="Y366" s="1531"/>
      <c r="Z366" s="1472"/>
      <c r="AA366" s="1472"/>
      <c r="AB366" s="1472"/>
      <c r="AC366" s="1472"/>
      <c r="AD366" s="1472"/>
      <c r="AE366" s="1472"/>
      <c r="AF366" s="1543"/>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472"/>
      <c r="AA367" s="1472"/>
      <c r="AB367" s="1472"/>
      <c r="AC367" s="1472"/>
      <c r="AD367" s="1472"/>
      <c r="AE367" s="1472"/>
      <c r="AF367" s="1543"/>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99">
        <v>0</v>
      </c>
      <c r="Q368" s="100">
        <v>0</v>
      </c>
      <c r="R368" s="98">
        <v>0</v>
      </c>
      <c r="S368" s="100">
        <v>0</v>
      </c>
      <c r="T368" s="98">
        <v>0</v>
      </c>
      <c r="U368" s="99">
        <v>0</v>
      </c>
      <c r="V368" s="101">
        <v>0</v>
      </c>
      <c r="W368" s="153"/>
      <c r="X368" s="102"/>
      <c r="Y368" s="1530" t="s">
        <v>124</v>
      </c>
      <c r="Z368" s="1472">
        <v>0</v>
      </c>
      <c r="AA368" s="1472">
        <v>0</v>
      </c>
      <c r="AB368" s="1472">
        <v>0</v>
      </c>
      <c r="AC368" s="1472">
        <v>0</v>
      </c>
      <c r="AD368" s="1472">
        <v>0</v>
      </c>
      <c r="AE368" s="1472">
        <v>0</v>
      </c>
      <c r="AF368" s="1543">
        <v>0</v>
      </c>
      <c r="AG368" s="1547">
        <v>0</v>
      </c>
    </row>
    <row r="369" spans="1:33" s="103" customFormat="1" ht="15" customHeight="1" thickBot="1" x14ac:dyDescent="0.3">
      <c r="A369" s="1035">
        <v>2026</v>
      </c>
      <c r="B369" s="156"/>
      <c r="C369" s="283">
        <v>0</v>
      </c>
      <c r="D369" s="283">
        <v>0</v>
      </c>
      <c r="E369" s="283">
        <v>0</v>
      </c>
      <c r="F369" s="283">
        <v>0</v>
      </c>
      <c r="G369" s="283">
        <v>0</v>
      </c>
      <c r="H369" s="283">
        <v>0</v>
      </c>
      <c r="I369" s="283"/>
      <c r="J369" s="283"/>
      <c r="K369" s="283"/>
      <c r="L369" s="283"/>
      <c r="M369" s="283"/>
      <c r="N369" s="283"/>
      <c r="O369" s="284"/>
      <c r="P369" s="108">
        <v>0</v>
      </c>
      <c r="Q369" s="108">
        <v>0</v>
      </c>
      <c r="R369" s="107">
        <v>0</v>
      </c>
      <c r="S369" s="108"/>
      <c r="T369" s="107"/>
      <c r="U369" s="108"/>
      <c r="V369" s="107"/>
      <c r="W369" s="153"/>
      <c r="X369" s="102"/>
      <c r="Y369" s="1531"/>
      <c r="Z369" s="1472"/>
      <c r="AA369" s="1472"/>
      <c r="AB369" s="1472"/>
      <c r="AC369" s="1472"/>
      <c r="AD369" s="1472"/>
      <c r="AE369" s="1472"/>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472"/>
      <c r="AA370" s="1472"/>
      <c r="AB370" s="1472"/>
      <c r="AC370" s="1472"/>
      <c r="AD370" s="1472"/>
      <c r="AE370" s="1472"/>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300">
        <v>0</v>
      </c>
      <c r="Q371" s="1301">
        <v>0</v>
      </c>
      <c r="R371" s="1301">
        <v>0</v>
      </c>
      <c r="S371" s="1301">
        <v>0</v>
      </c>
      <c r="T371" s="1301">
        <v>0</v>
      </c>
      <c r="U371" s="1300">
        <v>0</v>
      </c>
      <c r="V371" s="1300">
        <v>0</v>
      </c>
      <c r="W371" s="167"/>
      <c r="X371" s="167"/>
      <c r="Y371" s="1535" t="s">
        <v>270</v>
      </c>
      <c r="Z371" s="1645">
        <v>0</v>
      </c>
      <c r="AA371" s="1645">
        <v>0</v>
      </c>
      <c r="AB371" s="1645">
        <v>0</v>
      </c>
      <c r="AC371" s="1645">
        <v>0</v>
      </c>
      <c r="AD371" s="1645">
        <v>0</v>
      </c>
      <c r="AE371" s="1645">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302">
        <v>0</v>
      </c>
      <c r="Q372" s="1302">
        <v>0</v>
      </c>
      <c r="R372" s="1302">
        <v>0</v>
      </c>
      <c r="S372" s="1302"/>
      <c r="T372" s="1302"/>
      <c r="U372" s="1302"/>
      <c r="V372" s="1302"/>
      <c r="W372" s="167"/>
      <c r="X372" s="167"/>
      <c r="Y372" s="1535"/>
      <c r="Z372" s="1645"/>
      <c r="AA372" s="1645"/>
      <c r="AB372" s="1645"/>
      <c r="AC372" s="1645"/>
      <c r="AD372" s="1645"/>
      <c r="AE372" s="1645"/>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645"/>
      <c r="AA373" s="1645"/>
      <c r="AB373" s="1645"/>
      <c r="AC373" s="1645"/>
      <c r="AD373" s="1645"/>
      <c r="AE373" s="1645"/>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6BC81-4946-45A3-BE1F-A7BA7A7AB5E0}">
  <sheetPr codeName="Feuil22"/>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7"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30" x14ac:dyDescent="0.8">
      <c r="A1" s="1321"/>
      <c r="B1" s="1314" t="s">
        <v>340</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45">
      <c r="A3" s="7"/>
      <c r="B3" s="8" t="s">
        <v>341</v>
      </c>
      <c r="C3" s="9"/>
      <c r="D3" s="9"/>
      <c r="E3" s="9"/>
      <c r="F3" s="9"/>
      <c r="G3" s="7"/>
      <c r="H3" s="8" t="s">
        <v>342</v>
      </c>
      <c r="I3" s="7"/>
      <c r="J3" s="7"/>
      <c r="K3" s="7"/>
      <c r="L3" s="7"/>
      <c r="M3" s="7"/>
      <c r="N3" s="7"/>
      <c r="O3" s="7"/>
      <c r="P3" s="7"/>
      <c r="Q3" s="7"/>
      <c r="R3" s="7"/>
      <c r="S3" s="7"/>
      <c r="T3" s="7"/>
      <c r="U3" s="7"/>
      <c r="V3" s="8" t="s">
        <v>341</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44.124979005731717</v>
      </c>
      <c r="AJ5" s="14">
        <v>44.147439606154073</v>
      </c>
      <c r="AK5" s="14">
        <v>44.280665727111661</v>
      </c>
      <c r="AL5" s="14">
        <v>44.137479399419156</v>
      </c>
      <c r="AM5" s="14">
        <v>44.144765725151416</v>
      </c>
      <c r="AN5" s="14">
        <v>44.200850379182228</v>
      </c>
      <c r="AO5" s="14">
        <v>44.1356076827173</v>
      </c>
      <c r="AP5" s="14">
        <v>44.113949246595745</v>
      </c>
      <c r="AQ5" s="14">
        <v>44.19262819509904</v>
      </c>
      <c r="AR5" s="14">
        <v>44.146136089165275</v>
      </c>
      <c r="AS5" s="14">
        <v>44.130193073686911</v>
      </c>
      <c r="AT5" s="14">
        <v>44.216693124122997</v>
      </c>
      <c r="AU5" s="7"/>
      <c r="AV5" s="14">
        <v>265.03617984275024</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42.913575959082017</v>
      </c>
      <c r="AJ6" s="14">
        <v>42.92900519348391</v>
      </c>
      <c r="AK6" s="14">
        <v>43.040673768587865</v>
      </c>
      <c r="AL6" s="14">
        <v>42.885892899996819</v>
      </c>
      <c r="AM6" s="14">
        <v>42.892406560958037</v>
      </c>
      <c r="AN6" s="14">
        <v>42.983272131367094</v>
      </c>
      <c r="AO6" s="14">
        <v>42.920985248425403</v>
      </c>
      <c r="AP6" s="14">
        <v>42.877710113414281</v>
      </c>
      <c r="AQ6" s="14">
        <v>42.995607376812409</v>
      </c>
      <c r="AR6" s="14">
        <v>42.92558552147927</v>
      </c>
      <c r="AS6" s="14">
        <v>42.93071502948623</v>
      </c>
      <c r="AT6" s="14">
        <v>43.041935790399101</v>
      </c>
      <c r="AU6" s="7"/>
      <c r="AV6" s="14">
        <v>257.64482651347572</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44.486745547603824</v>
      </c>
      <c r="AJ7" s="14">
        <v>44.469525007435493</v>
      </c>
      <c r="AK7" s="14">
        <v>44.565255555734907</v>
      </c>
      <c r="AL7" s="14">
        <v>44.49696045893095</v>
      </c>
      <c r="AM7" s="14">
        <v>44.493790314036325</v>
      </c>
      <c r="AN7" s="14">
        <v>44.615547360544696</v>
      </c>
      <c r="AO7" s="14">
        <v>44.493712038853744</v>
      </c>
      <c r="AP7" s="14">
        <v>44.498878200904237</v>
      </c>
      <c r="AQ7" s="14">
        <v>44.634646505095034</v>
      </c>
      <c r="AR7" s="14">
        <v>44.518133895819737</v>
      </c>
      <c r="AS7" s="14">
        <v>44.539268195117238</v>
      </c>
      <c r="AT7" s="14">
        <v>44.651240843802697</v>
      </c>
      <c r="AU7" s="7"/>
      <c r="AV7" s="14">
        <v>267.12782424428622</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38.52967824481825</v>
      </c>
      <c r="AJ8" s="14">
        <v>38.540097857751157</v>
      </c>
      <c r="AK8" s="14">
        <v>38.64045692326998</v>
      </c>
      <c r="AL8" s="14">
        <v>38.499279437563203</v>
      </c>
      <c r="AM8" s="14">
        <v>38.534209949490652</v>
      </c>
      <c r="AN8" s="14">
        <v>38.634271311782832</v>
      </c>
      <c r="AO8" s="14">
        <v>38.550782095774423</v>
      </c>
      <c r="AP8" s="14">
        <v>38.579923933850253</v>
      </c>
      <c r="AQ8" s="14">
        <v>38.679919139869838</v>
      </c>
      <c r="AR8" s="14">
        <v>38.569835102280301</v>
      </c>
      <c r="AS8" s="14">
        <v>38.575855323085975</v>
      </c>
      <c r="AT8" s="14">
        <v>38.691761112663428</v>
      </c>
      <c r="AU8" s="7"/>
      <c r="AV8" s="14">
        <v>231.37799372467606</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31.17579717353663</v>
      </c>
      <c r="AJ9" s="14">
        <v>31.156742365282366</v>
      </c>
      <c r="AK9" s="14">
        <v>31.267946471332166</v>
      </c>
      <c r="AL9" s="14">
        <v>31.148470985493535</v>
      </c>
      <c r="AM9" s="14">
        <v>31.179289533891914</v>
      </c>
      <c r="AN9" s="14">
        <v>31.25360941303153</v>
      </c>
      <c r="AO9" s="14">
        <v>31.147950194914241</v>
      </c>
      <c r="AP9" s="14">
        <v>31.139035485586284</v>
      </c>
      <c r="AQ9" s="14">
        <v>31.231858747660908</v>
      </c>
      <c r="AR9" s="14">
        <v>31.153188735447166</v>
      </c>
      <c r="AS9" s="14">
        <v>31.204226212218227</v>
      </c>
      <c r="AT9" s="14">
        <v>31.249902609496534</v>
      </c>
      <c r="AU9" s="7"/>
      <c r="AV9" s="14">
        <v>187.18185594256815</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23.285363248311107</v>
      </c>
      <c r="AJ10" s="14">
        <v>23.292695363848132</v>
      </c>
      <c r="AK10" s="14">
        <v>23.414144525603326</v>
      </c>
      <c r="AL10" s="14">
        <v>23.254744333828516</v>
      </c>
      <c r="AM10" s="14">
        <v>23.274658359627061</v>
      </c>
      <c r="AN10" s="14">
        <v>23.338770377882764</v>
      </c>
      <c r="AO10" s="14">
        <v>23.281081292837492</v>
      </c>
      <c r="AP10" s="14">
        <v>23.255653516155107</v>
      </c>
      <c r="AQ10" s="14">
        <v>23.362995687617076</v>
      </c>
      <c r="AR10" s="14">
        <v>23.286213773713406</v>
      </c>
      <c r="AS10" s="14">
        <v>23.280758679753859</v>
      </c>
      <c r="AT10" s="14">
        <v>23.415992218718653</v>
      </c>
      <c r="AV10" s="14">
        <v>139.86037620910091</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23.290616947229857</v>
      </c>
      <c r="AJ11" s="14">
        <v>23.280411485195739</v>
      </c>
      <c r="AK11" s="14">
        <v>23.388888508368758</v>
      </c>
      <c r="AL11" s="14">
        <v>23.261026972538975</v>
      </c>
      <c r="AM11" s="14">
        <v>23.254516591586174</v>
      </c>
      <c r="AN11" s="14">
        <v>23.346893618619159</v>
      </c>
      <c r="AO11" s="14">
        <v>23.287860299439036</v>
      </c>
      <c r="AP11" s="14">
        <v>23.273666495920313</v>
      </c>
      <c r="AQ11" s="14">
        <v>23.356219299443442</v>
      </c>
      <c r="AR11" s="14">
        <v>23.28164317888951</v>
      </c>
      <c r="AS11" s="14">
        <v>23.304693446587265</v>
      </c>
      <c r="AT11" s="14">
        <v>23.373140424712659</v>
      </c>
      <c r="AU11" s="7"/>
      <c r="AV11" s="14">
        <v>139.82235412353867</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23.333872856713558</v>
      </c>
      <c r="AJ12" s="14">
        <v>23.323403460316488</v>
      </c>
      <c r="AK12" s="14">
        <v>23.387539510513673</v>
      </c>
      <c r="AL12" s="14">
        <v>23.325514935220099</v>
      </c>
      <c r="AM12" s="14">
        <v>23.312787433717777</v>
      </c>
      <c r="AN12" s="14">
        <v>23.394841694555328</v>
      </c>
      <c r="AO12" s="14"/>
      <c r="AP12" s="14"/>
      <c r="AQ12" s="14"/>
      <c r="AR12" s="14"/>
      <c r="AS12" s="14"/>
      <c r="AT12" s="14"/>
      <c r="AU12" s="7"/>
      <c r="AV12" s="14">
        <v>140.07795989103693</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1.8572247176494754E-3</v>
      </c>
      <c r="AJ13" s="17">
        <v>1.8467016851522711E-3</v>
      </c>
      <c r="AK13" s="17">
        <v>-5.7676868851767566E-5</v>
      </c>
      <c r="AL13" s="17">
        <v>2.772360943360573E-3</v>
      </c>
      <c r="AM13" s="17">
        <v>2.505786000844468E-3</v>
      </c>
      <c r="AN13" s="17">
        <v>2.0537240079738324E-3</v>
      </c>
      <c r="AO13" s="17"/>
      <c r="AP13" s="17"/>
      <c r="AQ13" s="17"/>
      <c r="AR13" s="17"/>
      <c r="AS13" s="17"/>
      <c r="AT13" s="17"/>
      <c r="AU13" s="7"/>
      <c r="AV13" s="18">
        <v>1.8280751250434148E-3</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-0.47118676580712821</v>
      </c>
      <c r="AJ14" s="17">
        <v>-0.47169295278756668</v>
      </c>
      <c r="AK14" s="17">
        <v>-0.47183405835305187</v>
      </c>
      <c r="AL14" s="17">
        <v>-0.47152589471325679</v>
      </c>
      <c r="AM14" s="17">
        <v>-0.47190143495460096</v>
      </c>
      <c r="AN14" s="17">
        <v>-0.47071512213317368</v>
      </c>
      <c r="AO14" s="17"/>
      <c r="AP14" s="17"/>
      <c r="AQ14" s="17"/>
      <c r="AR14" s="17"/>
      <c r="AS14" s="17"/>
      <c r="AT14" s="17"/>
      <c r="AU14" s="7"/>
      <c r="AV14" s="18">
        <v>-0.47147608309874078</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ht="16" x14ac:dyDescent="0.45">
      <c r="A19" s="10"/>
      <c r="B19" s="10"/>
      <c r="C19" s="10"/>
      <c r="D19" s="10"/>
      <c r="E19" s="10"/>
      <c r="F19" s="10"/>
      <c r="G19" s="7"/>
      <c r="H19" s="8" t="s">
        <v>343</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41.893560320322642</v>
      </c>
      <c r="X21" s="14">
        <v>41.893560320322642</v>
      </c>
      <c r="Y21" s="14">
        <v>0</v>
      </c>
      <c r="Z21" s="27">
        <v>0</v>
      </c>
      <c r="AA21" s="17">
        <v>0.29907317577233833</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85.912812541239902</v>
      </c>
      <c r="X22" s="14">
        <v>86.168418308738168</v>
      </c>
      <c r="Y22" s="14">
        <v>0.2556057674982668</v>
      </c>
      <c r="Z22" s="27">
        <v>2.975176343756214E-3</v>
      </c>
      <c r="AA22" s="17">
        <v>0.61514615415420371</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0</v>
      </c>
      <c r="X23" s="14">
        <v>0</v>
      </c>
      <c r="Y23" s="14">
        <v>0</v>
      </c>
      <c r="Z23" s="27" t="e">
        <v>#DIV/0!</v>
      </c>
      <c r="AA23" s="17">
        <v>0</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12.015981261976114</v>
      </c>
      <c r="X24" s="14">
        <v>12.015981261976114</v>
      </c>
      <c r="Y24" s="14">
        <v>0</v>
      </c>
      <c r="Z24" s="27">
        <v>0</v>
      </c>
      <c r="AA24" s="17">
        <v>8.5780670073457951E-2</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0</v>
      </c>
      <c r="X25" s="14">
        <v>0</v>
      </c>
      <c r="Y25" s="14">
        <v>0</v>
      </c>
      <c r="Z25" s="27" t="e">
        <v>#DIV/0!</v>
      </c>
      <c r="AA25" s="17">
        <v>0</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0</v>
      </c>
      <c r="X26" s="14">
        <v>0</v>
      </c>
      <c r="Y26" s="14">
        <v>0</v>
      </c>
      <c r="Z26" s="27" t="e">
        <v>#DIV/0!</v>
      </c>
      <c r="AA26" s="17">
        <v>0</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139.82235412353867</v>
      </c>
      <c r="X27" s="29">
        <v>140.07795989103693</v>
      </c>
      <c r="Y27" s="29">
        <v>0.2556057674982668</v>
      </c>
      <c r="Z27" s="268">
        <v>1.8280751250434601E-3</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45">
      <c r="B42" s="8" t="s">
        <v>344</v>
      </c>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6.9822600533871073</v>
      </c>
      <c r="U43" s="14">
        <v>6.9822600533871073</v>
      </c>
      <c r="V43" s="14">
        <v>6.9822600533871073</v>
      </c>
      <c r="W43" s="14">
        <v>6.9822600533871073</v>
      </c>
      <c r="X43" s="14">
        <v>6.9822600533871073</v>
      </c>
      <c r="Y43" s="14">
        <v>6.9822600533871073</v>
      </c>
      <c r="Z43" s="14">
        <v>6.9822600533871073</v>
      </c>
      <c r="AA43" s="14">
        <v>6.9822600533871073</v>
      </c>
      <c r="AB43" s="14">
        <v>6.9822600533871073</v>
      </c>
      <c r="AC43" s="14">
        <v>6.9822600533871073</v>
      </c>
      <c r="AD43" s="14">
        <v>6.9822600533871073</v>
      </c>
      <c r="AE43" s="14">
        <v>6.9822600533871073</v>
      </c>
      <c r="AF43" s="7"/>
      <c r="AG43" s="7"/>
      <c r="AH43" s="14">
        <v>41.893560320322642</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6.9822600533871073</v>
      </c>
      <c r="U44" s="14">
        <v>6.9822600533871073</v>
      </c>
      <c r="V44" s="14">
        <v>6.9822600533871073</v>
      </c>
      <c r="W44" s="14">
        <v>6.9822600533871073</v>
      </c>
      <c r="X44" s="14">
        <v>6.9822600533871073</v>
      </c>
      <c r="Y44" s="14">
        <v>6.9822600533871073</v>
      </c>
      <c r="Z44" s="14"/>
      <c r="AA44" s="14"/>
      <c r="AB44" s="14"/>
      <c r="AC44" s="14"/>
      <c r="AD44" s="14"/>
      <c r="AE44" s="14"/>
      <c r="AF44" s="7"/>
      <c r="AG44" s="7"/>
      <c r="AH44" s="14">
        <v>41.893560320322642</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0</v>
      </c>
      <c r="U45" s="17">
        <v>0</v>
      </c>
      <c r="V45" s="17">
        <v>0</v>
      </c>
      <c r="W45" s="17">
        <v>0</v>
      </c>
      <c r="X45" s="17">
        <v>0</v>
      </c>
      <c r="Y45" s="17">
        <v>0</v>
      </c>
      <c r="Z45" s="17"/>
      <c r="AA45" s="17"/>
      <c r="AB45" s="17"/>
      <c r="AC45" s="17"/>
      <c r="AD45" s="17"/>
      <c r="AE45" s="17"/>
      <c r="AF45" s="7"/>
      <c r="AG45" s="7"/>
      <c r="AH45" s="17">
        <v>0</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14.305693350180064</v>
      </c>
      <c r="U46" s="14">
        <v>14.295487888145946</v>
      </c>
      <c r="V46" s="14">
        <v>14.403964911318965</v>
      </c>
      <c r="W46" s="14">
        <v>14.276103375489182</v>
      </c>
      <c r="X46" s="14">
        <v>14.269592994536382</v>
      </c>
      <c r="Y46" s="14">
        <v>14.361970021569366</v>
      </c>
      <c r="Z46" s="14">
        <v>14.302936702389243</v>
      </c>
      <c r="AA46" s="14">
        <v>14.28874289887052</v>
      </c>
      <c r="AB46" s="14">
        <v>14.371295702393649</v>
      </c>
      <c r="AC46" s="14">
        <v>14.296719581839717</v>
      </c>
      <c r="AD46" s="14">
        <v>14.319769849537472</v>
      </c>
      <c r="AE46" s="14">
        <v>14.388216827662866</v>
      </c>
      <c r="AF46" s="7"/>
      <c r="AG46" s="7"/>
      <c r="AH46" s="14">
        <v>85.912812541239902</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14.348949259663765</v>
      </c>
      <c r="U47" s="14">
        <v>14.338479863266695</v>
      </c>
      <c r="V47" s="14">
        <v>14.40261591346388</v>
      </c>
      <c r="W47" s="14">
        <v>14.340591338170306</v>
      </c>
      <c r="X47" s="14">
        <v>14.327863836667984</v>
      </c>
      <c r="Y47" s="14">
        <v>14.409918097505535</v>
      </c>
      <c r="Z47" s="14"/>
      <c r="AA47" s="14"/>
      <c r="AB47" s="14"/>
      <c r="AC47" s="14"/>
      <c r="AD47" s="14"/>
      <c r="AE47" s="14"/>
      <c r="AF47" s="7"/>
      <c r="AG47" s="7"/>
      <c r="AH47" s="14">
        <v>86.168418308738168</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3.0236849361206671E-3</v>
      </c>
      <c r="U48" s="17">
        <v>3.0073807523840384E-3</v>
      </c>
      <c r="V48" s="17">
        <v>-9.3654619640577233E-5</v>
      </c>
      <c r="W48" s="17">
        <v>4.5171963935091751E-3</v>
      </c>
      <c r="X48" s="17">
        <v>4.0835672155409833E-3</v>
      </c>
      <c r="Y48" s="17">
        <v>3.3385444938374711E-3</v>
      </c>
      <c r="Z48" s="17"/>
      <c r="AA48" s="17"/>
      <c r="AB48" s="17"/>
      <c r="AC48" s="17"/>
      <c r="AD48" s="17"/>
      <c r="AE48" s="17"/>
      <c r="AF48" s="7"/>
      <c r="AG48" s="7"/>
      <c r="AH48" s="17">
        <v>2.9751763437563033E-3</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0</v>
      </c>
      <c r="U49" s="14">
        <v>0</v>
      </c>
      <c r="V49" s="14">
        <v>0</v>
      </c>
      <c r="W49" s="14">
        <v>0</v>
      </c>
      <c r="X49" s="14">
        <v>0</v>
      </c>
      <c r="Y49" s="14">
        <v>0</v>
      </c>
      <c r="Z49" s="14">
        <v>0</v>
      </c>
      <c r="AA49" s="14">
        <v>0</v>
      </c>
      <c r="AB49" s="14">
        <v>0</v>
      </c>
      <c r="AC49" s="14">
        <v>0</v>
      </c>
      <c r="AD49" s="14">
        <v>0</v>
      </c>
      <c r="AE49" s="14">
        <v>0</v>
      </c>
      <c r="AF49" s="7"/>
      <c r="AG49" s="7"/>
      <c r="AH49" s="14">
        <v>0</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0</v>
      </c>
      <c r="U50" s="14">
        <v>0</v>
      </c>
      <c r="V50" s="14">
        <v>0</v>
      </c>
      <c r="W50" s="14">
        <v>0</v>
      </c>
      <c r="X50" s="14">
        <v>0</v>
      </c>
      <c r="Y50" s="14">
        <v>0</v>
      </c>
      <c r="Z50" s="14"/>
      <c r="AA50" s="14"/>
      <c r="AB50" s="14"/>
      <c r="AC50" s="14"/>
      <c r="AD50" s="14"/>
      <c r="AE50" s="14"/>
      <c r="AF50" s="7"/>
      <c r="AG50" s="7"/>
      <c r="AH50" s="14">
        <v>0</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2.0026635436626856</v>
      </c>
      <c r="U52" s="14">
        <v>2.0026635436626856</v>
      </c>
      <c r="V52" s="14">
        <v>2.0026635436626856</v>
      </c>
      <c r="W52" s="14">
        <v>2.0026635436626856</v>
      </c>
      <c r="X52" s="14">
        <v>2.0026635436626856</v>
      </c>
      <c r="Y52" s="14">
        <v>2.0026635436626856</v>
      </c>
      <c r="Z52" s="14">
        <v>2.0026635436626856</v>
      </c>
      <c r="AA52" s="14">
        <v>2.0026635436626856</v>
      </c>
      <c r="AB52" s="14">
        <v>2.0026635436626856</v>
      </c>
      <c r="AC52" s="14">
        <v>2.0026635436626856</v>
      </c>
      <c r="AD52" s="14">
        <v>2.0026635436626856</v>
      </c>
      <c r="AE52" s="14">
        <v>2.0026635436626856</v>
      </c>
      <c r="AF52" s="7"/>
      <c r="AG52" s="7"/>
      <c r="AH52" s="14">
        <v>12.015981261976114</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2.0026635436626856</v>
      </c>
      <c r="U53" s="14">
        <v>2.0026635436626856</v>
      </c>
      <c r="V53" s="14">
        <v>2.0026635436626856</v>
      </c>
      <c r="W53" s="14">
        <v>2.0026635436626856</v>
      </c>
      <c r="X53" s="14">
        <v>2.0026635436626856</v>
      </c>
      <c r="Y53" s="14">
        <v>2.0026635436626856</v>
      </c>
      <c r="Z53" s="14"/>
      <c r="AA53" s="14"/>
      <c r="AB53" s="14"/>
      <c r="AC53" s="14"/>
      <c r="AD53" s="14"/>
      <c r="AE53" s="14"/>
      <c r="AF53" s="7"/>
      <c r="AG53" s="7"/>
      <c r="AH53" s="14">
        <v>12.015981261976114</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0</v>
      </c>
      <c r="U54" s="17">
        <v>0</v>
      </c>
      <c r="V54" s="17">
        <v>0</v>
      </c>
      <c r="W54" s="17">
        <v>0</v>
      </c>
      <c r="X54" s="17">
        <v>0</v>
      </c>
      <c r="Y54" s="17">
        <v>0</v>
      </c>
      <c r="Z54" s="17"/>
      <c r="AA54" s="17"/>
      <c r="AB54" s="17"/>
      <c r="AC54" s="17"/>
      <c r="AD54" s="17"/>
      <c r="AE54" s="17"/>
      <c r="AF54" s="7"/>
      <c r="AG54" s="7"/>
      <c r="AH54" s="17">
        <v>0</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0</v>
      </c>
      <c r="U55" s="14">
        <v>0</v>
      </c>
      <c r="V55" s="14">
        <v>0</v>
      </c>
      <c r="W55" s="14">
        <v>0</v>
      </c>
      <c r="X55" s="14">
        <v>0</v>
      </c>
      <c r="Y55" s="14">
        <v>0</v>
      </c>
      <c r="Z55" s="14">
        <v>0</v>
      </c>
      <c r="AA55" s="14">
        <v>0</v>
      </c>
      <c r="AB55" s="14">
        <v>0</v>
      </c>
      <c r="AC55" s="14">
        <v>0</v>
      </c>
      <c r="AD55" s="14">
        <v>0</v>
      </c>
      <c r="AE55" s="14">
        <v>0</v>
      </c>
      <c r="AF55" s="7"/>
      <c r="AG55" s="7"/>
      <c r="AH55" s="14">
        <v>0</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0</v>
      </c>
      <c r="U56" s="14">
        <v>0</v>
      </c>
      <c r="V56" s="14">
        <v>0</v>
      </c>
      <c r="W56" s="14">
        <v>0</v>
      </c>
      <c r="X56" s="14">
        <v>0</v>
      </c>
      <c r="Y56" s="14">
        <v>0</v>
      </c>
      <c r="Z56" s="14"/>
      <c r="AA56" s="14"/>
      <c r="AB56" s="14"/>
      <c r="AC56" s="14"/>
      <c r="AD56" s="14"/>
      <c r="AE56" s="14"/>
      <c r="AF56" s="7"/>
      <c r="AG56" s="7"/>
      <c r="AH56" s="14">
        <v>0</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0</v>
      </c>
      <c r="U57" s="17">
        <v>0</v>
      </c>
      <c r="V57" s="17">
        <v>0</v>
      </c>
      <c r="W57" s="17">
        <v>0</v>
      </c>
      <c r="X57" s="17">
        <v>0</v>
      </c>
      <c r="Y57" s="17">
        <v>0</v>
      </c>
      <c r="Z57" s="17"/>
      <c r="AA57" s="17"/>
      <c r="AB57" s="17"/>
      <c r="AC57" s="17"/>
      <c r="AD57" s="17"/>
      <c r="AE57" s="17"/>
      <c r="AF57" s="7"/>
      <c r="AG57" s="7"/>
      <c r="AH57" s="17">
        <v>0</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0</v>
      </c>
      <c r="U58" s="14">
        <v>0</v>
      </c>
      <c r="V58" s="14">
        <v>0</v>
      </c>
      <c r="W58" s="14">
        <v>0</v>
      </c>
      <c r="X58" s="14">
        <v>0</v>
      </c>
      <c r="Y58" s="14">
        <v>0</v>
      </c>
      <c r="Z58" s="14">
        <v>0</v>
      </c>
      <c r="AA58" s="14">
        <v>0</v>
      </c>
      <c r="AB58" s="14">
        <v>0</v>
      </c>
      <c r="AC58" s="14">
        <v>0</v>
      </c>
      <c r="AD58" s="14">
        <v>0</v>
      </c>
      <c r="AE58" s="14">
        <v>0</v>
      </c>
      <c r="AF58" s="7"/>
      <c r="AG58" s="7"/>
      <c r="AH58" s="14">
        <v>0</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0</v>
      </c>
      <c r="U59" s="14">
        <v>0</v>
      </c>
      <c r="V59" s="14">
        <v>0</v>
      </c>
      <c r="W59" s="14">
        <v>0</v>
      </c>
      <c r="X59" s="14">
        <v>0</v>
      </c>
      <c r="Y59" s="14">
        <v>0</v>
      </c>
      <c r="Z59" s="14"/>
      <c r="AA59" s="14"/>
      <c r="AB59" s="14"/>
      <c r="AC59" s="14"/>
      <c r="AD59" s="14"/>
      <c r="AE59" s="14"/>
      <c r="AF59" s="7"/>
      <c r="AG59" s="7"/>
      <c r="AH59" s="14">
        <v>0</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0</v>
      </c>
      <c r="U60" s="17">
        <v>0</v>
      </c>
      <c r="V60" s="17">
        <v>0</v>
      </c>
      <c r="W60" s="17">
        <v>0</v>
      </c>
      <c r="X60" s="17">
        <v>0</v>
      </c>
      <c r="Y60" s="17">
        <v>0</v>
      </c>
      <c r="Z60" s="17"/>
      <c r="AA60" s="17"/>
      <c r="AB60" s="17"/>
      <c r="AC60" s="17"/>
      <c r="AD60" s="17"/>
      <c r="AE60" s="17"/>
      <c r="AF60" s="7"/>
      <c r="AG60" s="7"/>
      <c r="AH60" s="17">
        <v>0</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0</v>
      </c>
      <c r="U61" s="14">
        <v>0</v>
      </c>
      <c r="V61" s="14">
        <v>0</v>
      </c>
      <c r="W61" s="14">
        <v>0</v>
      </c>
      <c r="X61" s="14">
        <v>0</v>
      </c>
      <c r="Y61" s="14">
        <v>0</v>
      </c>
      <c r="Z61" s="14">
        <v>0</v>
      </c>
      <c r="AA61" s="14">
        <v>0</v>
      </c>
      <c r="AB61" s="14">
        <v>0</v>
      </c>
      <c r="AC61" s="14">
        <v>0</v>
      </c>
      <c r="AD61" s="14">
        <v>0</v>
      </c>
      <c r="AE61" s="14">
        <v>0</v>
      </c>
      <c r="AF61" s="7"/>
      <c r="AG61" s="7"/>
      <c r="AH61" s="14">
        <v>0</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0</v>
      </c>
      <c r="U62" s="14">
        <v>0</v>
      </c>
      <c r="V62" s="14">
        <v>0</v>
      </c>
      <c r="W62" s="14">
        <v>0</v>
      </c>
      <c r="X62" s="14">
        <v>0</v>
      </c>
      <c r="Y62" s="14">
        <v>0</v>
      </c>
      <c r="Z62" s="14"/>
      <c r="AA62" s="14"/>
      <c r="AB62" s="14"/>
      <c r="AC62" s="14"/>
      <c r="AD62" s="14"/>
      <c r="AE62" s="14"/>
      <c r="AF62" s="7"/>
      <c r="AG62" s="7"/>
      <c r="AH62" s="14">
        <v>0</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0</v>
      </c>
      <c r="U63" s="17">
        <v>0</v>
      </c>
      <c r="V63" s="17">
        <v>0</v>
      </c>
      <c r="W63" s="17">
        <v>0</v>
      </c>
      <c r="X63" s="17">
        <v>0</v>
      </c>
      <c r="Y63" s="17">
        <v>0</v>
      </c>
      <c r="Z63" s="17"/>
      <c r="AA63" s="17"/>
      <c r="AB63" s="17"/>
      <c r="AC63" s="17"/>
      <c r="AD63" s="17"/>
      <c r="AE63" s="17"/>
      <c r="AF63" s="7"/>
      <c r="AG63" s="7"/>
      <c r="AH63" s="17">
        <v>0</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345</v>
      </c>
      <c r="C66" s="32"/>
      <c r="D66" s="32"/>
      <c r="E66" s="32"/>
      <c r="F66" s="32"/>
      <c r="G66" s="32"/>
      <c r="H66" s="7"/>
      <c r="I66" s="7"/>
      <c r="J66" s="7"/>
      <c r="K66" s="7"/>
      <c r="L66" s="7"/>
      <c r="M66" s="7"/>
      <c r="N66" s="7"/>
      <c r="O66" s="8"/>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ht="16" x14ac:dyDescent="0.45">
      <c r="A82" s="7"/>
      <c r="B82" s="8" t="s">
        <v>346</v>
      </c>
      <c r="C82" s="32"/>
      <c r="D82" s="32"/>
      <c r="E82" s="32"/>
      <c r="F82" s="32"/>
      <c r="G82" s="32"/>
      <c r="H82" s="7"/>
      <c r="I82" s="7"/>
      <c r="J82" s="7"/>
      <c r="K82" s="7"/>
      <c r="L82" s="7"/>
      <c r="M82" s="7"/>
      <c r="N82" s="7"/>
      <c r="O82" s="8"/>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x14ac:dyDescent="0.35">
      <c r="A100" s="7"/>
      <c r="B100" s="8"/>
      <c r="C100" s="32"/>
      <c r="D100" s="32"/>
      <c r="E100" s="32"/>
      <c r="F100" s="32"/>
      <c r="G100" s="32"/>
      <c r="H100" s="7"/>
      <c r="I100" s="7"/>
      <c r="J100" s="7"/>
      <c r="K100" s="7"/>
      <c r="L100" s="7"/>
      <c r="M100" s="7"/>
      <c r="N100" s="7"/>
      <c r="O100" s="8"/>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1:86"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row>
    <row r="114" spans="1:86"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1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row>
    <row r="115" spans="1:86"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1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row>
    <row r="116" spans="1:86"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1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row>
    <row r="117" spans="1:86"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1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row>
    <row r="118" spans="1:86"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1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row>
    <row r="119" spans="1:86"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1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row>
    <row r="120" spans="1:86"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1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row>
    <row r="121" spans="1:86"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1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row>
    <row r="122" spans="1:86"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1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row>
    <row r="123" spans="1:86"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1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row>
    <row r="124" spans="1:86"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1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row>
    <row r="125" spans="1:86"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1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row>
    <row r="126" spans="1:86"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1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row>
    <row r="127" spans="1:86"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1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row>
    <row r="128" spans="1:86"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row>
    <row r="129" spans="1:86"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row>
    <row r="130" spans="1:86"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c r="Y130" s="34"/>
      <c r="Z130" s="34"/>
      <c r="AA130" s="34"/>
      <c r="AB130" s="35"/>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row>
    <row r="131" spans="1:86"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1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row>
    <row r="132" spans="1:86"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1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row>
    <row r="133" spans="1:86"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1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row>
    <row r="134" spans="1:86"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1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row>
    <row r="135" spans="1:86"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1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row>
    <row r="136" spans="1:86"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1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row>
    <row r="137" spans="1:86"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1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row>
    <row r="138" spans="1:86"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1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row>
    <row r="139" spans="1:86"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1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row>
    <row r="140" spans="1:86"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1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row>
    <row r="141" spans="1:86"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1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row>
    <row r="142" spans="1:86"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1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row>
    <row r="143" spans="1:86"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1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row>
    <row r="144" spans="1:86" x14ac:dyDescent="0.3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16"/>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row>
    <row r="145" spans="1:72" x14ac:dyDescent="0.3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16"/>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row>
    <row r="146" spans="1:72" x14ac:dyDescent="0.3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row>
    <row r="147" spans="1:72" x14ac:dyDescent="0.3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row>
    <row r="148" spans="1:72" x14ac:dyDescent="0.35">
      <c r="A148" s="7"/>
      <c r="B148" s="7"/>
      <c r="C148" s="7"/>
      <c r="D148" s="7"/>
      <c r="E148" s="7"/>
      <c r="F148" s="7"/>
      <c r="G148" s="7"/>
      <c r="H148" s="7"/>
      <c r="I148" s="7"/>
      <c r="J148" s="7"/>
      <c r="K148" s="7"/>
      <c r="L148" s="7"/>
      <c r="M148" s="7"/>
      <c r="N148" s="7"/>
      <c r="O148" s="7"/>
      <c r="P148" s="7"/>
      <c r="Q148" s="7"/>
      <c r="R148" s="7"/>
      <c r="S148" s="7"/>
      <c r="T148" s="7"/>
      <c r="U148" s="7"/>
      <c r="V148" s="7"/>
      <c r="W148" s="7"/>
      <c r="X148" s="7"/>
      <c r="Y148" s="34"/>
      <c r="Z148" s="34"/>
      <c r="AA148" s="34"/>
      <c r="AB148" s="35"/>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row>
    <row r="149" spans="1:72" x14ac:dyDescent="0.3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row>
    <row r="150" spans="1:72" x14ac:dyDescent="0.3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row>
    <row r="151" spans="1:72" x14ac:dyDescent="0.3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row>
    <row r="152" spans="1:72" x14ac:dyDescent="0.3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D46A1-3755-4996-8E4F-FF81C911E6F7}">
  <sheetPr codeName="Feuil23">
    <tabColor theme="4"/>
  </sheetPr>
  <dimension ref="A1:CA378"/>
  <sheetViews>
    <sheetView workbookViewId="0">
      <selection activeCell="AJ22" sqref="AJ22"/>
    </sheetView>
  </sheetViews>
  <sheetFormatPr baseColWidth="10" defaultColWidth="11.453125" defaultRowHeight="14.5" x14ac:dyDescent="0.35"/>
  <cols>
    <col min="1" max="1" width="5.453125" style="7" bestFit="1" customWidth="1"/>
    <col min="2" max="2" width="54" style="7" customWidth="1"/>
    <col min="3" max="14" width="9.7265625" style="7" customWidth="1"/>
    <col min="15" max="15" width="9.1796875" style="7"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2" width="9.1796875" style="7" customWidth="1"/>
    <col min="33" max="33" width="10" style="7" customWidth="1"/>
    <col min="34" max="16384" width="11.453125" style="7"/>
  </cols>
  <sheetData>
    <row r="1" spans="1:79" s="772" customFormat="1" ht="30" x14ac:dyDescent="0.35">
      <c r="B1" s="773" t="s">
        <v>335</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5"/>
      <c r="AH1" s="775"/>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6"/>
      <c r="BY1" s="775"/>
      <c r="BZ1" s="775"/>
      <c r="CA1" s="775"/>
    </row>
    <row r="2" spans="1:79" x14ac:dyDescent="0.35">
      <c r="B2" s="1471" t="s">
        <v>547</v>
      </c>
      <c r="C2" s="1471"/>
      <c r="D2" s="1471"/>
      <c r="E2" s="1471"/>
      <c r="F2" s="1471"/>
      <c r="G2" s="1471"/>
      <c r="H2" s="1471"/>
      <c r="I2" s="1471"/>
      <c r="J2" s="1471"/>
      <c r="K2" s="1471"/>
      <c r="L2" s="1471"/>
      <c r="M2" s="1471"/>
      <c r="N2" s="1471"/>
      <c r="O2" s="40"/>
      <c r="P2" s="40"/>
    </row>
    <row r="3" spans="1:79" x14ac:dyDescent="0.35">
      <c r="A3" s="43"/>
      <c r="B3" s="40"/>
      <c r="C3" s="40"/>
      <c r="D3" s="40"/>
      <c r="E3" s="40"/>
      <c r="F3" s="40"/>
      <c r="G3" s="40"/>
      <c r="H3" s="40"/>
      <c r="I3" s="40"/>
      <c r="J3" s="40"/>
      <c r="K3" s="40"/>
      <c r="L3" s="40"/>
      <c r="M3" s="40"/>
      <c r="N3" s="40"/>
      <c r="O3" s="40"/>
      <c r="P3" s="40"/>
    </row>
    <row r="4" spans="1:79" ht="21" customHeight="1" x14ac:dyDescent="0.5">
      <c r="A4" s="44" t="s">
        <v>333</v>
      </c>
      <c r="B4" s="45"/>
      <c r="C4" s="10"/>
      <c r="D4" s="10"/>
      <c r="E4" s="10"/>
      <c r="F4" s="10"/>
      <c r="G4" s="10"/>
      <c r="H4" s="10"/>
      <c r="I4" s="10"/>
      <c r="J4" s="10"/>
      <c r="K4" s="10"/>
      <c r="L4" s="10"/>
      <c r="M4" s="10"/>
      <c r="N4" s="10"/>
      <c r="O4" s="10"/>
      <c r="Y4" s="46" t="s">
        <v>216</v>
      </c>
    </row>
    <row r="5" spans="1:79"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8"/>
    </row>
    <row r="6" spans="1:79" s="43" customFormat="1" ht="30.75" customHeight="1" thickBot="1" x14ac:dyDescent="0.35">
      <c r="B6" s="48" t="s">
        <v>535</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535</v>
      </c>
      <c r="Z6" s="56">
        <v>2019</v>
      </c>
      <c r="AA6" s="56">
        <v>2020</v>
      </c>
      <c r="AB6" s="56">
        <v>2021</v>
      </c>
      <c r="AC6" s="56">
        <v>2022</v>
      </c>
      <c r="AD6" s="56">
        <v>2023</v>
      </c>
      <c r="AE6" s="56">
        <v>2024</v>
      </c>
      <c r="AF6" s="56">
        <v>2025</v>
      </c>
      <c r="AG6" s="57" t="s">
        <v>548</v>
      </c>
    </row>
    <row r="7" spans="1:79" s="5" customFormat="1" ht="11" thickBot="1" x14ac:dyDescent="0.3">
      <c r="A7" s="1016">
        <v>2025</v>
      </c>
      <c r="B7" s="59" t="s">
        <v>219</v>
      </c>
      <c r="C7" s="187">
        <v>0</v>
      </c>
      <c r="D7" s="187">
        <v>0</v>
      </c>
      <c r="E7" s="188">
        <v>0</v>
      </c>
      <c r="F7" s="188">
        <v>0</v>
      </c>
      <c r="G7" s="188">
        <v>0</v>
      </c>
      <c r="H7" s="188">
        <v>0</v>
      </c>
      <c r="I7" s="188">
        <v>0</v>
      </c>
      <c r="J7" s="188">
        <v>0</v>
      </c>
      <c r="K7" s="188">
        <v>0</v>
      </c>
      <c r="L7" s="187">
        <v>0</v>
      </c>
      <c r="M7" s="187">
        <v>0</v>
      </c>
      <c r="N7" s="189">
        <v>0</v>
      </c>
      <c r="O7" s="190"/>
      <c r="P7" s="191">
        <v>0</v>
      </c>
      <c r="Q7" s="192">
        <v>0</v>
      </c>
      <c r="R7" s="193">
        <v>0</v>
      </c>
      <c r="S7" s="192">
        <v>0</v>
      </c>
      <c r="T7" s="193">
        <v>0</v>
      </c>
      <c r="U7" s="191">
        <v>0</v>
      </c>
      <c r="V7" s="194">
        <v>0</v>
      </c>
      <c r="W7" s="90"/>
      <c r="X7" s="790"/>
      <c r="Y7" s="1510" t="s">
        <v>219</v>
      </c>
      <c r="Z7" s="1484">
        <v>0</v>
      </c>
      <c r="AA7" s="1484">
        <v>0</v>
      </c>
      <c r="AB7" s="1484">
        <v>0</v>
      </c>
      <c r="AC7" s="1484">
        <v>0</v>
      </c>
      <c r="AD7" s="1484">
        <v>0</v>
      </c>
      <c r="AE7" s="1484">
        <v>0</v>
      </c>
      <c r="AF7" s="1484">
        <v>0</v>
      </c>
      <c r="AG7" s="1599">
        <v>0</v>
      </c>
    </row>
    <row r="8" spans="1:79" s="5" customFormat="1" ht="15.75" customHeight="1" thickBot="1" x14ac:dyDescent="0.3">
      <c r="A8" s="1017">
        <v>2026</v>
      </c>
      <c r="B8" s="69"/>
      <c r="C8" s="195">
        <v>0</v>
      </c>
      <c r="D8" s="195">
        <v>0</v>
      </c>
      <c r="E8" s="196">
        <v>0</v>
      </c>
      <c r="F8" s="196">
        <v>0</v>
      </c>
      <c r="G8" s="196">
        <v>0</v>
      </c>
      <c r="H8" s="196">
        <v>0</v>
      </c>
      <c r="I8" s="196"/>
      <c r="J8" s="196"/>
      <c r="K8" s="196"/>
      <c r="L8" s="196"/>
      <c r="M8" s="196"/>
      <c r="N8" s="197"/>
      <c r="O8" s="190"/>
      <c r="P8" s="198">
        <v>0</v>
      </c>
      <c r="Q8" s="198">
        <v>0</v>
      </c>
      <c r="R8" s="199">
        <v>0</v>
      </c>
      <c r="S8" s="198"/>
      <c r="T8" s="199"/>
      <c r="U8" s="198"/>
      <c r="V8" s="199"/>
      <c r="W8" s="90"/>
      <c r="X8" s="790"/>
      <c r="Y8" s="1511"/>
      <c r="Z8" s="1485"/>
      <c r="AA8" s="1485"/>
      <c r="AB8" s="1485"/>
      <c r="AC8" s="1485"/>
      <c r="AD8" s="1485"/>
      <c r="AE8" s="1485"/>
      <c r="AF8" s="1485"/>
      <c r="AG8" s="1600"/>
    </row>
    <row r="9" spans="1:79" s="5" customFormat="1" ht="16.5" customHeight="1" thickBot="1" x14ac:dyDescent="0.3">
      <c r="A9" s="1018" t="s">
        <v>220</v>
      </c>
      <c r="B9" s="75"/>
      <c r="C9" s="200">
        <v>0</v>
      </c>
      <c r="D9" s="200">
        <v>0</v>
      </c>
      <c r="E9" s="201">
        <v>0</v>
      </c>
      <c r="F9" s="201">
        <v>0</v>
      </c>
      <c r="G9" s="201">
        <v>0</v>
      </c>
      <c r="H9" s="201">
        <v>0</v>
      </c>
      <c r="I9" s="201"/>
      <c r="J9" s="201"/>
      <c r="K9" s="201"/>
      <c r="L9" s="201"/>
      <c r="M9" s="201"/>
      <c r="N9" s="202"/>
      <c r="O9" s="79"/>
      <c r="P9" s="78">
        <v>0</v>
      </c>
      <c r="Q9" s="78">
        <v>0</v>
      </c>
      <c r="R9" s="77">
        <v>0</v>
      </c>
      <c r="S9" s="78"/>
      <c r="T9" s="77"/>
      <c r="U9" s="78"/>
      <c r="V9" s="77"/>
      <c r="W9" s="795"/>
      <c r="X9" s="789"/>
      <c r="Y9" s="1511"/>
      <c r="Z9" s="1486"/>
      <c r="AA9" s="1486"/>
      <c r="AB9" s="1486"/>
      <c r="AC9" s="1486"/>
      <c r="AD9" s="1486"/>
      <c r="AE9" s="1486"/>
      <c r="AF9" s="1486"/>
      <c r="AG9" s="1601"/>
    </row>
    <row r="10" spans="1:79" s="5" customFormat="1" ht="11" thickBot="1" x14ac:dyDescent="0.3">
      <c r="A10" s="824">
        <v>2025</v>
      </c>
      <c r="B10" s="59" t="s">
        <v>221</v>
      </c>
      <c r="C10" s="203">
        <v>0.84909238163304623</v>
      </c>
      <c r="D10" s="203">
        <v>0.82094567284963027</v>
      </c>
      <c r="E10" s="204">
        <v>1.1201257756940424</v>
      </c>
      <c r="F10" s="204">
        <v>0.76748310243055573</v>
      </c>
      <c r="G10" s="204">
        <v>0.74952744337906629</v>
      </c>
      <c r="H10" s="204">
        <v>1.0043036866772277</v>
      </c>
      <c r="I10" s="204">
        <v>0.8414895350076409</v>
      </c>
      <c r="J10" s="204">
        <v>0.80234296302151065</v>
      </c>
      <c r="K10" s="204">
        <v>1.0300239550482797</v>
      </c>
      <c r="L10" s="204">
        <v>0.82434268942693911</v>
      </c>
      <c r="M10" s="204">
        <v>0.88791542823086111</v>
      </c>
      <c r="N10" s="205">
        <v>1.076692492312737</v>
      </c>
      <c r="O10" s="68"/>
      <c r="P10" s="191">
        <v>2.7901638301767191</v>
      </c>
      <c r="Q10" s="192">
        <v>2.5213142324868496</v>
      </c>
      <c r="R10" s="193">
        <v>5.3114780626635687</v>
      </c>
      <c r="S10" s="192">
        <v>2.6738564530774314</v>
      </c>
      <c r="T10" s="193">
        <v>7.9853345157410001</v>
      </c>
      <c r="U10" s="191">
        <v>2.788950609970537</v>
      </c>
      <c r="V10" s="194">
        <v>10.774285125711536</v>
      </c>
      <c r="W10" s="90"/>
      <c r="X10" s="832"/>
      <c r="Y10" s="1510" t="s">
        <v>221</v>
      </c>
      <c r="Z10" s="1484">
        <v>9.9376318410000053</v>
      </c>
      <c r="AA10" s="1484">
        <v>8.1924834230000005</v>
      </c>
      <c r="AB10" s="1484">
        <v>11.599144335445523</v>
      </c>
      <c r="AC10" s="1484">
        <v>12.983270000000003</v>
      </c>
      <c r="AD10" s="1484">
        <v>11.622711900000004</v>
      </c>
      <c r="AE10" s="1484">
        <v>10.894242068965516</v>
      </c>
      <c r="AF10" s="1484">
        <v>10.774285125711536</v>
      </c>
      <c r="AG10" s="1599">
        <v>-1.1011040740108204E-2</v>
      </c>
    </row>
    <row r="11" spans="1:79" s="5" customFormat="1" ht="11" thickBot="1" x14ac:dyDescent="0.3">
      <c r="A11" s="825">
        <v>2026</v>
      </c>
      <c r="B11" s="69"/>
      <c r="C11" s="206">
        <v>0.96839236857424871</v>
      </c>
      <c r="D11" s="206">
        <v>0.93951772766712349</v>
      </c>
      <c r="E11" s="207">
        <v>1.1164052337284185</v>
      </c>
      <c r="F11" s="207">
        <v>0.94534118465679584</v>
      </c>
      <c r="G11" s="207">
        <v>0.91023868002460484</v>
      </c>
      <c r="H11" s="207">
        <v>1.1365446891510351</v>
      </c>
      <c r="I11" s="207"/>
      <c r="J11" s="207"/>
      <c r="K11" s="207"/>
      <c r="L11" s="207"/>
      <c r="M11" s="207"/>
      <c r="N11" s="208"/>
      <c r="O11" s="68"/>
      <c r="P11" s="198">
        <v>3.0243153299697907</v>
      </c>
      <c r="Q11" s="198">
        <v>2.9921245538324359</v>
      </c>
      <c r="R11" s="199">
        <v>6.0164398838022262</v>
      </c>
      <c r="S11" s="198"/>
      <c r="T11" s="199"/>
      <c r="U11" s="198"/>
      <c r="V11" s="199"/>
      <c r="W11" s="90"/>
      <c r="X11" s="832"/>
      <c r="Y11" s="1511"/>
      <c r="Z11" s="1485"/>
      <c r="AA11" s="1485"/>
      <c r="AB11" s="1485"/>
      <c r="AC11" s="1485"/>
      <c r="AD11" s="1485"/>
      <c r="AE11" s="1485"/>
      <c r="AF11" s="1485"/>
      <c r="AG11" s="1600"/>
    </row>
    <row r="12" spans="1:79" s="5" customFormat="1" ht="11" thickBot="1" x14ac:dyDescent="0.3">
      <c r="A12" s="826" t="s">
        <v>220</v>
      </c>
      <c r="B12" s="75"/>
      <c r="C12" s="200">
        <v>0.14050295294341783</v>
      </c>
      <c r="D12" s="200">
        <v>0.14443349753694559</v>
      </c>
      <c r="E12" s="201">
        <v>-3.3215394613328947E-3</v>
      </c>
      <c r="F12" s="201">
        <v>0.23174201707239966</v>
      </c>
      <c r="G12" s="201">
        <v>0.21441674759900736</v>
      </c>
      <c r="H12" s="201">
        <v>0.13167431746798741</v>
      </c>
      <c r="I12" s="201"/>
      <c r="J12" s="201"/>
      <c r="K12" s="201"/>
      <c r="L12" s="201"/>
      <c r="M12" s="201"/>
      <c r="N12" s="202"/>
      <c r="O12" s="79"/>
      <c r="P12" s="78">
        <v>8.3920340899208509E-2</v>
      </c>
      <c r="Q12" s="78">
        <v>0.18673210791389999</v>
      </c>
      <c r="R12" s="77">
        <v>0.13272422719658891</v>
      </c>
      <c r="S12" s="78"/>
      <c r="T12" s="77"/>
      <c r="U12" s="78"/>
      <c r="V12" s="77"/>
      <c r="W12" s="795"/>
      <c r="X12" s="831"/>
      <c r="Y12" s="1511"/>
      <c r="Z12" s="1486"/>
      <c r="AA12" s="1486"/>
      <c r="AB12" s="1486"/>
      <c r="AC12" s="1486"/>
      <c r="AD12" s="1486"/>
      <c r="AE12" s="1486"/>
      <c r="AF12" s="1486"/>
      <c r="AG12" s="1601"/>
    </row>
    <row r="13" spans="1:79" s="5" customFormat="1" ht="11" thickBot="1" x14ac:dyDescent="0.3">
      <c r="A13" s="836">
        <v>2025</v>
      </c>
      <c r="B13" s="59" t="s">
        <v>222</v>
      </c>
      <c r="C13" s="187">
        <v>0</v>
      </c>
      <c r="D13" s="187">
        <v>0</v>
      </c>
      <c r="E13" s="188">
        <v>0</v>
      </c>
      <c r="F13" s="188">
        <v>0</v>
      </c>
      <c r="G13" s="188">
        <v>0</v>
      </c>
      <c r="H13" s="188">
        <v>0</v>
      </c>
      <c r="I13" s="188">
        <v>0</v>
      </c>
      <c r="J13" s="188">
        <v>0</v>
      </c>
      <c r="K13" s="188">
        <v>0</v>
      </c>
      <c r="L13" s="188">
        <v>0</v>
      </c>
      <c r="M13" s="188">
        <v>0</v>
      </c>
      <c r="N13" s="189">
        <v>0</v>
      </c>
      <c r="O13" s="190"/>
      <c r="P13" s="191">
        <v>0</v>
      </c>
      <c r="Q13" s="192">
        <v>0</v>
      </c>
      <c r="R13" s="64">
        <v>0</v>
      </c>
      <c r="S13" s="192">
        <v>0</v>
      </c>
      <c r="T13" s="193">
        <v>0</v>
      </c>
      <c r="U13" s="191">
        <v>0</v>
      </c>
      <c r="V13" s="194">
        <v>0</v>
      </c>
      <c r="W13" s="90"/>
      <c r="X13" s="844"/>
      <c r="Y13" s="1510" t="s">
        <v>222</v>
      </c>
      <c r="Z13" s="1484">
        <v>0</v>
      </c>
      <c r="AA13" s="1484">
        <v>0</v>
      </c>
      <c r="AB13" s="1484">
        <v>0</v>
      </c>
      <c r="AC13" s="1484">
        <v>0</v>
      </c>
      <c r="AD13" s="1484">
        <v>0</v>
      </c>
      <c r="AE13" s="1484">
        <v>0</v>
      </c>
      <c r="AF13" s="1484">
        <v>0</v>
      </c>
      <c r="AG13" s="1599">
        <v>0</v>
      </c>
    </row>
    <row r="14" spans="1:79" s="5" customFormat="1" ht="11" thickBot="1" x14ac:dyDescent="0.3">
      <c r="A14" s="837">
        <v>2026</v>
      </c>
      <c r="B14" s="69"/>
      <c r="C14" s="195">
        <v>0</v>
      </c>
      <c r="D14" s="195">
        <v>0</v>
      </c>
      <c r="E14" s="196">
        <v>0</v>
      </c>
      <c r="F14" s="196">
        <v>0</v>
      </c>
      <c r="G14" s="196">
        <v>0</v>
      </c>
      <c r="H14" s="196">
        <v>0</v>
      </c>
      <c r="I14" s="196"/>
      <c r="J14" s="196"/>
      <c r="K14" s="196"/>
      <c r="L14" s="196"/>
      <c r="M14" s="196"/>
      <c r="N14" s="197"/>
      <c r="O14" s="190"/>
      <c r="P14" s="198">
        <v>0</v>
      </c>
      <c r="Q14" s="198">
        <v>0</v>
      </c>
      <c r="R14" s="73">
        <v>0</v>
      </c>
      <c r="S14" s="198"/>
      <c r="T14" s="199"/>
      <c r="U14" s="198"/>
      <c r="V14" s="199"/>
      <c r="W14" s="90"/>
      <c r="X14" s="844"/>
      <c r="Y14" s="1511"/>
      <c r="Z14" s="1485"/>
      <c r="AA14" s="1485"/>
      <c r="AB14" s="1485"/>
      <c r="AC14" s="1485"/>
      <c r="AD14" s="1485"/>
      <c r="AE14" s="1485"/>
      <c r="AF14" s="1485"/>
      <c r="AG14" s="1600"/>
    </row>
    <row r="15" spans="1:79" s="5" customFormat="1" ht="11" thickBot="1" x14ac:dyDescent="0.3">
      <c r="A15" s="838" t="s">
        <v>220</v>
      </c>
      <c r="B15" s="75"/>
      <c r="C15" s="200">
        <v>0</v>
      </c>
      <c r="D15" s="200">
        <v>0</v>
      </c>
      <c r="E15" s="201">
        <v>0</v>
      </c>
      <c r="F15" s="201">
        <v>0</v>
      </c>
      <c r="G15" s="201">
        <v>0</v>
      </c>
      <c r="H15" s="201">
        <v>0</v>
      </c>
      <c r="I15" s="201"/>
      <c r="J15" s="201"/>
      <c r="K15" s="201"/>
      <c r="L15" s="201"/>
      <c r="M15" s="201"/>
      <c r="N15" s="202"/>
      <c r="O15" s="79"/>
      <c r="P15" s="78">
        <v>0</v>
      </c>
      <c r="Q15" s="78">
        <v>0</v>
      </c>
      <c r="R15" s="77">
        <v>0</v>
      </c>
      <c r="S15" s="78"/>
      <c r="T15" s="77"/>
      <c r="U15" s="78"/>
      <c r="V15" s="77"/>
      <c r="W15" s="795"/>
      <c r="X15" s="843"/>
      <c r="Y15" s="1511"/>
      <c r="Z15" s="1486"/>
      <c r="AA15" s="1486"/>
      <c r="AB15" s="1486"/>
      <c r="AC15" s="1486"/>
      <c r="AD15" s="1486"/>
      <c r="AE15" s="1486"/>
      <c r="AF15" s="1486"/>
      <c r="AG15" s="1601"/>
    </row>
    <row r="16" spans="1:79" s="5" customFormat="1" ht="11" thickBot="1" x14ac:dyDescent="0.3">
      <c r="A16" s="848">
        <v>2025</v>
      </c>
      <c r="B16" s="59" t="s">
        <v>223</v>
      </c>
      <c r="C16" s="187">
        <v>0</v>
      </c>
      <c r="D16" s="187">
        <v>0</v>
      </c>
      <c r="E16" s="188">
        <v>0</v>
      </c>
      <c r="F16" s="188">
        <v>0</v>
      </c>
      <c r="G16" s="188">
        <v>0</v>
      </c>
      <c r="H16" s="188">
        <v>0</v>
      </c>
      <c r="I16" s="188">
        <v>0</v>
      </c>
      <c r="J16" s="188">
        <v>0</v>
      </c>
      <c r="K16" s="188">
        <v>0</v>
      </c>
      <c r="L16" s="188">
        <v>0</v>
      </c>
      <c r="M16" s="188">
        <v>0</v>
      </c>
      <c r="N16" s="189">
        <v>0</v>
      </c>
      <c r="O16" s="190"/>
      <c r="P16" s="191">
        <v>0</v>
      </c>
      <c r="Q16" s="192">
        <v>0</v>
      </c>
      <c r="R16" s="193">
        <v>0</v>
      </c>
      <c r="S16" s="192">
        <v>0</v>
      </c>
      <c r="T16" s="193">
        <v>0</v>
      </c>
      <c r="U16" s="191">
        <v>0</v>
      </c>
      <c r="V16" s="194">
        <v>0</v>
      </c>
      <c r="W16" s="90"/>
      <c r="X16" s="856"/>
      <c r="Y16" s="1510" t="s">
        <v>223</v>
      </c>
      <c r="Z16" s="1484">
        <v>0</v>
      </c>
      <c r="AA16" s="1484">
        <v>0</v>
      </c>
      <c r="AB16" s="1484">
        <v>0</v>
      </c>
      <c r="AC16" s="1484">
        <v>0</v>
      </c>
      <c r="AD16" s="1484">
        <v>0</v>
      </c>
      <c r="AE16" s="1484">
        <v>0</v>
      </c>
      <c r="AF16" s="1484">
        <v>0</v>
      </c>
      <c r="AG16" s="1599">
        <v>0</v>
      </c>
    </row>
    <row r="17" spans="1:33" s="5" customFormat="1" ht="11" thickBot="1" x14ac:dyDescent="0.3">
      <c r="A17" s="849">
        <v>2026</v>
      </c>
      <c r="B17" s="69"/>
      <c r="C17" s="195">
        <v>0</v>
      </c>
      <c r="D17" s="195">
        <v>0</v>
      </c>
      <c r="E17" s="196">
        <v>0</v>
      </c>
      <c r="F17" s="196">
        <v>0</v>
      </c>
      <c r="G17" s="196">
        <v>0</v>
      </c>
      <c r="H17" s="196">
        <v>0</v>
      </c>
      <c r="I17" s="196"/>
      <c r="J17" s="196"/>
      <c r="K17" s="196"/>
      <c r="L17" s="196"/>
      <c r="M17" s="196"/>
      <c r="N17" s="197"/>
      <c r="O17" s="190"/>
      <c r="P17" s="198">
        <v>0</v>
      </c>
      <c r="Q17" s="198">
        <v>0</v>
      </c>
      <c r="R17" s="199">
        <v>0</v>
      </c>
      <c r="S17" s="198"/>
      <c r="T17" s="199"/>
      <c r="U17" s="198"/>
      <c r="V17" s="199"/>
      <c r="W17" s="90"/>
      <c r="X17" s="856"/>
      <c r="Y17" s="1511"/>
      <c r="Z17" s="1485"/>
      <c r="AA17" s="1485"/>
      <c r="AB17" s="1485"/>
      <c r="AC17" s="1485"/>
      <c r="AD17" s="1485"/>
      <c r="AE17" s="1485"/>
      <c r="AF17" s="1485"/>
      <c r="AG17" s="1600"/>
    </row>
    <row r="18" spans="1:33" s="5" customFormat="1" ht="11" thickBot="1" x14ac:dyDescent="0.3">
      <c r="A18" s="850" t="s">
        <v>220</v>
      </c>
      <c r="B18" s="75"/>
      <c r="C18" s="200">
        <v>0</v>
      </c>
      <c r="D18" s="200">
        <v>0</v>
      </c>
      <c r="E18" s="201">
        <v>0</v>
      </c>
      <c r="F18" s="201">
        <v>0</v>
      </c>
      <c r="G18" s="201">
        <v>0</v>
      </c>
      <c r="H18" s="201">
        <v>0</v>
      </c>
      <c r="I18" s="201"/>
      <c r="J18" s="201"/>
      <c r="K18" s="201"/>
      <c r="L18" s="201"/>
      <c r="M18" s="201"/>
      <c r="N18" s="202"/>
      <c r="O18" s="79"/>
      <c r="P18" s="78">
        <v>0</v>
      </c>
      <c r="Q18" s="78">
        <v>0</v>
      </c>
      <c r="R18" s="77">
        <v>0</v>
      </c>
      <c r="S18" s="78"/>
      <c r="T18" s="77"/>
      <c r="U18" s="78"/>
      <c r="V18" s="77"/>
      <c r="W18" s="795"/>
      <c r="X18" s="855"/>
      <c r="Y18" s="1511"/>
      <c r="Z18" s="1486"/>
      <c r="AA18" s="1486"/>
      <c r="AB18" s="1486"/>
      <c r="AC18" s="1486"/>
      <c r="AD18" s="1486"/>
      <c r="AE18" s="1486"/>
      <c r="AF18" s="1486"/>
      <c r="AG18" s="1601"/>
    </row>
    <row r="19" spans="1:33" s="5" customFormat="1" ht="11" thickBot="1" x14ac:dyDescent="0.3">
      <c r="A19" s="860">
        <v>2025</v>
      </c>
      <c r="B19" s="59" t="s">
        <v>224</v>
      </c>
      <c r="C19" s="187">
        <v>0</v>
      </c>
      <c r="D19" s="187">
        <v>0</v>
      </c>
      <c r="E19" s="188">
        <v>0</v>
      </c>
      <c r="F19" s="188">
        <v>0</v>
      </c>
      <c r="G19" s="188">
        <v>0</v>
      </c>
      <c r="H19" s="188">
        <v>0</v>
      </c>
      <c r="I19" s="188">
        <v>0</v>
      </c>
      <c r="J19" s="188">
        <v>0</v>
      </c>
      <c r="K19" s="188">
        <v>0</v>
      </c>
      <c r="L19" s="188">
        <v>0</v>
      </c>
      <c r="M19" s="188">
        <v>0</v>
      </c>
      <c r="N19" s="189">
        <v>0</v>
      </c>
      <c r="O19" s="190"/>
      <c r="P19" s="191">
        <v>0</v>
      </c>
      <c r="Q19" s="192">
        <v>0</v>
      </c>
      <c r="R19" s="193">
        <v>0</v>
      </c>
      <c r="S19" s="192">
        <v>0</v>
      </c>
      <c r="T19" s="193">
        <v>0</v>
      </c>
      <c r="U19" s="191">
        <v>0</v>
      </c>
      <c r="V19" s="194">
        <v>0</v>
      </c>
      <c r="W19" s="90"/>
      <c r="X19" s="868"/>
      <c r="Y19" s="1510" t="s">
        <v>224</v>
      </c>
      <c r="Z19" s="1484">
        <v>0</v>
      </c>
      <c r="AA19" s="1484">
        <v>0</v>
      </c>
      <c r="AB19" s="1484">
        <v>0</v>
      </c>
      <c r="AC19" s="1484">
        <v>0</v>
      </c>
      <c r="AD19" s="1484">
        <v>0</v>
      </c>
      <c r="AE19" s="1484">
        <v>0</v>
      </c>
      <c r="AF19" s="1484">
        <v>0</v>
      </c>
      <c r="AG19" s="1599">
        <v>0</v>
      </c>
    </row>
    <row r="20" spans="1:33" s="5" customFormat="1" ht="11" thickBot="1" x14ac:dyDescent="0.3">
      <c r="A20" s="861">
        <v>2026</v>
      </c>
      <c r="B20" s="69"/>
      <c r="C20" s="195">
        <v>0</v>
      </c>
      <c r="D20" s="195">
        <v>0</v>
      </c>
      <c r="E20" s="196">
        <v>0</v>
      </c>
      <c r="F20" s="196">
        <v>0</v>
      </c>
      <c r="G20" s="196">
        <v>0</v>
      </c>
      <c r="H20" s="196">
        <v>0</v>
      </c>
      <c r="I20" s="196"/>
      <c r="J20" s="196"/>
      <c r="K20" s="196"/>
      <c r="L20" s="196"/>
      <c r="M20" s="196"/>
      <c r="N20" s="197"/>
      <c r="O20" s="190"/>
      <c r="P20" s="198">
        <v>0</v>
      </c>
      <c r="Q20" s="198">
        <v>0</v>
      </c>
      <c r="R20" s="199">
        <v>0</v>
      </c>
      <c r="S20" s="198"/>
      <c r="T20" s="199"/>
      <c r="U20" s="198"/>
      <c r="V20" s="199"/>
      <c r="W20" s="90"/>
      <c r="X20" s="868"/>
      <c r="Y20" s="1511"/>
      <c r="Z20" s="1485"/>
      <c r="AA20" s="1485"/>
      <c r="AB20" s="1485"/>
      <c r="AC20" s="1485"/>
      <c r="AD20" s="1485"/>
      <c r="AE20" s="1485"/>
      <c r="AF20" s="1485"/>
      <c r="AG20" s="1600"/>
    </row>
    <row r="21" spans="1:33" s="5" customFormat="1" ht="11" thickBot="1" x14ac:dyDescent="0.3">
      <c r="A21" s="862" t="s">
        <v>220</v>
      </c>
      <c r="B21" s="75"/>
      <c r="C21" s="200">
        <v>0</v>
      </c>
      <c r="D21" s="200">
        <v>0</v>
      </c>
      <c r="E21" s="201">
        <v>0</v>
      </c>
      <c r="F21" s="201">
        <v>0</v>
      </c>
      <c r="G21" s="201">
        <v>0</v>
      </c>
      <c r="H21" s="201">
        <v>0</v>
      </c>
      <c r="I21" s="201"/>
      <c r="J21" s="201"/>
      <c r="K21" s="201"/>
      <c r="L21" s="201"/>
      <c r="M21" s="201"/>
      <c r="N21" s="202"/>
      <c r="O21" s="79"/>
      <c r="P21" s="78">
        <v>0</v>
      </c>
      <c r="Q21" s="78">
        <v>0</v>
      </c>
      <c r="R21" s="77">
        <v>0</v>
      </c>
      <c r="S21" s="78"/>
      <c r="T21" s="77"/>
      <c r="U21" s="78"/>
      <c r="V21" s="77"/>
      <c r="W21" s="795"/>
      <c r="X21" s="867"/>
      <c r="Y21" s="1511"/>
      <c r="Z21" s="1486"/>
      <c r="AA21" s="1486"/>
      <c r="AB21" s="1486"/>
      <c r="AC21" s="1486"/>
      <c r="AD21" s="1486"/>
      <c r="AE21" s="1486"/>
      <c r="AF21" s="1486"/>
      <c r="AG21" s="1601"/>
    </row>
    <row r="22" spans="1:33" s="5" customFormat="1" ht="11" thickBot="1" x14ac:dyDescent="0.3">
      <c r="A22" s="872">
        <v>2025</v>
      </c>
      <c r="B22" s="59" t="s">
        <v>225</v>
      </c>
      <c r="C22" s="187">
        <v>0</v>
      </c>
      <c r="D22" s="187">
        <v>0</v>
      </c>
      <c r="E22" s="188">
        <v>0</v>
      </c>
      <c r="F22" s="188">
        <v>0</v>
      </c>
      <c r="G22" s="188">
        <v>0</v>
      </c>
      <c r="H22" s="188">
        <v>0</v>
      </c>
      <c r="I22" s="188">
        <v>0</v>
      </c>
      <c r="J22" s="188">
        <v>0</v>
      </c>
      <c r="K22" s="188">
        <v>0</v>
      </c>
      <c r="L22" s="188">
        <v>0</v>
      </c>
      <c r="M22" s="188">
        <v>0</v>
      </c>
      <c r="N22" s="189">
        <v>0</v>
      </c>
      <c r="O22" s="190"/>
      <c r="P22" s="191">
        <v>0</v>
      </c>
      <c r="Q22" s="192">
        <v>0</v>
      </c>
      <c r="R22" s="193">
        <v>0</v>
      </c>
      <c r="S22" s="192">
        <v>0</v>
      </c>
      <c r="T22" s="193">
        <v>0</v>
      </c>
      <c r="U22" s="191">
        <v>0</v>
      </c>
      <c r="V22" s="194">
        <v>0</v>
      </c>
      <c r="W22" s="90"/>
      <c r="X22" s="880"/>
      <c r="Y22" s="1510" t="s">
        <v>225</v>
      </c>
      <c r="Z22" s="1484">
        <v>0</v>
      </c>
      <c r="AA22" s="1484">
        <v>0</v>
      </c>
      <c r="AB22" s="1484">
        <v>0</v>
      </c>
      <c r="AC22" s="1484">
        <v>0</v>
      </c>
      <c r="AD22" s="1484">
        <v>0</v>
      </c>
      <c r="AE22" s="1484">
        <v>0</v>
      </c>
      <c r="AF22" s="1484">
        <v>0</v>
      </c>
      <c r="AG22" s="1599">
        <v>0</v>
      </c>
    </row>
    <row r="23" spans="1:33" s="5" customFormat="1" ht="11" thickBot="1" x14ac:dyDescent="0.3">
      <c r="A23" s="873">
        <v>2026</v>
      </c>
      <c r="B23" s="69"/>
      <c r="C23" s="195">
        <v>0</v>
      </c>
      <c r="D23" s="195">
        <v>0</v>
      </c>
      <c r="E23" s="196">
        <v>0</v>
      </c>
      <c r="F23" s="196">
        <v>0</v>
      </c>
      <c r="G23" s="196">
        <v>0</v>
      </c>
      <c r="H23" s="196">
        <v>0</v>
      </c>
      <c r="I23" s="196"/>
      <c r="J23" s="196"/>
      <c r="K23" s="196"/>
      <c r="L23" s="196"/>
      <c r="M23" s="196"/>
      <c r="N23" s="197"/>
      <c r="O23" s="190"/>
      <c r="P23" s="198">
        <v>0</v>
      </c>
      <c r="Q23" s="198">
        <v>0</v>
      </c>
      <c r="R23" s="199">
        <v>0</v>
      </c>
      <c r="S23" s="198"/>
      <c r="T23" s="199"/>
      <c r="U23" s="198"/>
      <c r="V23" s="199"/>
      <c r="W23" s="90"/>
      <c r="X23" s="880"/>
      <c r="Y23" s="1511"/>
      <c r="Z23" s="1485"/>
      <c r="AA23" s="1485"/>
      <c r="AB23" s="1485"/>
      <c r="AC23" s="1485"/>
      <c r="AD23" s="1485"/>
      <c r="AE23" s="1485"/>
      <c r="AF23" s="1485"/>
      <c r="AG23" s="1600"/>
    </row>
    <row r="24" spans="1:33" s="5" customFormat="1" ht="11" thickBot="1" x14ac:dyDescent="0.3">
      <c r="A24" s="874" t="s">
        <v>220</v>
      </c>
      <c r="B24" s="75"/>
      <c r="C24" s="200">
        <v>0</v>
      </c>
      <c r="D24" s="200">
        <v>0</v>
      </c>
      <c r="E24" s="201">
        <v>0</v>
      </c>
      <c r="F24" s="201">
        <v>0</v>
      </c>
      <c r="G24" s="201">
        <v>0</v>
      </c>
      <c r="H24" s="201">
        <v>0</v>
      </c>
      <c r="I24" s="201"/>
      <c r="J24" s="201"/>
      <c r="K24" s="201"/>
      <c r="L24" s="201"/>
      <c r="M24" s="201"/>
      <c r="N24" s="202"/>
      <c r="O24" s="79"/>
      <c r="P24" s="78">
        <v>0</v>
      </c>
      <c r="Q24" s="78">
        <v>0</v>
      </c>
      <c r="R24" s="77">
        <v>0</v>
      </c>
      <c r="S24" s="78"/>
      <c r="T24" s="77"/>
      <c r="U24" s="78"/>
      <c r="V24" s="77"/>
      <c r="W24" s="795"/>
      <c r="X24" s="879"/>
      <c r="Y24" s="1511"/>
      <c r="Z24" s="1486"/>
      <c r="AA24" s="1486"/>
      <c r="AB24" s="1486"/>
      <c r="AC24" s="1486"/>
      <c r="AD24" s="1486"/>
      <c r="AE24" s="1486"/>
      <c r="AF24" s="1486"/>
      <c r="AG24" s="1601"/>
    </row>
    <row r="25" spans="1:33" s="103" customFormat="1" ht="11" thickBot="1" x14ac:dyDescent="0.3">
      <c r="A25" s="884">
        <v>2025</v>
      </c>
      <c r="B25" s="94" t="s">
        <v>226</v>
      </c>
      <c r="C25" s="209">
        <v>0</v>
      </c>
      <c r="D25" s="209">
        <v>0</v>
      </c>
      <c r="E25" s="210">
        <v>0</v>
      </c>
      <c r="F25" s="210">
        <v>0</v>
      </c>
      <c r="G25" s="210">
        <v>0</v>
      </c>
      <c r="H25" s="210">
        <v>0</v>
      </c>
      <c r="I25" s="210">
        <v>0</v>
      </c>
      <c r="J25" s="210">
        <v>0</v>
      </c>
      <c r="K25" s="210">
        <v>0</v>
      </c>
      <c r="L25" s="210">
        <v>0</v>
      </c>
      <c r="M25" s="210">
        <v>0</v>
      </c>
      <c r="N25" s="211">
        <v>0</v>
      </c>
      <c r="O25" s="212"/>
      <c r="P25" s="213">
        <v>0</v>
      </c>
      <c r="Q25" s="214">
        <v>0</v>
      </c>
      <c r="R25" s="98">
        <v>0</v>
      </c>
      <c r="S25" s="214">
        <v>0</v>
      </c>
      <c r="T25" s="181">
        <v>0</v>
      </c>
      <c r="U25" s="213">
        <v>0</v>
      </c>
      <c r="V25" s="180">
        <v>0</v>
      </c>
      <c r="W25" s="97"/>
      <c r="X25" s="890"/>
      <c r="Y25" s="1512" t="s">
        <v>226</v>
      </c>
      <c r="Z25" s="1487">
        <v>0</v>
      </c>
      <c r="AA25" s="1487">
        <v>0</v>
      </c>
      <c r="AB25" s="1487">
        <v>0</v>
      </c>
      <c r="AC25" s="1487">
        <v>0</v>
      </c>
      <c r="AD25" s="1487">
        <v>0</v>
      </c>
      <c r="AE25" s="1487">
        <v>0</v>
      </c>
      <c r="AF25" s="1487">
        <v>0</v>
      </c>
      <c r="AG25" s="1618">
        <v>0</v>
      </c>
    </row>
    <row r="26" spans="1:33" s="103" customFormat="1" ht="11" thickBot="1" x14ac:dyDescent="0.3">
      <c r="A26" s="885">
        <v>2026</v>
      </c>
      <c r="B26" s="104"/>
      <c r="C26" s="215">
        <v>0</v>
      </c>
      <c r="D26" s="215">
        <v>0</v>
      </c>
      <c r="E26" s="216">
        <v>0</v>
      </c>
      <c r="F26" s="216">
        <v>0</v>
      </c>
      <c r="G26" s="216">
        <v>0</v>
      </c>
      <c r="H26" s="216">
        <v>0</v>
      </c>
      <c r="I26" s="216"/>
      <c r="J26" s="216"/>
      <c r="K26" s="216"/>
      <c r="L26" s="216"/>
      <c r="M26" s="216"/>
      <c r="N26" s="217"/>
      <c r="O26" s="212"/>
      <c r="P26" s="218">
        <v>0</v>
      </c>
      <c r="Q26" s="218">
        <v>0</v>
      </c>
      <c r="R26" s="107">
        <v>0</v>
      </c>
      <c r="S26" s="218"/>
      <c r="T26" s="182"/>
      <c r="U26" s="218"/>
      <c r="V26" s="182"/>
      <c r="W26" s="97"/>
      <c r="X26" s="890"/>
      <c r="Y26" s="1513"/>
      <c r="Z26" s="1488"/>
      <c r="AA26" s="1488"/>
      <c r="AB26" s="1488"/>
      <c r="AC26" s="1488"/>
      <c r="AD26" s="1488"/>
      <c r="AE26" s="1488"/>
      <c r="AF26" s="1488"/>
      <c r="AG26" s="1619"/>
    </row>
    <row r="27" spans="1:33" s="103" customFormat="1" ht="11" thickBot="1" x14ac:dyDescent="0.3">
      <c r="A27" s="886" t="s">
        <v>220</v>
      </c>
      <c r="B27" s="109"/>
      <c r="C27" s="219">
        <v>0</v>
      </c>
      <c r="D27" s="219">
        <v>0</v>
      </c>
      <c r="E27" s="220">
        <v>0</v>
      </c>
      <c r="F27" s="220">
        <v>0</v>
      </c>
      <c r="G27" s="220">
        <v>0</v>
      </c>
      <c r="H27" s="220">
        <v>0</v>
      </c>
      <c r="I27" s="220"/>
      <c r="J27" s="220"/>
      <c r="K27" s="220"/>
      <c r="L27" s="220"/>
      <c r="M27" s="220"/>
      <c r="N27" s="221"/>
      <c r="O27" s="116"/>
      <c r="P27" s="115">
        <v>0</v>
      </c>
      <c r="Q27" s="115">
        <v>0</v>
      </c>
      <c r="R27" s="114">
        <v>0</v>
      </c>
      <c r="S27" s="115"/>
      <c r="T27" s="114"/>
      <c r="U27" s="115"/>
      <c r="V27" s="114"/>
      <c r="W27" s="796"/>
      <c r="X27" s="889"/>
      <c r="Y27" s="1513"/>
      <c r="Z27" s="1489"/>
      <c r="AA27" s="1489"/>
      <c r="AB27" s="1489"/>
      <c r="AC27" s="1489"/>
      <c r="AD27" s="1489"/>
      <c r="AE27" s="1489"/>
      <c r="AF27" s="1489"/>
      <c r="AG27" s="1620"/>
    </row>
    <row r="28" spans="1:33" s="5" customFormat="1" ht="11" thickBot="1" x14ac:dyDescent="0.3">
      <c r="A28" s="117">
        <v>2025</v>
      </c>
      <c r="B28" s="118" t="s">
        <v>227</v>
      </c>
      <c r="C28" s="816">
        <v>0.84909238163304623</v>
      </c>
      <c r="D28" s="816">
        <v>0.82094567284963027</v>
      </c>
      <c r="E28" s="816">
        <v>1.1201257756940424</v>
      </c>
      <c r="F28" s="816">
        <v>0.76748310243055573</v>
      </c>
      <c r="G28" s="816">
        <v>0.74952744337906629</v>
      </c>
      <c r="H28" s="816">
        <v>1.0043036866772277</v>
      </c>
      <c r="I28" s="816">
        <v>0.8414895350076409</v>
      </c>
      <c r="J28" s="816">
        <v>0.80234296302151065</v>
      </c>
      <c r="K28" s="816">
        <v>1.0300239550482797</v>
      </c>
      <c r="L28" s="816">
        <v>0.82434268942693911</v>
      </c>
      <c r="M28" s="816">
        <v>0.88791542823086111</v>
      </c>
      <c r="N28" s="816">
        <v>1.076692492312737</v>
      </c>
      <c r="O28" s="63"/>
      <c r="P28" s="818">
        <v>2.7901638301767191</v>
      </c>
      <c r="Q28" s="193">
        <v>2.5213142324868496</v>
      </c>
      <c r="R28" s="193">
        <v>5.3114780626635687</v>
      </c>
      <c r="S28" s="193">
        <v>2.6738564530774314</v>
      </c>
      <c r="T28" s="193">
        <v>7.9853345157410001</v>
      </c>
      <c r="U28" s="222">
        <v>2.788950609970537</v>
      </c>
      <c r="V28" s="194">
        <v>10.774285125711536</v>
      </c>
      <c r="W28" s="90"/>
      <c r="X28" s="896"/>
      <c r="Y28" s="1496" t="s">
        <v>227</v>
      </c>
      <c r="Z28" s="1658">
        <v>9.9376318410000053</v>
      </c>
      <c r="AA28" s="1658">
        <v>8.1924834230000005</v>
      </c>
      <c r="AB28" s="1658">
        <v>11.599144335445523</v>
      </c>
      <c r="AC28" s="1658">
        <v>12.983270000000003</v>
      </c>
      <c r="AD28" s="1658">
        <v>11.622711900000004</v>
      </c>
      <c r="AE28" s="1658">
        <v>10.894242068965516</v>
      </c>
      <c r="AF28" s="1658">
        <v>10.774285125711536</v>
      </c>
      <c r="AG28" s="1655">
        <v>-1.1011040740108204E-2</v>
      </c>
    </row>
    <row r="29" spans="1:33" s="5" customFormat="1" ht="11" thickBot="1" x14ac:dyDescent="0.3">
      <c r="A29" s="121">
        <v>2026</v>
      </c>
      <c r="B29" s="122"/>
      <c r="C29" s="223">
        <v>0.96839236857424871</v>
      </c>
      <c r="D29" s="223">
        <v>0.93951772766712349</v>
      </c>
      <c r="E29" s="223">
        <v>1.1164052337284185</v>
      </c>
      <c r="F29" s="223">
        <v>0.94534118465679584</v>
      </c>
      <c r="G29" s="223">
        <v>0.91023868002460484</v>
      </c>
      <c r="H29" s="223">
        <v>1.1365446891510351</v>
      </c>
      <c r="I29" s="223"/>
      <c r="J29" s="223"/>
      <c r="K29" s="223"/>
      <c r="L29" s="223"/>
      <c r="M29" s="223"/>
      <c r="N29" s="223"/>
      <c r="O29" s="63"/>
      <c r="P29" s="419">
        <v>3.0243153299697907</v>
      </c>
      <c r="Q29" s="199">
        <v>2.9921245538324359</v>
      </c>
      <c r="R29" s="199">
        <v>6.0164398838022262</v>
      </c>
      <c r="S29" s="199"/>
      <c r="T29" s="199"/>
      <c r="U29" s="224"/>
      <c r="V29" s="199"/>
      <c r="W29" s="90"/>
      <c r="X29" s="896"/>
      <c r="Y29" s="1497"/>
      <c r="Z29" s="1659"/>
      <c r="AA29" s="1659"/>
      <c r="AB29" s="1659"/>
      <c r="AC29" s="1659"/>
      <c r="AD29" s="1659"/>
      <c r="AE29" s="1659"/>
      <c r="AF29" s="1659"/>
      <c r="AG29" s="1656"/>
    </row>
    <row r="30" spans="1:33" s="5" customFormat="1" ht="11" thickBot="1" x14ac:dyDescent="0.3">
      <c r="A30" s="126" t="s">
        <v>220</v>
      </c>
      <c r="B30" s="127"/>
      <c r="C30" s="128">
        <v>0.14050295294341783</v>
      </c>
      <c r="D30" s="128">
        <v>0.14443349753694559</v>
      </c>
      <c r="E30" s="128">
        <v>-3.3215394613328947E-3</v>
      </c>
      <c r="F30" s="128">
        <v>0.23174201707239966</v>
      </c>
      <c r="G30" s="128">
        <v>0.21441674759900736</v>
      </c>
      <c r="H30" s="128">
        <v>0.13167431746798741</v>
      </c>
      <c r="I30" s="128"/>
      <c r="J30" s="128"/>
      <c r="K30" s="128"/>
      <c r="L30" s="128"/>
      <c r="M30" s="128"/>
      <c r="N30" s="128"/>
      <c r="O30" s="76"/>
      <c r="P30" s="129">
        <v>8.3920340899208509E-2</v>
      </c>
      <c r="Q30" s="129">
        <v>0.18673210791389999</v>
      </c>
      <c r="R30" s="129">
        <v>0.13272422719658891</v>
      </c>
      <c r="S30" s="129"/>
      <c r="T30" s="129"/>
      <c r="U30" s="129"/>
      <c r="V30" s="129"/>
      <c r="W30" s="797"/>
      <c r="X30" s="894"/>
      <c r="Y30" s="1497"/>
      <c r="Z30" s="1660"/>
      <c r="AA30" s="1660"/>
      <c r="AB30" s="1660"/>
      <c r="AC30" s="1660"/>
      <c r="AD30" s="1660"/>
      <c r="AE30" s="1660"/>
      <c r="AF30" s="1660"/>
      <c r="AG30" s="1657"/>
    </row>
    <row r="31" spans="1:33" s="5" customFormat="1" ht="11" thickBot="1" x14ac:dyDescent="0.3">
      <c r="A31" s="899">
        <v>2025</v>
      </c>
      <c r="B31" s="59" t="s">
        <v>107</v>
      </c>
      <c r="C31" s="187">
        <v>0</v>
      </c>
      <c r="D31" s="187">
        <v>0</v>
      </c>
      <c r="E31" s="187">
        <v>0</v>
      </c>
      <c r="F31" s="187">
        <v>0</v>
      </c>
      <c r="G31" s="187">
        <v>0</v>
      </c>
      <c r="H31" s="187">
        <v>0</v>
      </c>
      <c r="I31" s="187">
        <v>0</v>
      </c>
      <c r="J31" s="187">
        <v>0</v>
      </c>
      <c r="K31" s="187">
        <v>0</v>
      </c>
      <c r="L31" s="187">
        <v>0</v>
      </c>
      <c r="M31" s="187">
        <v>0</v>
      </c>
      <c r="N31" s="187">
        <v>0</v>
      </c>
      <c r="O31" s="190"/>
      <c r="P31" s="191">
        <v>0</v>
      </c>
      <c r="Q31" s="192">
        <v>0</v>
      </c>
      <c r="R31" s="64">
        <v>0</v>
      </c>
      <c r="S31" s="192">
        <v>0</v>
      </c>
      <c r="T31" s="193">
        <v>0</v>
      </c>
      <c r="U31" s="191">
        <v>0</v>
      </c>
      <c r="V31" s="194">
        <v>0</v>
      </c>
      <c r="W31" s="90"/>
      <c r="X31" s="907"/>
      <c r="Y31" s="1510" t="s">
        <v>107</v>
      </c>
      <c r="Z31" s="1484">
        <v>0</v>
      </c>
      <c r="AA31" s="1484">
        <v>0</v>
      </c>
      <c r="AB31" s="1484">
        <v>0</v>
      </c>
      <c r="AC31" s="1484">
        <v>0</v>
      </c>
      <c r="AD31" s="1484">
        <v>0</v>
      </c>
      <c r="AE31" s="1484">
        <v>0</v>
      </c>
      <c r="AF31" s="1484">
        <v>0</v>
      </c>
      <c r="AG31" s="1599">
        <v>0</v>
      </c>
    </row>
    <row r="32" spans="1:33" s="5" customFormat="1" ht="11" thickBot="1" x14ac:dyDescent="0.3">
      <c r="A32" s="900">
        <v>2026</v>
      </c>
      <c r="B32" s="69"/>
      <c r="C32" s="195">
        <v>0</v>
      </c>
      <c r="D32" s="195">
        <v>0</v>
      </c>
      <c r="E32" s="195">
        <v>0</v>
      </c>
      <c r="F32" s="195">
        <v>0</v>
      </c>
      <c r="G32" s="195">
        <v>0</v>
      </c>
      <c r="H32" s="195">
        <v>0</v>
      </c>
      <c r="I32" s="195"/>
      <c r="J32" s="195"/>
      <c r="K32" s="195"/>
      <c r="L32" s="195"/>
      <c r="M32" s="195"/>
      <c r="N32" s="195"/>
      <c r="O32" s="190"/>
      <c r="P32" s="198">
        <v>0</v>
      </c>
      <c r="Q32" s="198">
        <v>0</v>
      </c>
      <c r="R32" s="73">
        <v>0</v>
      </c>
      <c r="S32" s="198"/>
      <c r="T32" s="199"/>
      <c r="U32" s="198"/>
      <c r="V32" s="199"/>
      <c r="W32" s="90"/>
      <c r="X32" s="907"/>
      <c r="Y32" s="1511"/>
      <c r="Z32" s="1485"/>
      <c r="AA32" s="1485"/>
      <c r="AB32" s="1485"/>
      <c r="AC32" s="1485"/>
      <c r="AD32" s="1485"/>
      <c r="AE32" s="1485"/>
      <c r="AF32" s="1485"/>
      <c r="AG32" s="1600"/>
    </row>
    <row r="33" spans="1:33" s="5" customFormat="1" ht="11" thickBot="1" x14ac:dyDescent="0.3">
      <c r="A33" s="901" t="s">
        <v>220</v>
      </c>
      <c r="B33" s="75"/>
      <c r="C33" s="200">
        <v>0</v>
      </c>
      <c r="D33" s="200">
        <v>0</v>
      </c>
      <c r="E33" s="200">
        <v>0</v>
      </c>
      <c r="F33" s="200">
        <v>0</v>
      </c>
      <c r="G33" s="200">
        <v>0</v>
      </c>
      <c r="H33" s="200">
        <v>0</v>
      </c>
      <c r="I33" s="200"/>
      <c r="J33" s="200"/>
      <c r="K33" s="200"/>
      <c r="L33" s="200"/>
      <c r="M33" s="200"/>
      <c r="N33" s="200"/>
      <c r="O33" s="79"/>
      <c r="P33" s="78">
        <v>0</v>
      </c>
      <c r="Q33" s="78">
        <v>0</v>
      </c>
      <c r="R33" s="77">
        <v>0</v>
      </c>
      <c r="S33" s="78"/>
      <c r="T33" s="77"/>
      <c r="U33" s="78"/>
      <c r="V33" s="77"/>
      <c r="W33" s="795"/>
      <c r="X33" s="906"/>
      <c r="Y33" s="1511"/>
      <c r="Z33" s="1486"/>
      <c r="AA33" s="1486"/>
      <c r="AB33" s="1486"/>
      <c r="AC33" s="1486"/>
      <c r="AD33" s="1486"/>
      <c r="AE33" s="1486"/>
      <c r="AF33" s="1486"/>
      <c r="AG33" s="1601"/>
    </row>
    <row r="34" spans="1:33" s="103" customFormat="1" ht="11" thickBot="1" x14ac:dyDescent="0.3">
      <c r="A34" s="884">
        <v>2025</v>
      </c>
      <c r="B34" s="94" t="s">
        <v>228</v>
      </c>
      <c r="C34" s="209">
        <v>0</v>
      </c>
      <c r="D34" s="209">
        <v>0</v>
      </c>
      <c r="E34" s="209">
        <v>0</v>
      </c>
      <c r="F34" s="209">
        <v>0</v>
      </c>
      <c r="G34" s="209">
        <v>0</v>
      </c>
      <c r="H34" s="209">
        <v>0</v>
      </c>
      <c r="I34" s="209">
        <v>0</v>
      </c>
      <c r="J34" s="209">
        <v>0</v>
      </c>
      <c r="K34" s="209">
        <v>0</v>
      </c>
      <c r="L34" s="209">
        <v>0</v>
      </c>
      <c r="M34" s="209">
        <v>0</v>
      </c>
      <c r="N34" s="209">
        <v>0</v>
      </c>
      <c r="O34" s="212"/>
      <c r="P34" s="213">
        <v>0</v>
      </c>
      <c r="Q34" s="214">
        <v>0</v>
      </c>
      <c r="R34" s="98">
        <v>0</v>
      </c>
      <c r="S34" s="214">
        <v>0</v>
      </c>
      <c r="T34" s="181">
        <v>0</v>
      </c>
      <c r="U34" s="213">
        <v>0</v>
      </c>
      <c r="V34" s="180">
        <v>0</v>
      </c>
      <c r="W34" s="97"/>
      <c r="X34" s="890"/>
      <c r="Y34" s="1512" t="s">
        <v>228</v>
      </c>
      <c r="Z34" s="1487">
        <v>0</v>
      </c>
      <c r="AA34" s="1487">
        <v>0</v>
      </c>
      <c r="AB34" s="1487">
        <v>0</v>
      </c>
      <c r="AC34" s="1487">
        <v>0</v>
      </c>
      <c r="AD34" s="1487">
        <v>0</v>
      </c>
      <c r="AE34" s="1487">
        <v>0</v>
      </c>
      <c r="AF34" s="1487">
        <v>0</v>
      </c>
      <c r="AG34" s="1618">
        <v>0</v>
      </c>
    </row>
    <row r="35" spans="1:33" s="103" customFormat="1" ht="11" thickBot="1" x14ac:dyDescent="0.3">
      <c r="A35" s="885">
        <v>2026</v>
      </c>
      <c r="B35" s="104"/>
      <c r="C35" s="215">
        <v>0</v>
      </c>
      <c r="D35" s="215">
        <v>0</v>
      </c>
      <c r="E35" s="215">
        <v>0</v>
      </c>
      <c r="F35" s="215">
        <v>0</v>
      </c>
      <c r="G35" s="215">
        <v>0</v>
      </c>
      <c r="H35" s="215">
        <v>0</v>
      </c>
      <c r="I35" s="215"/>
      <c r="J35" s="215"/>
      <c r="K35" s="215"/>
      <c r="L35" s="215"/>
      <c r="M35" s="215"/>
      <c r="N35" s="215"/>
      <c r="O35" s="212"/>
      <c r="P35" s="218">
        <v>0</v>
      </c>
      <c r="Q35" s="218">
        <v>0</v>
      </c>
      <c r="R35" s="107">
        <v>0</v>
      </c>
      <c r="S35" s="218"/>
      <c r="T35" s="182"/>
      <c r="U35" s="218"/>
      <c r="V35" s="182"/>
      <c r="W35" s="97"/>
      <c r="X35" s="890"/>
      <c r="Y35" s="1513"/>
      <c r="Z35" s="1488"/>
      <c r="AA35" s="1488"/>
      <c r="AB35" s="1488"/>
      <c r="AC35" s="1488"/>
      <c r="AD35" s="1488"/>
      <c r="AE35" s="1488"/>
      <c r="AF35" s="1488"/>
      <c r="AG35" s="1619"/>
    </row>
    <row r="36" spans="1:33" s="103" customFormat="1" ht="11" thickBot="1" x14ac:dyDescent="0.3">
      <c r="A36" s="886" t="s">
        <v>220</v>
      </c>
      <c r="B36" s="109"/>
      <c r="C36" s="219">
        <v>0</v>
      </c>
      <c r="D36" s="219">
        <v>0</v>
      </c>
      <c r="E36" s="219">
        <v>0</v>
      </c>
      <c r="F36" s="219">
        <v>0</v>
      </c>
      <c r="G36" s="219">
        <v>0</v>
      </c>
      <c r="H36" s="219">
        <v>0</v>
      </c>
      <c r="I36" s="219"/>
      <c r="J36" s="219"/>
      <c r="K36" s="219"/>
      <c r="L36" s="219"/>
      <c r="M36" s="219"/>
      <c r="N36" s="219"/>
      <c r="O36" s="116"/>
      <c r="P36" s="115">
        <v>0</v>
      </c>
      <c r="Q36" s="115">
        <v>0</v>
      </c>
      <c r="R36" s="114">
        <v>0</v>
      </c>
      <c r="S36" s="115"/>
      <c r="T36" s="114"/>
      <c r="U36" s="115"/>
      <c r="V36" s="114"/>
      <c r="W36" s="796"/>
      <c r="X36" s="889"/>
      <c r="Y36" s="1513"/>
      <c r="Z36" s="1489"/>
      <c r="AA36" s="1489"/>
      <c r="AB36" s="1489"/>
      <c r="AC36" s="1489"/>
      <c r="AD36" s="1489"/>
      <c r="AE36" s="1489"/>
      <c r="AF36" s="1489"/>
      <c r="AG36" s="1620"/>
    </row>
    <row r="37" spans="1:33" s="23" customFormat="1" ht="11" thickBot="1" x14ac:dyDescent="0.3">
      <c r="A37" s="130">
        <v>2025</v>
      </c>
      <c r="B37" s="118" t="s">
        <v>229</v>
      </c>
      <c r="C37" s="816">
        <v>0.84909238163304623</v>
      </c>
      <c r="D37" s="816">
        <v>0.82094567284963027</v>
      </c>
      <c r="E37" s="816">
        <v>1.1201257756940424</v>
      </c>
      <c r="F37" s="816">
        <v>0.76748310243055573</v>
      </c>
      <c r="G37" s="816">
        <v>0.74952744337906629</v>
      </c>
      <c r="H37" s="816">
        <v>1.0043036866772277</v>
      </c>
      <c r="I37" s="816">
        <v>0.8414895350076409</v>
      </c>
      <c r="J37" s="816">
        <v>0.80234296302151065</v>
      </c>
      <c r="K37" s="816">
        <v>1.0300239550482797</v>
      </c>
      <c r="L37" s="816">
        <v>0.82434268942693911</v>
      </c>
      <c r="M37" s="816">
        <v>0.88791542823086111</v>
      </c>
      <c r="N37" s="816">
        <v>1.076692492312737</v>
      </c>
      <c r="O37" s="63"/>
      <c r="P37" s="67">
        <v>2.7901638301767191</v>
      </c>
      <c r="Q37" s="193">
        <v>2.5213142324868496</v>
      </c>
      <c r="R37" s="193">
        <v>5.3114780626635687</v>
      </c>
      <c r="S37" s="193">
        <v>2.6738564530774314</v>
      </c>
      <c r="T37" s="193">
        <v>7.9853345157410001</v>
      </c>
      <c r="U37" s="222">
        <v>2.788950609970537</v>
      </c>
      <c r="V37" s="194">
        <v>10.774285125711536</v>
      </c>
      <c r="W37" s="90"/>
      <c r="X37" s="896"/>
      <c r="Y37" s="1496" t="s">
        <v>229</v>
      </c>
      <c r="Z37" s="1658">
        <v>9.9376318410000053</v>
      </c>
      <c r="AA37" s="1658">
        <v>8.1924834230000005</v>
      </c>
      <c r="AB37" s="1658">
        <v>11.599144335445523</v>
      </c>
      <c r="AC37" s="1658">
        <v>12.983270000000003</v>
      </c>
      <c r="AD37" s="1658">
        <v>11.622711900000004</v>
      </c>
      <c r="AE37" s="1658">
        <v>10.894242068965516</v>
      </c>
      <c r="AF37" s="1658">
        <v>10.774285125711536</v>
      </c>
      <c r="AG37" s="1655">
        <v>-1.1011040740108204E-2</v>
      </c>
    </row>
    <row r="38" spans="1:33" s="23" customFormat="1" ht="11" thickBot="1" x14ac:dyDescent="0.3">
      <c r="A38" s="131">
        <v>2026</v>
      </c>
      <c r="B38" s="122"/>
      <c r="C38" s="223">
        <v>0.96839236857424871</v>
      </c>
      <c r="D38" s="223">
        <v>0.93951772766712349</v>
      </c>
      <c r="E38" s="223">
        <v>1.1164052337284185</v>
      </c>
      <c r="F38" s="223">
        <v>0.94534118465679584</v>
      </c>
      <c r="G38" s="223">
        <v>0.91023868002460484</v>
      </c>
      <c r="H38" s="223">
        <v>1.1365446891510351</v>
      </c>
      <c r="I38" s="223"/>
      <c r="J38" s="223"/>
      <c r="K38" s="223"/>
      <c r="L38" s="223"/>
      <c r="M38" s="223"/>
      <c r="N38" s="223"/>
      <c r="O38" s="63"/>
      <c r="P38" s="73">
        <v>3.0243153299697907</v>
      </c>
      <c r="Q38" s="199">
        <v>2.9921245538324359</v>
      </c>
      <c r="R38" s="199">
        <v>6.0164398838022262</v>
      </c>
      <c r="S38" s="199"/>
      <c r="T38" s="199"/>
      <c r="U38" s="224"/>
      <c r="V38" s="199"/>
      <c r="W38" s="90"/>
      <c r="X38" s="896"/>
      <c r="Y38" s="1497"/>
      <c r="Z38" s="1659"/>
      <c r="AA38" s="1659"/>
      <c r="AB38" s="1659"/>
      <c r="AC38" s="1659"/>
      <c r="AD38" s="1659"/>
      <c r="AE38" s="1659"/>
      <c r="AF38" s="1659"/>
      <c r="AG38" s="1656"/>
    </row>
    <row r="39" spans="1:33" s="23" customFormat="1" ht="11" thickBot="1" x14ac:dyDescent="0.3">
      <c r="A39" s="132" t="s">
        <v>220</v>
      </c>
      <c r="B39" s="127"/>
      <c r="C39" s="128">
        <v>0.14050295294341783</v>
      </c>
      <c r="D39" s="128">
        <v>0.14443349753694559</v>
      </c>
      <c r="E39" s="128">
        <v>-3.3215394613328947E-3</v>
      </c>
      <c r="F39" s="128">
        <v>0.23174201707239966</v>
      </c>
      <c r="G39" s="128">
        <v>0.21441674759900736</v>
      </c>
      <c r="H39" s="128">
        <v>0.13167431746798741</v>
      </c>
      <c r="I39" s="128"/>
      <c r="J39" s="128"/>
      <c r="K39" s="128"/>
      <c r="L39" s="128"/>
      <c r="M39" s="128"/>
      <c r="N39" s="128"/>
      <c r="O39" s="76"/>
      <c r="P39" s="129">
        <v>8.3920340899208509E-2</v>
      </c>
      <c r="Q39" s="129">
        <v>0.18673210791389999</v>
      </c>
      <c r="R39" s="129">
        <v>0.13272422719658891</v>
      </c>
      <c r="S39" s="129"/>
      <c r="T39" s="129"/>
      <c r="U39" s="129"/>
      <c r="V39" s="129"/>
      <c r="W39" s="797"/>
      <c r="X39" s="894"/>
      <c r="Y39" s="1497"/>
      <c r="Z39" s="1660"/>
      <c r="AA39" s="1660"/>
      <c r="AB39" s="1660"/>
      <c r="AC39" s="1660"/>
      <c r="AD39" s="1660"/>
      <c r="AE39" s="1660"/>
      <c r="AF39" s="1660"/>
      <c r="AG39" s="1657"/>
    </row>
    <row r="40" spans="1:33" s="103" customFormat="1" ht="11" thickBot="1" x14ac:dyDescent="0.3">
      <c r="A40" s="884">
        <v>2025</v>
      </c>
      <c r="B40" s="94" t="s">
        <v>230</v>
      </c>
      <c r="C40" s="820">
        <v>0</v>
      </c>
      <c r="D40" s="820">
        <v>0</v>
      </c>
      <c r="E40" s="820">
        <v>0</v>
      </c>
      <c r="F40" s="820">
        <v>0</v>
      </c>
      <c r="G40" s="820">
        <v>0</v>
      </c>
      <c r="H40" s="820">
        <v>0</v>
      </c>
      <c r="I40" s="820">
        <v>0</v>
      </c>
      <c r="J40" s="820">
        <v>0</v>
      </c>
      <c r="K40" s="820">
        <v>0</v>
      </c>
      <c r="L40" s="820">
        <v>0</v>
      </c>
      <c r="M40" s="820">
        <v>0</v>
      </c>
      <c r="N40" s="820">
        <v>0</v>
      </c>
      <c r="O40" s="212"/>
      <c r="P40" s="213">
        <v>0</v>
      </c>
      <c r="Q40" s="214">
        <v>0</v>
      </c>
      <c r="R40" s="98">
        <v>0</v>
      </c>
      <c r="S40" s="214">
        <v>0</v>
      </c>
      <c r="T40" s="181">
        <v>0</v>
      </c>
      <c r="U40" s="213">
        <v>0</v>
      </c>
      <c r="V40" s="180">
        <v>0</v>
      </c>
      <c r="W40" s="97"/>
      <c r="X40" s="890"/>
      <c r="Y40" s="1575" t="s">
        <v>230</v>
      </c>
      <c r="Z40" s="1487">
        <v>0</v>
      </c>
      <c r="AA40" s="1487">
        <v>0</v>
      </c>
      <c r="AB40" s="1487">
        <v>0</v>
      </c>
      <c r="AC40" s="1487">
        <v>0</v>
      </c>
      <c r="AD40" s="1487">
        <v>0</v>
      </c>
      <c r="AE40" s="1487">
        <v>0</v>
      </c>
      <c r="AF40" s="1487">
        <v>0</v>
      </c>
      <c r="AG40" s="1618">
        <v>0</v>
      </c>
    </row>
    <row r="41" spans="1:33" s="103" customFormat="1" ht="11" thickBot="1" x14ac:dyDescent="0.3">
      <c r="A41" s="885">
        <v>2026</v>
      </c>
      <c r="B41" s="104"/>
      <c r="C41" s="215">
        <v>0</v>
      </c>
      <c r="D41" s="215">
        <v>0</v>
      </c>
      <c r="E41" s="215">
        <v>0</v>
      </c>
      <c r="F41" s="215">
        <v>0</v>
      </c>
      <c r="G41" s="215">
        <v>0</v>
      </c>
      <c r="H41" s="215">
        <v>0</v>
      </c>
      <c r="I41" s="215"/>
      <c r="J41" s="215"/>
      <c r="K41" s="215"/>
      <c r="L41" s="215"/>
      <c r="M41" s="215"/>
      <c r="N41" s="215"/>
      <c r="O41" s="212"/>
      <c r="P41" s="218">
        <v>0</v>
      </c>
      <c r="Q41" s="218">
        <v>0</v>
      </c>
      <c r="R41" s="107">
        <v>0</v>
      </c>
      <c r="S41" s="218"/>
      <c r="T41" s="182"/>
      <c r="U41" s="218"/>
      <c r="V41" s="182"/>
      <c r="W41" s="97"/>
      <c r="X41" s="890"/>
      <c r="Y41" s="1576"/>
      <c r="Z41" s="1488"/>
      <c r="AA41" s="1488"/>
      <c r="AB41" s="1488"/>
      <c r="AC41" s="1488"/>
      <c r="AD41" s="1488"/>
      <c r="AE41" s="1488"/>
      <c r="AF41" s="1488"/>
      <c r="AG41" s="1619"/>
    </row>
    <row r="42" spans="1:33" s="103" customFormat="1" ht="11" thickBot="1" x14ac:dyDescent="0.3">
      <c r="A42" s="886" t="s">
        <v>220</v>
      </c>
      <c r="B42" s="109"/>
      <c r="C42" s="219">
        <v>0</v>
      </c>
      <c r="D42" s="219">
        <v>0</v>
      </c>
      <c r="E42" s="219">
        <v>0</v>
      </c>
      <c r="F42" s="219">
        <v>0</v>
      </c>
      <c r="G42" s="219">
        <v>0</v>
      </c>
      <c r="H42" s="219">
        <v>0</v>
      </c>
      <c r="I42" s="219"/>
      <c r="J42" s="219"/>
      <c r="K42" s="219"/>
      <c r="L42" s="219"/>
      <c r="M42" s="219"/>
      <c r="N42" s="219"/>
      <c r="O42" s="116"/>
      <c r="P42" s="115">
        <v>0</v>
      </c>
      <c r="Q42" s="115">
        <v>0</v>
      </c>
      <c r="R42" s="114">
        <v>0</v>
      </c>
      <c r="S42" s="115"/>
      <c r="T42" s="114"/>
      <c r="U42" s="115"/>
      <c r="V42" s="114"/>
      <c r="W42" s="796"/>
      <c r="X42" s="889"/>
      <c r="Y42" s="1576"/>
      <c r="Z42" s="1489"/>
      <c r="AA42" s="1489"/>
      <c r="AB42" s="1489"/>
      <c r="AC42" s="1489"/>
      <c r="AD42" s="1489"/>
      <c r="AE42" s="1489"/>
      <c r="AF42" s="1489"/>
      <c r="AG42" s="1620"/>
    </row>
    <row r="43" spans="1:33" x14ac:dyDescent="0.35">
      <c r="AG43" s="133"/>
    </row>
    <row r="44" spans="1:33" x14ac:dyDescent="0.35">
      <c r="AG44" s="133"/>
    </row>
    <row r="45" spans="1:33" s="781" customFormat="1" ht="18.5" x14ac:dyDescent="0.45">
      <c r="A45" s="778"/>
      <c r="B45" s="783" t="s">
        <v>231</v>
      </c>
      <c r="C45" s="778"/>
      <c r="D45" s="778"/>
      <c r="E45" s="778"/>
      <c r="F45" s="778"/>
      <c r="G45" s="778"/>
      <c r="H45" s="778"/>
      <c r="I45" s="778"/>
      <c r="J45" s="778"/>
      <c r="K45" s="778"/>
      <c r="L45" s="778"/>
      <c r="M45" s="778"/>
      <c r="N45" s="778"/>
      <c r="O45" s="778"/>
      <c r="P45" s="778"/>
      <c r="Q45" s="778"/>
      <c r="R45" s="783"/>
      <c r="S45" s="778"/>
      <c r="T45" s="783"/>
      <c r="U45" s="778"/>
      <c r="V45" s="783"/>
      <c r="W45" s="783"/>
      <c r="X45" s="778"/>
      <c r="Y45" s="778"/>
      <c r="Z45" s="778"/>
      <c r="AA45" s="778"/>
      <c r="AB45" s="778"/>
      <c r="AC45" s="778"/>
      <c r="AD45" s="778"/>
      <c r="AE45" s="778"/>
      <c r="AF45" s="778"/>
      <c r="AG45" s="785"/>
    </row>
    <row r="46" spans="1:33" x14ac:dyDescent="0.35">
      <c r="AG46" s="133"/>
    </row>
    <row r="47" spans="1:33" ht="15" thickBot="1" x14ac:dyDescent="0.4">
      <c r="A47" s="685"/>
      <c r="B47" s="911" t="s">
        <v>219</v>
      </c>
      <c r="C47" s="912"/>
      <c r="D47" s="912"/>
      <c r="E47" s="912"/>
      <c r="F47" s="912"/>
      <c r="G47" s="912"/>
      <c r="H47" s="912"/>
      <c r="I47" s="912"/>
      <c r="J47" s="912"/>
      <c r="K47" s="912"/>
      <c r="L47" s="912"/>
      <c r="M47" s="912"/>
      <c r="N47" s="912"/>
      <c r="O47" s="912"/>
      <c r="P47" s="912"/>
      <c r="Q47" s="912"/>
      <c r="R47" s="911"/>
      <c r="S47" s="912"/>
      <c r="T47" s="911"/>
      <c r="U47" s="912"/>
      <c r="V47" s="911"/>
      <c r="W47" s="911"/>
      <c r="X47" s="912"/>
      <c r="Y47" s="912"/>
      <c r="Z47" s="912"/>
      <c r="AA47" s="912"/>
      <c r="AB47" s="912"/>
      <c r="AC47" s="912"/>
      <c r="AD47" s="912"/>
      <c r="AE47" s="912"/>
      <c r="AF47" s="912"/>
      <c r="AG47" s="913"/>
    </row>
    <row r="48" spans="1:33" s="43" customFormat="1" ht="25.5" customHeight="1" thickBot="1" x14ac:dyDescent="0.35">
      <c r="B48" s="48" t="s">
        <v>535</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90"/>
      <c r="X48" s="55"/>
      <c r="Y48" s="48" t="s">
        <v>535</v>
      </c>
      <c r="Z48" s="134">
        <v>2019</v>
      </c>
      <c r="AA48" s="134">
        <v>2020</v>
      </c>
      <c r="AB48" s="134">
        <v>2021</v>
      </c>
      <c r="AC48" s="134">
        <v>2022</v>
      </c>
      <c r="AD48" s="134">
        <v>2023</v>
      </c>
      <c r="AE48" s="134">
        <v>2024</v>
      </c>
      <c r="AF48" s="134">
        <v>2025</v>
      </c>
      <c r="AG48" s="135" t="s">
        <v>548</v>
      </c>
    </row>
    <row r="49" spans="1:33" s="5" customFormat="1" ht="11" thickBot="1" x14ac:dyDescent="0.3">
      <c r="A49" s="917">
        <v>2025</v>
      </c>
      <c r="B49" s="136" t="s">
        <v>4</v>
      </c>
      <c r="C49" s="225">
        <v>0</v>
      </c>
      <c r="D49" s="225">
        <v>0</v>
      </c>
      <c r="E49" s="225">
        <v>0</v>
      </c>
      <c r="F49" s="225">
        <v>0</v>
      </c>
      <c r="G49" s="225">
        <v>0</v>
      </c>
      <c r="H49" s="225">
        <v>0</v>
      </c>
      <c r="I49" s="225">
        <v>0</v>
      </c>
      <c r="J49" s="225">
        <v>0</v>
      </c>
      <c r="K49" s="225">
        <v>0</v>
      </c>
      <c r="L49" s="225">
        <v>0</v>
      </c>
      <c r="M49" s="225">
        <v>0</v>
      </c>
      <c r="N49" s="225">
        <v>0</v>
      </c>
      <c r="O49" s="226"/>
      <c r="P49" s="995">
        <v>0</v>
      </c>
      <c r="Q49" s="191">
        <v>0</v>
      </c>
      <c r="R49" s="194">
        <v>0</v>
      </c>
      <c r="S49" s="191">
        <v>0</v>
      </c>
      <c r="T49" s="194">
        <v>0</v>
      </c>
      <c r="U49" s="191">
        <v>0</v>
      </c>
      <c r="V49" s="194">
        <v>0</v>
      </c>
      <c r="W49" s="90"/>
      <c r="X49" s="190"/>
      <c r="Y49" s="1577" t="s">
        <v>4</v>
      </c>
      <c r="Z49" s="1473">
        <v>0</v>
      </c>
      <c r="AA49" s="1473">
        <v>0</v>
      </c>
      <c r="AB49" s="1473">
        <v>0</v>
      </c>
      <c r="AC49" s="1473">
        <v>0</v>
      </c>
      <c r="AD49" s="1473">
        <v>0</v>
      </c>
      <c r="AE49" s="1473">
        <v>0</v>
      </c>
      <c r="AF49" s="1661">
        <v>0</v>
      </c>
      <c r="AG49" s="1557">
        <v>0</v>
      </c>
    </row>
    <row r="50" spans="1:33" s="5" customFormat="1" ht="15" customHeight="1" thickBot="1" x14ac:dyDescent="0.3">
      <c r="A50" s="918">
        <v>2026</v>
      </c>
      <c r="B50" s="138"/>
      <c r="C50" s="227">
        <v>0</v>
      </c>
      <c r="D50" s="227">
        <v>0</v>
      </c>
      <c r="E50" s="227">
        <v>0</v>
      </c>
      <c r="F50" s="227">
        <v>0</v>
      </c>
      <c r="G50" s="227">
        <v>0</v>
      </c>
      <c r="H50" s="227">
        <v>0</v>
      </c>
      <c r="I50" s="227"/>
      <c r="J50" s="227"/>
      <c r="K50" s="227"/>
      <c r="L50" s="227"/>
      <c r="M50" s="227"/>
      <c r="N50" s="228"/>
      <c r="O50" s="226"/>
      <c r="P50" s="996">
        <v>0</v>
      </c>
      <c r="Q50" s="198">
        <v>0</v>
      </c>
      <c r="R50" s="199">
        <v>0</v>
      </c>
      <c r="S50" s="198"/>
      <c r="T50" s="199"/>
      <c r="U50" s="198"/>
      <c r="V50" s="199"/>
      <c r="W50" s="90"/>
      <c r="X50" s="190"/>
      <c r="Y50" s="1578"/>
      <c r="Z50" s="1473"/>
      <c r="AA50" s="1473"/>
      <c r="AB50" s="1473"/>
      <c r="AC50" s="1473"/>
      <c r="AD50" s="1473"/>
      <c r="AE50" s="1473"/>
      <c r="AF50" s="1662"/>
      <c r="AG50" s="1557"/>
    </row>
    <row r="51" spans="1:33" s="5" customFormat="1" ht="15" customHeight="1" thickBot="1" x14ac:dyDescent="0.3">
      <c r="A51" s="919" t="s">
        <v>220</v>
      </c>
      <c r="B51" s="139"/>
      <c r="C51" s="200">
        <v>0</v>
      </c>
      <c r="D51" s="200">
        <v>0</v>
      </c>
      <c r="E51" s="201">
        <v>0</v>
      </c>
      <c r="F51" s="201">
        <v>0</v>
      </c>
      <c r="G51" s="201">
        <v>0</v>
      </c>
      <c r="H51" s="201">
        <v>0</v>
      </c>
      <c r="I51" s="201"/>
      <c r="J51" s="201"/>
      <c r="K51" s="201"/>
      <c r="L51" s="201"/>
      <c r="M51" s="201"/>
      <c r="N51" s="202"/>
      <c r="O51" s="79"/>
      <c r="P51" s="990">
        <v>0</v>
      </c>
      <c r="Q51" s="78">
        <v>0</v>
      </c>
      <c r="R51" s="129">
        <v>0</v>
      </c>
      <c r="S51" s="78"/>
      <c r="T51" s="129"/>
      <c r="U51" s="78"/>
      <c r="V51" s="129"/>
      <c r="W51" s="90"/>
      <c r="X51" s="79"/>
      <c r="Y51" s="1578"/>
      <c r="Z51" s="1473"/>
      <c r="AA51" s="1473"/>
      <c r="AB51" s="1473"/>
      <c r="AC51" s="1473"/>
      <c r="AD51" s="1473"/>
      <c r="AE51" s="1473"/>
      <c r="AF51" s="1663"/>
      <c r="AG51" s="1557"/>
    </row>
    <row r="52" spans="1:33" s="5" customFormat="1" ht="11" thickBot="1" x14ac:dyDescent="0.3">
      <c r="A52" s="917">
        <v>2025</v>
      </c>
      <c r="B52" s="136" t="s">
        <v>10</v>
      </c>
      <c r="C52" s="225">
        <v>0</v>
      </c>
      <c r="D52" s="225">
        <v>0</v>
      </c>
      <c r="E52" s="229">
        <v>0</v>
      </c>
      <c r="F52" s="229">
        <v>0</v>
      </c>
      <c r="G52" s="229">
        <v>0</v>
      </c>
      <c r="H52" s="229">
        <v>0</v>
      </c>
      <c r="I52" s="229">
        <v>0</v>
      </c>
      <c r="J52" s="229">
        <v>0</v>
      </c>
      <c r="K52" s="229">
        <v>0</v>
      </c>
      <c r="L52" s="229">
        <v>0</v>
      </c>
      <c r="M52" s="229">
        <v>0</v>
      </c>
      <c r="N52" s="230">
        <v>0</v>
      </c>
      <c r="O52" s="226"/>
      <c r="P52" s="995">
        <v>0</v>
      </c>
      <c r="Q52" s="191">
        <v>0</v>
      </c>
      <c r="R52" s="194">
        <v>0</v>
      </c>
      <c r="S52" s="191">
        <v>0</v>
      </c>
      <c r="T52" s="194">
        <v>0</v>
      </c>
      <c r="U52" s="191">
        <v>0</v>
      </c>
      <c r="V52" s="194">
        <v>0</v>
      </c>
      <c r="W52" s="90"/>
      <c r="X52" s="190"/>
      <c r="Y52" s="1577" t="s">
        <v>10</v>
      </c>
      <c r="Z52" s="1473">
        <v>0</v>
      </c>
      <c r="AA52" s="1473">
        <v>0</v>
      </c>
      <c r="AB52" s="1473">
        <v>0</v>
      </c>
      <c r="AC52" s="1473">
        <v>0</v>
      </c>
      <c r="AD52" s="1473">
        <v>0</v>
      </c>
      <c r="AE52" s="1473">
        <v>0</v>
      </c>
      <c r="AF52" s="1661">
        <v>0</v>
      </c>
      <c r="AG52" s="1540">
        <v>0</v>
      </c>
    </row>
    <row r="53" spans="1:33" s="5" customFormat="1" ht="15" customHeight="1" thickBot="1" x14ac:dyDescent="0.3">
      <c r="A53" s="918">
        <v>2026</v>
      </c>
      <c r="B53" s="138"/>
      <c r="C53" s="227">
        <v>0</v>
      </c>
      <c r="D53" s="227">
        <v>0</v>
      </c>
      <c r="E53" s="231">
        <v>0</v>
      </c>
      <c r="F53" s="231">
        <v>0</v>
      </c>
      <c r="G53" s="231">
        <v>0</v>
      </c>
      <c r="H53" s="231">
        <v>0</v>
      </c>
      <c r="I53" s="231"/>
      <c r="J53" s="231"/>
      <c r="K53" s="231"/>
      <c r="L53" s="231"/>
      <c r="M53" s="231"/>
      <c r="N53" s="228"/>
      <c r="O53" s="226"/>
      <c r="P53" s="996">
        <v>0</v>
      </c>
      <c r="Q53" s="198">
        <v>0</v>
      </c>
      <c r="R53" s="199">
        <v>0</v>
      </c>
      <c r="S53" s="198"/>
      <c r="T53" s="199"/>
      <c r="U53" s="198"/>
      <c r="V53" s="199"/>
      <c r="W53" s="90"/>
      <c r="X53" s="190"/>
      <c r="Y53" s="1578"/>
      <c r="Z53" s="1473"/>
      <c r="AA53" s="1473"/>
      <c r="AB53" s="1473"/>
      <c r="AC53" s="1473"/>
      <c r="AD53" s="1473"/>
      <c r="AE53" s="1473"/>
      <c r="AF53" s="1662"/>
      <c r="AG53" s="1540"/>
    </row>
    <row r="54" spans="1:33" s="5" customFormat="1" ht="15" customHeight="1" thickBot="1" x14ac:dyDescent="0.3">
      <c r="A54" s="919" t="s">
        <v>220</v>
      </c>
      <c r="B54" s="139"/>
      <c r="C54" s="200">
        <v>0</v>
      </c>
      <c r="D54" s="200">
        <v>0</v>
      </c>
      <c r="E54" s="201">
        <v>0</v>
      </c>
      <c r="F54" s="201">
        <v>0</v>
      </c>
      <c r="G54" s="201">
        <v>0</v>
      </c>
      <c r="H54" s="201">
        <v>0</v>
      </c>
      <c r="I54" s="201"/>
      <c r="J54" s="201"/>
      <c r="K54" s="201"/>
      <c r="L54" s="201"/>
      <c r="M54" s="201"/>
      <c r="N54" s="202"/>
      <c r="O54" s="79"/>
      <c r="P54" s="990">
        <v>0</v>
      </c>
      <c r="Q54" s="78">
        <v>0</v>
      </c>
      <c r="R54" s="129">
        <v>0</v>
      </c>
      <c r="S54" s="78"/>
      <c r="T54" s="129"/>
      <c r="U54" s="78"/>
      <c r="V54" s="129"/>
      <c r="W54" s="90"/>
      <c r="X54" s="79"/>
      <c r="Y54" s="1578"/>
      <c r="Z54" s="1473"/>
      <c r="AA54" s="1473"/>
      <c r="AB54" s="1473"/>
      <c r="AC54" s="1473"/>
      <c r="AD54" s="1473"/>
      <c r="AE54" s="1473"/>
      <c r="AF54" s="1663"/>
      <c r="AG54" s="1540"/>
    </row>
    <row r="55" spans="1:33" s="5" customFormat="1" ht="11" thickBot="1" x14ac:dyDescent="0.3">
      <c r="A55" s="917">
        <v>2025</v>
      </c>
      <c r="B55" s="136" t="s">
        <v>12</v>
      </c>
      <c r="C55" s="225">
        <v>0</v>
      </c>
      <c r="D55" s="225">
        <v>0</v>
      </c>
      <c r="E55" s="229">
        <v>0</v>
      </c>
      <c r="F55" s="229">
        <v>0</v>
      </c>
      <c r="G55" s="229">
        <v>0</v>
      </c>
      <c r="H55" s="229">
        <v>0</v>
      </c>
      <c r="I55" s="229">
        <v>0</v>
      </c>
      <c r="J55" s="229">
        <v>0</v>
      </c>
      <c r="K55" s="229">
        <v>0</v>
      </c>
      <c r="L55" s="229">
        <v>0</v>
      </c>
      <c r="M55" s="229">
        <v>0</v>
      </c>
      <c r="N55" s="230">
        <v>0</v>
      </c>
      <c r="O55" s="226"/>
      <c r="P55" s="995">
        <v>0</v>
      </c>
      <c r="Q55" s="191">
        <v>0</v>
      </c>
      <c r="R55" s="194">
        <v>0</v>
      </c>
      <c r="S55" s="191">
        <v>0</v>
      </c>
      <c r="T55" s="194">
        <v>0</v>
      </c>
      <c r="U55" s="191">
        <v>0</v>
      </c>
      <c r="V55" s="194">
        <v>0</v>
      </c>
      <c r="W55" s="90"/>
      <c r="X55" s="190"/>
      <c r="Y55" s="1577" t="s">
        <v>12</v>
      </c>
      <c r="Z55" s="1473">
        <v>0</v>
      </c>
      <c r="AA55" s="1473">
        <v>0</v>
      </c>
      <c r="AB55" s="1473">
        <v>0</v>
      </c>
      <c r="AC55" s="1473">
        <v>0</v>
      </c>
      <c r="AD55" s="1473">
        <v>0</v>
      </c>
      <c r="AE55" s="1473">
        <v>0</v>
      </c>
      <c r="AF55" s="1661">
        <v>0</v>
      </c>
      <c r="AG55" s="1540">
        <v>0</v>
      </c>
    </row>
    <row r="56" spans="1:33" s="5" customFormat="1" ht="15" customHeight="1" thickBot="1" x14ac:dyDescent="0.3">
      <c r="A56" s="918">
        <v>2026</v>
      </c>
      <c r="B56" s="138"/>
      <c r="C56" s="227">
        <v>0</v>
      </c>
      <c r="D56" s="227">
        <v>0</v>
      </c>
      <c r="E56" s="231">
        <v>0</v>
      </c>
      <c r="F56" s="231">
        <v>0</v>
      </c>
      <c r="G56" s="231">
        <v>0</v>
      </c>
      <c r="H56" s="231">
        <v>0</v>
      </c>
      <c r="I56" s="231"/>
      <c r="J56" s="231"/>
      <c r="K56" s="231"/>
      <c r="L56" s="231"/>
      <c r="M56" s="231"/>
      <c r="N56" s="228"/>
      <c r="O56" s="226"/>
      <c r="P56" s="996">
        <v>0</v>
      </c>
      <c r="Q56" s="198">
        <v>0</v>
      </c>
      <c r="R56" s="199">
        <v>0</v>
      </c>
      <c r="S56" s="198"/>
      <c r="T56" s="199"/>
      <c r="U56" s="198"/>
      <c r="V56" s="199"/>
      <c r="W56" s="90"/>
      <c r="X56" s="190"/>
      <c r="Y56" s="1578"/>
      <c r="Z56" s="1473"/>
      <c r="AA56" s="1473"/>
      <c r="AB56" s="1473"/>
      <c r="AC56" s="1473"/>
      <c r="AD56" s="1473"/>
      <c r="AE56" s="1473"/>
      <c r="AF56" s="1662"/>
      <c r="AG56" s="1540"/>
    </row>
    <row r="57" spans="1:33" s="5" customFormat="1" ht="15" customHeight="1" thickBot="1" x14ac:dyDescent="0.3">
      <c r="A57" s="919" t="s">
        <v>220</v>
      </c>
      <c r="B57" s="139"/>
      <c r="C57" s="200">
        <v>0</v>
      </c>
      <c r="D57" s="200">
        <v>0</v>
      </c>
      <c r="E57" s="201">
        <v>0</v>
      </c>
      <c r="F57" s="201">
        <v>0</v>
      </c>
      <c r="G57" s="201">
        <v>0</v>
      </c>
      <c r="H57" s="201">
        <v>0</v>
      </c>
      <c r="I57" s="201"/>
      <c r="J57" s="201"/>
      <c r="K57" s="201"/>
      <c r="L57" s="201"/>
      <c r="M57" s="201"/>
      <c r="N57" s="202"/>
      <c r="O57" s="79"/>
      <c r="P57" s="990">
        <v>0</v>
      </c>
      <c r="Q57" s="78">
        <v>0</v>
      </c>
      <c r="R57" s="129">
        <v>0</v>
      </c>
      <c r="S57" s="78"/>
      <c r="T57" s="129"/>
      <c r="U57" s="78"/>
      <c r="V57" s="129"/>
      <c r="W57" s="797"/>
      <c r="X57" s="79"/>
      <c r="Y57" s="1578"/>
      <c r="Z57" s="1473"/>
      <c r="AA57" s="1473"/>
      <c r="AB57" s="1473"/>
      <c r="AC57" s="1473"/>
      <c r="AD57" s="1473"/>
      <c r="AE57" s="1473"/>
      <c r="AF57" s="1663"/>
      <c r="AG57" s="1540"/>
    </row>
    <row r="58" spans="1:33" s="5" customFormat="1" ht="11" thickBot="1" x14ac:dyDescent="0.3">
      <c r="A58" s="917">
        <v>2025</v>
      </c>
      <c r="B58" s="136" t="s">
        <v>14</v>
      </c>
      <c r="C58" s="225">
        <v>0</v>
      </c>
      <c r="D58" s="225">
        <v>0</v>
      </c>
      <c r="E58" s="229">
        <v>0</v>
      </c>
      <c r="F58" s="229">
        <v>0</v>
      </c>
      <c r="G58" s="229">
        <v>0</v>
      </c>
      <c r="H58" s="229">
        <v>0</v>
      </c>
      <c r="I58" s="229">
        <v>0</v>
      </c>
      <c r="J58" s="229">
        <v>0</v>
      </c>
      <c r="K58" s="229">
        <v>0</v>
      </c>
      <c r="L58" s="229">
        <v>0</v>
      </c>
      <c r="M58" s="229">
        <v>0</v>
      </c>
      <c r="N58" s="230">
        <v>0</v>
      </c>
      <c r="O58" s="226"/>
      <c r="P58" s="995">
        <v>0</v>
      </c>
      <c r="Q58" s="191">
        <v>0</v>
      </c>
      <c r="R58" s="194">
        <v>0</v>
      </c>
      <c r="S58" s="191">
        <v>0</v>
      </c>
      <c r="T58" s="194">
        <v>0</v>
      </c>
      <c r="U58" s="191">
        <v>0</v>
      </c>
      <c r="V58" s="194">
        <v>0</v>
      </c>
      <c r="W58" s="90"/>
      <c r="X58" s="190"/>
      <c r="Y58" s="1577" t="s">
        <v>14</v>
      </c>
      <c r="Z58" s="1473">
        <v>0</v>
      </c>
      <c r="AA58" s="1473">
        <v>0</v>
      </c>
      <c r="AB58" s="1473">
        <v>0</v>
      </c>
      <c r="AC58" s="1473">
        <v>0</v>
      </c>
      <c r="AD58" s="1473">
        <v>0</v>
      </c>
      <c r="AE58" s="1473">
        <v>0</v>
      </c>
      <c r="AF58" s="1661">
        <v>0</v>
      </c>
      <c r="AG58" s="1540">
        <v>0</v>
      </c>
    </row>
    <row r="59" spans="1:33" s="5" customFormat="1" ht="15" customHeight="1" thickBot="1" x14ac:dyDescent="0.3">
      <c r="A59" s="918">
        <v>2026</v>
      </c>
      <c r="B59" s="138"/>
      <c r="C59" s="227">
        <v>0</v>
      </c>
      <c r="D59" s="227">
        <v>0</v>
      </c>
      <c r="E59" s="231">
        <v>0</v>
      </c>
      <c r="F59" s="231">
        <v>0</v>
      </c>
      <c r="G59" s="231">
        <v>0</v>
      </c>
      <c r="H59" s="231">
        <v>0</v>
      </c>
      <c r="I59" s="231"/>
      <c r="J59" s="231"/>
      <c r="K59" s="231"/>
      <c r="L59" s="231"/>
      <c r="M59" s="231"/>
      <c r="N59" s="228"/>
      <c r="O59" s="226"/>
      <c r="P59" s="996">
        <v>0</v>
      </c>
      <c r="Q59" s="198">
        <v>0</v>
      </c>
      <c r="R59" s="199">
        <v>0</v>
      </c>
      <c r="S59" s="198"/>
      <c r="T59" s="199"/>
      <c r="U59" s="198"/>
      <c r="V59" s="199"/>
      <c r="W59" s="90"/>
      <c r="X59" s="190"/>
      <c r="Y59" s="1578"/>
      <c r="Z59" s="1473"/>
      <c r="AA59" s="1473"/>
      <c r="AB59" s="1473"/>
      <c r="AC59" s="1473"/>
      <c r="AD59" s="1473"/>
      <c r="AE59" s="1473"/>
      <c r="AF59" s="1662"/>
      <c r="AG59" s="1540"/>
    </row>
    <row r="60" spans="1:33" s="5" customFormat="1" ht="15" customHeight="1" thickBot="1" x14ac:dyDescent="0.3">
      <c r="A60" s="919" t="s">
        <v>220</v>
      </c>
      <c r="B60" s="139"/>
      <c r="C60" s="200">
        <v>0</v>
      </c>
      <c r="D60" s="200">
        <v>0</v>
      </c>
      <c r="E60" s="201">
        <v>0</v>
      </c>
      <c r="F60" s="201">
        <v>0</v>
      </c>
      <c r="G60" s="201">
        <v>0</v>
      </c>
      <c r="H60" s="201">
        <v>0</v>
      </c>
      <c r="I60" s="201"/>
      <c r="J60" s="201"/>
      <c r="K60" s="201"/>
      <c r="L60" s="201"/>
      <c r="M60" s="201"/>
      <c r="N60" s="202"/>
      <c r="O60" s="79"/>
      <c r="P60" s="990">
        <v>0</v>
      </c>
      <c r="Q60" s="78">
        <v>0</v>
      </c>
      <c r="R60" s="129">
        <v>0</v>
      </c>
      <c r="S60" s="78"/>
      <c r="T60" s="129"/>
      <c r="U60" s="78"/>
      <c r="V60" s="129"/>
      <c r="W60" s="797"/>
      <c r="X60" s="79"/>
      <c r="Y60" s="1578"/>
      <c r="Z60" s="1473"/>
      <c r="AA60" s="1473"/>
      <c r="AB60" s="1473"/>
      <c r="AC60" s="1473"/>
      <c r="AD60" s="1473"/>
      <c r="AE60" s="1473"/>
      <c r="AF60" s="1663"/>
      <c r="AG60" s="1540"/>
    </row>
    <row r="61" spans="1:33" s="5" customFormat="1" ht="11" thickBot="1" x14ac:dyDescent="0.3">
      <c r="A61" s="917">
        <v>2025</v>
      </c>
      <c r="B61" s="136" t="s">
        <v>16</v>
      </c>
      <c r="C61" s="225">
        <v>0</v>
      </c>
      <c r="D61" s="225">
        <v>0</v>
      </c>
      <c r="E61" s="229">
        <v>0</v>
      </c>
      <c r="F61" s="229">
        <v>0</v>
      </c>
      <c r="G61" s="229">
        <v>0</v>
      </c>
      <c r="H61" s="229">
        <v>0</v>
      </c>
      <c r="I61" s="229">
        <v>0</v>
      </c>
      <c r="J61" s="229">
        <v>0</v>
      </c>
      <c r="K61" s="229">
        <v>0</v>
      </c>
      <c r="L61" s="229">
        <v>0</v>
      </c>
      <c r="M61" s="229">
        <v>0</v>
      </c>
      <c r="N61" s="230">
        <v>0</v>
      </c>
      <c r="O61" s="226"/>
      <c r="P61" s="995">
        <v>0</v>
      </c>
      <c r="Q61" s="191">
        <v>0</v>
      </c>
      <c r="R61" s="194">
        <v>0</v>
      </c>
      <c r="S61" s="191">
        <v>0</v>
      </c>
      <c r="T61" s="194">
        <v>0</v>
      </c>
      <c r="U61" s="191">
        <v>0</v>
      </c>
      <c r="V61" s="194">
        <v>0</v>
      </c>
      <c r="W61" s="90"/>
      <c r="X61" s="190"/>
      <c r="Y61" s="1577" t="s">
        <v>16</v>
      </c>
      <c r="Z61" s="1473">
        <v>0</v>
      </c>
      <c r="AA61" s="1473">
        <v>0</v>
      </c>
      <c r="AB61" s="1473">
        <v>0</v>
      </c>
      <c r="AC61" s="1473">
        <v>0</v>
      </c>
      <c r="AD61" s="1473">
        <v>0</v>
      </c>
      <c r="AE61" s="1473">
        <v>0</v>
      </c>
      <c r="AF61" s="1661">
        <v>0</v>
      </c>
      <c r="AG61" s="1540">
        <v>0</v>
      </c>
    </row>
    <row r="62" spans="1:33" s="5" customFormat="1" ht="15" customHeight="1" thickBot="1" x14ac:dyDescent="0.3">
      <c r="A62" s="918">
        <v>2026</v>
      </c>
      <c r="B62" s="138"/>
      <c r="C62" s="227">
        <v>0</v>
      </c>
      <c r="D62" s="227">
        <v>0</v>
      </c>
      <c r="E62" s="231">
        <v>0</v>
      </c>
      <c r="F62" s="231">
        <v>0</v>
      </c>
      <c r="G62" s="231">
        <v>0</v>
      </c>
      <c r="H62" s="231">
        <v>0</v>
      </c>
      <c r="I62" s="231"/>
      <c r="J62" s="231"/>
      <c r="K62" s="231"/>
      <c r="L62" s="231"/>
      <c r="M62" s="231"/>
      <c r="N62" s="228"/>
      <c r="O62" s="226"/>
      <c r="P62" s="996">
        <v>0</v>
      </c>
      <c r="Q62" s="198">
        <v>0</v>
      </c>
      <c r="R62" s="199">
        <v>0</v>
      </c>
      <c r="S62" s="198"/>
      <c r="T62" s="199"/>
      <c r="U62" s="198"/>
      <c r="V62" s="199"/>
      <c r="W62" s="90"/>
      <c r="X62" s="190"/>
      <c r="Y62" s="1578"/>
      <c r="Z62" s="1473"/>
      <c r="AA62" s="1473"/>
      <c r="AB62" s="1473"/>
      <c r="AC62" s="1473"/>
      <c r="AD62" s="1473"/>
      <c r="AE62" s="1473"/>
      <c r="AF62" s="1662"/>
      <c r="AG62" s="1540"/>
    </row>
    <row r="63" spans="1:33" s="5" customFormat="1" ht="15" customHeight="1" thickBot="1" x14ac:dyDescent="0.3">
      <c r="A63" s="919" t="s">
        <v>220</v>
      </c>
      <c r="B63" s="139"/>
      <c r="C63" s="200">
        <v>0</v>
      </c>
      <c r="D63" s="200">
        <v>0</v>
      </c>
      <c r="E63" s="201">
        <v>0</v>
      </c>
      <c r="F63" s="201">
        <v>0</v>
      </c>
      <c r="G63" s="201">
        <v>0</v>
      </c>
      <c r="H63" s="201">
        <v>0</v>
      </c>
      <c r="I63" s="201"/>
      <c r="J63" s="201"/>
      <c r="K63" s="201"/>
      <c r="L63" s="201"/>
      <c r="M63" s="201"/>
      <c r="N63" s="202"/>
      <c r="O63" s="79"/>
      <c r="P63" s="990">
        <v>0</v>
      </c>
      <c r="Q63" s="78">
        <v>0</v>
      </c>
      <c r="R63" s="129">
        <v>0</v>
      </c>
      <c r="S63" s="78"/>
      <c r="T63" s="129"/>
      <c r="U63" s="78"/>
      <c r="V63" s="129"/>
      <c r="W63" s="797"/>
      <c r="X63" s="79"/>
      <c r="Y63" s="1578"/>
      <c r="Z63" s="1473"/>
      <c r="AA63" s="1473"/>
      <c r="AB63" s="1473"/>
      <c r="AC63" s="1473"/>
      <c r="AD63" s="1473"/>
      <c r="AE63" s="1473"/>
      <c r="AF63" s="1663"/>
      <c r="AG63" s="1540"/>
    </row>
    <row r="64" spans="1:33" s="5" customFormat="1" ht="11" thickBot="1" x14ac:dyDescent="0.3">
      <c r="A64" s="917">
        <v>2025</v>
      </c>
      <c r="B64" s="136" t="s">
        <v>18</v>
      </c>
      <c r="C64" s="232">
        <v>0</v>
      </c>
      <c r="D64" s="232">
        <v>0</v>
      </c>
      <c r="E64" s="233">
        <v>0</v>
      </c>
      <c r="F64" s="233">
        <v>0</v>
      </c>
      <c r="G64" s="233">
        <v>0</v>
      </c>
      <c r="H64" s="233">
        <v>0</v>
      </c>
      <c r="I64" s="233">
        <v>0</v>
      </c>
      <c r="J64" s="233">
        <v>0</v>
      </c>
      <c r="K64" s="233">
        <v>0</v>
      </c>
      <c r="L64" s="233">
        <v>0</v>
      </c>
      <c r="M64" s="233">
        <v>0</v>
      </c>
      <c r="N64" s="234">
        <v>0</v>
      </c>
      <c r="O64" s="226"/>
      <c r="P64" s="995">
        <v>0</v>
      </c>
      <c r="Q64" s="191">
        <v>0</v>
      </c>
      <c r="R64" s="194">
        <v>0</v>
      </c>
      <c r="S64" s="191">
        <v>0</v>
      </c>
      <c r="T64" s="194">
        <v>0</v>
      </c>
      <c r="U64" s="191">
        <v>0</v>
      </c>
      <c r="V64" s="194">
        <v>0</v>
      </c>
      <c r="W64" s="90"/>
      <c r="X64" s="190"/>
      <c r="Y64" s="1577" t="s">
        <v>18</v>
      </c>
      <c r="Z64" s="1473">
        <v>0</v>
      </c>
      <c r="AA64" s="1473">
        <v>0</v>
      </c>
      <c r="AB64" s="1473">
        <v>0</v>
      </c>
      <c r="AC64" s="1473">
        <v>0</v>
      </c>
      <c r="AD64" s="1473">
        <v>0</v>
      </c>
      <c r="AE64" s="1473">
        <v>0</v>
      </c>
      <c r="AF64" s="1661">
        <v>0</v>
      </c>
      <c r="AG64" s="1540">
        <v>0</v>
      </c>
    </row>
    <row r="65" spans="1:33" s="5" customFormat="1" ht="15" customHeight="1" thickBot="1" x14ac:dyDescent="0.3">
      <c r="A65" s="918">
        <v>2026</v>
      </c>
      <c r="B65" s="138"/>
      <c r="C65" s="227">
        <v>0</v>
      </c>
      <c r="D65" s="227">
        <v>0</v>
      </c>
      <c r="E65" s="231">
        <v>0</v>
      </c>
      <c r="F65" s="231">
        <v>0</v>
      </c>
      <c r="G65" s="231">
        <v>0</v>
      </c>
      <c r="H65" s="231">
        <v>0</v>
      </c>
      <c r="I65" s="231"/>
      <c r="J65" s="231"/>
      <c r="K65" s="231"/>
      <c r="L65" s="231"/>
      <c r="M65" s="231"/>
      <c r="N65" s="228"/>
      <c r="O65" s="226"/>
      <c r="P65" s="996">
        <v>0</v>
      </c>
      <c r="Q65" s="198">
        <v>0</v>
      </c>
      <c r="R65" s="199">
        <v>0</v>
      </c>
      <c r="S65" s="198"/>
      <c r="T65" s="199"/>
      <c r="U65" s="198"/>
      <c r="V65" s="199"/>
      <c r="W65" s="90"/>
      <c r="X65" s="190"/>
      <c r="Y65" s="1578"/>
      <c r="Z65" s="1473"/>
      <c r="AA65" s="1473"/>
      <c r="AB65" s="1473"/>
      <c r="AC65" s="1473"/>
      <c r="AD65" s="1473"/>
      <c r="AE65" s="1473"/>
      <c r="AF65" s="1662"/>
      <c r="AG65" s="1540"/>
    </row>
    <row r="66" spans="1:33" s="5" customFormat="1" ht="15" customHeight="1" thickBot="1" x14ac:dyDescent="0.3">
      <c r="A66" s="919" t="s">
        <v>220</v>
      </c>
      <c r="B66" s="139"/>
      <c r="C66" s="200">
        <v>0</v>
      </c>
      <c r="D66" s="200">
        <v>0</v>
      </c>
      <c r="E66" s="201">
        <v>0</v>
      </c>
      <c r="F66" s="201">
        <v>0</v>
      </c>
      <c r="G66" s="201">
        <v>0</v>
      </c>
      <c r="H66" s="201">
        <v>0</v>
      </c>
      <c r="I66" s="201"/>
      <c r="J66" s="201"/>
      <c r="K66" s="201"/>
      <c r="L66" s="201"/>
      <c r="M66" s="201"/>
      <c r="N66" s="202"/>
      <c r="O66" s="79"/>
      <c r="P66" s="990">
        <v>0</v>
      </c>
      <c r="Q66" s="78">
        <v>0</v>
      </c>
      <c r="R66" s="129">
        <v>0</v>
      </c>
      <c r="S66" s="78"/>
      <c r="T66" s="129"/>
      <c r="U66" s="78"/>
      <c r="V66" s="129"/>
      <c r="W66" s="797"/>
      <c r="X66" s="79"/>
      <c r="Y66" s="1578"/>
      <c r="Z66" s="1473"/>
      <c r="AA66" s="1473"/>
      <c r="AB66" s="1473"/>
      <c r="AC66" s="1473"/>
      <c r="AD66" s="1473"/>
      <c r="AE66" s="1473"/>
      <c r="AF66" s="1663"/>
      <c r="AG66" s="1540"/>
    </row>
    <row r="67" spans="1:33" s="5" customFormat="1" ht="11" thickBot="1" x14ac:dyDescent="0.3">
      <c r="A67" s="917">
        <v>2025</v>
      </c>
      <c r="B67" s="136" t="s">
        <v>20</v>
      </c>
      <c r="C67" s="232">
        <v>0</v>
      </c>
      <c r="D67" s="232">
        <v>0</v>
      </c>
      <c r="E67" s="233">
        <v>0</v>
      </c>
      <c r="F67" s="233">
        <v>0</v>
      </c>
      <c r="G67" s="233">
        <v>0</v>
      </c>
      <c r="H67" s="233">
        <v>0</v>
      </c>
      <c r="I67" s="233">
        <v>0</v>
      </c>
      <c r="J67" s="233">
        <v>0</v>
      </c>
      <c r="K67" s="233">
        <v>0</v>
      </c>
      <c r="L67" s="233">
        <v>0</v>
      </c>
      <c r="M67" s="233">
        <v>0</v>
      </c>
      <c r="N67" s="234">
        <v>0</v>
      </c>
      <c r="O67" s="226"/>
      <c r="P67" s="995">
        <v>0</v>
      </c>
      <c r="Q67" s="191">
        <v>0</v>
      </c>
      <c r="R67" s="194">
        <v>0</v>
      </c>
      <c r="S67" s="191">
        <v>0</v>
      </c>
      <c r="T67" s="194">
        <v>0</v>
      </c>
      <c r="U67" s="191">
        <v>0</v>
      </c>
      <c r="V67" s="194">
        <v>0</v>
      </c>
      <c r="W67" s="90"/>
      <c r="X67" s="190"/>
      <c r="Y67" s="1577" t="s">
        <v>20</v>
      </c>
      <c r="Z67" s="1473">
        <v>0</v>
      </c>
      <c r="AA67" s="1473">
        <v>0</v>
      </c>
      <c r="AB67" s="1473">
        <v>0</v>
      </c>
      <c r="AC67" s="1473">
        <v>0</v>
      </c>
      <c r="AD67" s="1473">
        <v>0</v>
      </c>
      <c r="AE67" s="1473">
        <v>0</v>
      </c>
      <c r="AF67" s="1661">
        <v>0</v>
      </c>
      <c r="AG67" s="1540">
        <v>0</v>
      </c>
    </row>
    <row r="68" spans="1:33" s="5" customFormat="1" ht="15" customHeight="1" thickBot="1" x14ac:dyDescent="0.3">
      <c r="A68" s="918">
        <v>2026</v>
      </c>
      <c r="B68" s="138"/>
      <c r="C68" s="227">
        <v>0</v>
      </c>
      <c r="D68" s="227">
        <v>0</v>
      </c>
      <c r="E68" s="231">
        <v>0</v>
      </c>
      <c r="F68" s="231">
        <v>0</v>
      </c>
      <c r="G68" s="231">
        <v>0</v>
      </c>
      <c r="H68" s="231">
        <v>0</v>
      </c>
      <c r="I68" s="231"/>
      <c r="J68" s="231"/>
      <c r="K68" s="231"/>
      <c r="L68" s="231"/>
      <c r="M68" s="231"/>
      <c r="N68" s="228"/>
      <c r="O68" s="226"/>
      <c r="P68" s="996">
        <v>0</v>
      </c>
      <c r="Q68" s="198">
        <v>0</v>
      </c>
      <c r="R68" s="199">
        <v>0</v>
      </c>
      <c r="S68" s="198"/>
      <c r="T68" s="199"/>
      <c r="U68" s="198"/>
      <c r="V68" s="199"/>
      <c r="W68" s="90"/>
      <c r="X68" s="190"/>
      <c r="Y68" s="1578"/>
      <c r="Z68" s="1473"/>
      <c r="AA68" s="1473"/>
      <c r="AB68" s="1473"/>
      <c r="AC68" s="1473"/>
      <c r="AD68" s="1473"/>
      <c r="AE68" s="1473"/>
      <c r="AF68" s="1662"/>
      <c r="AG68" s="1540"/>
    </row>
    <row r="69" spans="1:33" s="5" customFormat="1" ht="15" customHeight="1" thickBot="1" x14ac:dyDescent="0.3">
      <c r="A69" s="919" t="s">
        <v>220</v>
      </c>
      <c r="B69" s="139"/>
      <c r="C69" s="200">
        <v>0</v>
      </c>
      <c r="D69" s="200">
        <v>0</v>
      </c>
      <c r="E69" s="201">
        <v>0</v>
      </c>
      <c r="F69" s="201">
        <v>0</v>
      </c>
      <c r="G69" s="201">
        <v>0</v>
      </c>
      <c r="H69" s="201">
        <v>0</v>
      </c>
      <c r="I69" s="201"/>
      <c r="J69" s="201"/>
      <c r="K69" s="201"/>
      <c r="L69" s="201"/>
      <c r="M69" s="201"/>
      <c r="N69" s="202"/>
      <c r="O69" s="79"/>
      <c r="P69" s="990">
        <v>0</v>
      </c>
      <c r="Q69" s="78">
        <v>0</v>
      </c>
      <c r="R69" s="129">
        <v>0</v>
      </c>
      <c r="S69" s="78"/>
      <c r="T69" s="129"/>
      <c r="U69" s="78"/>
      <c r="V69" s="129"/>
      <c r="W69" s="797"/>
      <c r="X69" s="79"/>
      <c r="Y69" s="1578"/>
      <c r="Z69" s="1473"/>
      <c r="AA69" s="1473"/>
      <c r="AB69" s="1473"/>
      <c r="AC69" s="1473"/>
      <c r="AD69" s="1473"/>
      <c r="AE69" s="1473"/>
      <c r="AF69" s="1663"/>
      <c r="AG69" s="1540"/>
    </row>
    <row r="70" spans="1:33" s="5" customFormat="1" ht="11" thickBot="1" x14ac:dyDescent="0.3">
      <c r="A70" s="917">
        <v>2025</v>
      </c>
      <c r="B70" s="138" t="s">
        <v>232</v>
      </c>
      <c r="C70" s="232">
        <v>0</v>
      </c>
      <c r="D70" s="232">
        <v>0</v>
      </c>
      <c r="E70" s="233">
        <v>0</v>
      </c>
      <c r="F70" s="233">
        <v>0</v>
      </c>
      <c r="G70" s="233">
        <v>0</v>
      </c>
      <c r="H70" s="233">
        <v>0</v>
      </c>
      <c r="I70" s="233">
        <v>0</v>
      </c>
      <c r="J70" s="233">
        <v>0</v>
      </c>
      <c r="K70" s="233">
        <v>0</v>
      </c>
      <c r="L70" s="233">
        <v>0</v>
      </c>
      <c r="M70" s="233">
        <v>0</v>
      </c>
      <c r="N70" s="234">
        <v>0</v>
      </c>
      <c r="O70" s="226"/>
      <c r="P70" s="995">
        <v>0</v>
      </c>
      <c r="Q70" s="191">
        <v>0</v>
      </c>
      <c r="R70" s="194">
        <v>0</v>
      </c>
      <c r="S70" s="191">
        <v>0</v>
      </c>
      <c r="T70" s="194">
        <v>0</v>
      </c>
      <c r="U70" s="191">
        <v>0</v>
      </c>
      <c r="V70" s="194">
        <v>0</v>
      </c>
      <c r="W70" s="90"/>
      <c r="X70" s="190"/>
      <c r="Y70" s="1577" t="s">
        <v>232</v>
      </c>
      <c r="Z70" s="1473">
        <v>0</v>
      </c>
      <c r="AA70" s="1473">
        <v>0</v>
      </c>
      <c r="AB70" s="1473">
        <v>0</v>
      </c>
      <c r="AC70" s="1473">
        <v>0</v>
      </c>
      <c r="AD70" s="1473">
        <v>0</v>
      </c>
      <c r="AE70" s="1473">
        <v>0</v>
      </c>
      <c r="AF70" s="1661">
        <v>0</v>
      </c>
      <c r="AG70" s="1540">
        <v>0</v>
      </c>
    </row>
    <row r="71" spans="1:33" s="5" customFormat="1" ht="15" customHeight="1" thickBot="1" x14ac:dyDescent="0.3">
      <c r="A71" s="918">
        <v>2026</v>
      </c>
      <c r="B71" s="138"/>
      <c r="C71" s="227">
        <v>0</v>
      </c>
      <c r="D71" s="227">
        <v>0</v>
      </c>
      <c r="E71" s="231">
        <v>0</v>
      </c>
      <c r="F71" s="231">
        <v>0</v>
      </c>
      <c r="G71" s="231">
        <v>0</v>
      </c>
      <c r="H71" s="231">
        <v>0</v>
      </c>
      <c r="I71" s="231"/>
      <c r="J71" s="231"/>
      <c r="K71" s="231"/>
      <c r="L71" s="231"/>
      <c r="M71" s="231"/>
      <c r="N71" s="228"/>
      <c r="O71" s="226"/>
      <c r="P71" s="996">
        <v>0</v>
      </c>
      <c r="Q71" s="198">
        <v>0</v>
      </c>
      <c r="R71" s="199">
        <v>0</v>
      </c>
      <c r="S71" s="198"/>
      <c r="T71" s="199"/>
      <c r="U71" s="198"/>
      <c r="V71" s="199"/>
      <c r="W71" s="90"/>
      <c r="X71" s="190"/>
      <c r="Y71" s="1578"/>
      <c r="Z71" s="1473"/>
      <c r="AA71" s="1473"/>
      <c r="AB71" s="1473"/>
      <c r="AC71" s="1473"/>
      <c r="AD71" s="1473"/>
      <c r="AE71" s="1473"/>
      <c r="AF71" s="1662"/>
      <c r="AG71" s="1540"/>
    </row>
    <row r="72" spans="1:33" s="5" customFormat="1" ht="15" customHeight="1" thickBot="1" x14ac:dyDescent="0.3">
      <c r="A72" s="919" t="s">
        <v>220</v>
      </c>
      <c r="B72" s="139"/>
      <c r="C72" s="200">
        <v>0</v>
      </c>
      <c r="D72" s="200">
        <v>0</v>
      </c>
      <c r="E72" s="201">
        <v>0</v>
      </c>
      <c r="F72" s="201">
        <v>0</v>
      </c>
      <c r="G72" s="201">
        <v>0</v>
      </c>
      <c r="H72" s="201">
        <v>0</v>
      </c>
      <c r="I72" s="201"/>
      <c r="J72" s="201"/>
      <c r="K72" s="201"/>
      <c r="L72" s="201"/>
      <c r="M72" s="201"/>
      <c r="N72" s="202"/>
      <c r="O72" s="79"/>
      <c r="P72" s="990">
        <v>0</v>
      </c>
      <c r="Q72" s="78">
        <v>0</v>
      </c>
      <c r="R72" s="129">
        <v>0</v>
      </c>
      <c r="S72" s="78"/>
      <c r="T72" s="129"/>
      <c r="U72" s="78"/>
      <c r="V72" s="129"/>
      <c r="W72" s="797"/>
      <c r="X72" s="79"/>
      <c r="Y72" s="1578"/>
      <c r="Z72" s="1473"/>
      <c r="AA72" s="1473"/>
      <c r="AB72" s="1473"/>
      <c r="AC72" s="1473"/>
      <c r="AD72" s="1473"/>
      <c r="AE72" s="1473"/>
      <c r="AF72" s="1663"/>
      <c r="AG72" s="1540"/>
    </row>
    <row r="73" spans="1:33" s="5" customFormat="1" ht="11" thickBot="1" x14ac:dyDescent="0.3">
      <c r="A73" s="917">
        <v>2025</v>
      </c>
      <c r="B73" s="138" t="s">
        <v>233</v>
      </c>
      <c r="C73" s="232">
        <v>0</v>
      </c>
      <c r="D73" s="232">
        <v>0</v>
      </c>
      <c r="E73" s="233">
        <v>0</v>
      </c>
      <c r="F73" s="233">
        <v>0</v>
      </c>
      <c r="G73" s="233">
        <v>0</v>
      </c>
      <c r="H73" s="233">
        <v>0</v>
      </c>
      <c r="I73" s="233">
        <v>0</v>
      </c>
      <c r="J73" s="233">
        <v>0</v>
      </c>
      <c r="K73" s="233">
        <v>0</v>
      </c>
      <c r="L73" s="233">
        <v>0</v>
      </c>
      <c r="M73" s="233">
        <v>0</v>
      </c>
      <c r="N73" s="234">
        <v>0</v>
      </c>
      <c r="O73" s="226"/>
      <c r="P73" s="995">
        <v>0</v>
      </c>
      <c r="Q73" s="191">
        <v>0</v>
      </c>
      <c r="R73" s="194">
        <v>0</v>
      </c>
      <c r="S73" s="191">
        <v>0</v>
      </c>
      <c r="T73" s="194">
        <v>0</v>
      </c>
      <c r="U73" s="191">
        <v>0</v>
      </c>
      <c r="V73" s="194">
        <v>0</v>
      </c>
      <c r="W73" s="90"/>
      <c r="X73" s="190"/>
      <c r="Y73" s="1577" t="s">
        <v>233</v>
      </c>
      <c r="Z73" s="1473">
        <v>0</v>
      </c>
      <c r="AA73" s="1473">
        <v>0</v>
      </c>
      <c r="AB73" s="1473">
        <v>0</v>
      </c>
      <c r="AC73" s="1473">
        <v>0</v>
      </c>
      <c r="AD73" s="1473">
        <v>0</v>
      </c>
      <c r="AE73" s="1473">
        <v>0</v>
      </c>
      <c r="AF73" s="1661">
        <v>0</v>
      </c>
      <c r="AG73" s="1540">
        <v>0</v>
      </c>
    </row>
    <row r="74" spans="1:33" s="5" customFormat="1" ht="15" customHeight="1" thickBot="1" x14ac:dyDescent="0.3">
      <c r="A74" s="918">
        <v>2026</v>
      </c>
      <c r="B74" s="138"/>
      <c r="C74" s="227">
        <v>0</v>
      </c>
      <c r="D74" s="227">
        <v>0</v>
      </c>
      <c r="E74" s="231">
        <v>0</v>
      </c>
      <c r="F74" s="231">
        <v>0</v>
      </c>
      <c r="G74" s="231">
        <v>0</v>
      </c>
      <c r="H74" s="231">
        <v>0</v>
      </c>
      <c r="I74" s="231"/>
      <c r="J74" s="231"/>
      <c r="K74" s="231"/>
      <c r="L74" s="231"/>
      <c r="M74" s="231"/>
      <c r="N74" s="228"/>
      <c r="O74" s="226"/>
      <c r="P74" s="996">
        <v>0</v>
      </c>
      <c r="Q74" s="198">
        <v>0</v>
      </c>
      <c r="R74" s="199">
        <v>0</v>
      </c>
      <c r="S74" s="198"/>
      <c r="T74" s="199"/>
      <c r="U74" s="198"/>
      <c r="V74" s="199"/>
      <c r="W74" s="90"/>
      <c r="X74" s="190"/>
      <c r="Y74" s="1578"/>
      <c r="Z74" s="1473"/>
      <c r="AA74" s="1473"/>
      <c r="AB74" s="1473"/>
      <c r="AC74" s="1473"/>
      <c r="AD74" s="1473"/>
      <c r="AE74" s="1473"/>
      <c r="AF74" s="1662"/>
      <c r="AG74" s="1540"/>
    </row>
    <row r="75" spans="1:33" s="5" customFormat="1" ht="15" customHeight="1" thickBot="1" x14ac:dyDescent="0.3">
      <c r="A75" s="919" t="s">
        <v>220</v>
      </c>
      <c r="B75" s="139"/>
      <c r="C75" s="200">
        <v>0</v>
      </c>
      <c r="D75" s="200">
        <v>0</v>
      </c>
      <c r="E75" s="201">
        <v>0</v>
      </c>
      <c r="F75" s="201">
        <v>0</v>
      </c>
      <c r="G75" s="201">
        <v>0</v>
      </c>
      <c r="H75" s="201">
        <v>0</v>
      </c>
      <c r="I75" s="201"/>
      <c r="J75" s="201"/>
      <c r="K75" s="201"/>
      <c r="L75" s="201"/>
      <c r="M75" s="201"/>
      <c r="N75" s="202"/>
      <c r="O75" s="79"/>
      <c r="P75" s="990">
        <v>0</v>
      </c>
      <c r="Q75" s="78">
        <v>0</v>
      </c>
      <c r="R75" s="129">
        <v>0</v>
      </c>
      <c r="S75" s="78"/>
      <c r="T75" s="129"/>
      <c r="U75" s="78"/>
      <c r="V75" s="129"/>
      <c r="W75" s="797"/>
      <c r="X75" s="79"/>
      <c r="Y75" s="1578"/>
      <c r="Z75" s="1473"/>
      <c r="AA75" s="1473"/>
      <c r="AB75" s="1473"/>
      <c r="AC75" s="1473"/>
      <c r="AD75" s="1473"/>
      <c r="AE75" s="1473"/>
      <c r="AF75" s="1663"/>
      <c r="AG75" s="1540"/>
    </row>
    <row r="76" spans="1:33" s="5" customFormat="1" ht="11" thickBot="1" x14ac:dyDescent="0.3">
      <c r="A76" s="1010">
        <v>2025</v>
      </c>
      <c r="B76" s="923" t="s">
        <v>234</v>
      </c>
      <c r="C76" s="935">
        <v>0</v>
      </c>
      <c r="D76" s="935">
        <v>0</v>
      </c>
      <c r="E76" s="936">
        <v>0</v>
      </c>
      <c r="F76" s="936">
        <v>0</v>
      </c>
      <c r="G76" s="936">
        <v>0</v>
      </c>
      <c r="H76" s="936">
        <v>0</v>
      </c>
      <c r="I76" s="936">
        <v>0</v>
      </c>
      <c r="J76" s="936">
        <v>0</v>
      </c>
      <c r="K76" s="936">
        <v>0</v>
      </c>
      <c r="L76" s="936">
        <v>0</v>
      </c>
      <c r="M76" s="936">
        <v>0</v>
      </c>
      <c r="N76" s="937">
        <v>0</v>
      </c>
      <c r="O76" s="83"/>
      <c r="P76" s="961">
        <v>0</v>
      </c>
      <c r="Q76" s="961">
        <v>0</v>
      </c>
      <c r="R76" s="961">
        <v>0</v>
      </c>
      <c r="S76" s="961">
        <v>0</v>
      </c>
      <c r="T76" s="961">
        <v>0</v>
      </c>
      <c r="U76" s="961">
        <v>0</v>
      </c>
      <c r="V76" s="961">
        <v>0</v>
      </c>
      <c r="W76" s="83"/>
      <c r="X76" s="83"/>
      <c r="Y76" s="1518" t="s">
        <v>234</v>
      </c>
      <c r="Z76" s="1630">
        <v>0</v>
      </c>
      <c r="AA76" s="1630">
        <v>0</v>
      </c>
      <c r="AB76" s="1630">
        <v>0</v>
      </c>
      <c r="AC76" s="1630">
        <v>0</v>
      </c>
      <c r="AD76" s="1630">
        <v>0</v>
      </c>
      <c r="AE76" s="1630">
        <v>0</v>
      </c>
      <c r="AF76" s="1630">
        <v>0</v>
      </c>
      <c r="AG76" s="1562">
        <v>0</v>
      </c>
    </row>
    <row r="77" spans="1:33" s="5" customFormat="1" ht="15.75" customHeight="1" thickBot="1" x14ac:dyDescent="0.3">
      <c r="A77" s="1011">
        <v>2026</v>
      </c>
      <c r="B77" s="927"/>
      <c r="C77" s="938">
        <v>0</v>
      </c>
      <c r="D77" s="938">
        <v>0</v>
      </c>
      <c r="E77" s="939">
        <v>0</v>
      </c>
      <c r="F77" s="939">
        <v>0</v>
      </c>
      <c r="G77" s="939">
        <v>0</v>
      </c>
      <c r="H77" s="939">
        <v>0</v>
      </c>
      <c r="I77" s="939"/>
      <c r="J77" s="939"/>
      <c r="K77" s="939"/>
      <c r="L77" s="939"/>
      <c r="M77" s="939"/>
      <c r="N77" s="940"/>
      <c r="O77" s="83"/>
      <c r="P77" s="962">
        <v>0</v>
      </c>
      <c r="Q77" s="962">
        <v>0</v>
      </c>
      <c r="R77" s="962">
        <v>0</v>
      </c>
      <c r="S77" s="962"/>
      <c r="T77" s="962"/>
      <c r="U77" s="962"/>
      <c r="V77" s="962"/>
      <c r="W77" s="83"/>
      <c r="X77" s="83"/>
      <c r="Y77" s="1519"/>
      <c r="Z77" s="1630"/>
      <c r="AA77" s="1630"/>
      <c r="AB77" s="1630"/>
      <c r="AC77" s="1630"/>
      <c r="AD77" s="1630"/>
      <c r="AE77" s="1630"/>
      <c r="AF77" s="1630"/>
      <c r="AG77" s="1562"/>
    </row>
    <row r="78" spans="1:33" s="5" customFormat="1" ht="16.5" customHeight="1" thickBot="1" x14ac:dyDescent="0.3">
      <c r="A78" s="1012" t="s">
        <v>220</v>
      </c>
      <c r="B78" s="931"/>
      <c r="C78" s="932">
        <v>0</v>
      </c>
      <c r="D78" s="932">
        <v>0</v>
      </c>
      <c r="E78" s="933">
        <v>0</v>
      </c>
      <c r="F78" s="933">
        <v>0</v>
      </c>
      <c r="G78" s="933">
        <v>0</v>
      </c>
      <c r="H78" s="933">
        <v>0</v>
      </c>
      <c r="I78" s="933"/>
      <c r="J78" s="933"/>
      <c r="K78" s="933"/>
      <c r="L78" s="933"/>
      <c r="M78" s="933"/>
      <c r="N78" s="934"/>
      <c r="O78" s="76"/>
      <c r="P78" s="960">
        <v>0</v>
      </c>
      <c r="Q78" s="960">
        <v>0</v>
      </c>
      <c r="R78" s="960">
        <v>0</v>
      </c>
      <c r="S78" s="960"/>
      <c r="T78" s="960"/>
      <c r="U78" s="960"/>
      <c r="V78" s="960"/>
      <c r="W78" s="797"/>
      <c r="X78" s="76"/>
      <c r="Y78" s="1519"/>
      <c r="Z78" s="1630"/>
      <c r="AA78" s="1630"/>
      <c r="AB78" s="1630"/>
      <c r="AC78" s="1630"/>
      <c r="AD78" s="1630"/>
      <c r="AE78" s="1630"/>
      <c r="AF78" s="1630"/>
      <c r="AG78" s="1562"/>
    </row>
    <row r="79" spans="1:33" x14ac:dyDescent="0.35">
      <c r="B79" s="140"/>
      <c r="C79" s="142"/>
      <c r="D79" s="142"/>
      <c r="E79" s="142"/>
      <c r="F79" s="142"/>
      <c r="G79" s="142"/>
      <c r="H79" s="142"/>
      <c r="I79" s="142"/>
      <c r="J79" s="142"/>
      <c r="K79" s="142"/>
      <c r="L79" s="142"/>
      <c r="M79" s="142"/>
      <c r="N79" s="142"/>
      <c r="O79" s="142"/>
      <c r="P79" s="142"/>
      <c r="Q79" s="142"/>
      <c r="R79" s="141"/>
      <c r="S79" s="142"/>
      <c r="T79" s="141"/>
      <c r="U79" s="142"/>
      <c r="V79" s="141"/>
      <c r="W79" s="141"/>
      <c r="X79" s="142"/>
      <c r="AF79" s="42"/>
    </row>
    <row r="80" spans="1:33" ht="15" thickBot="1" x14ac:dyDescent="0.4">
      <c r="A80" s="695"/>
      <c r="B80" s="911" t="s">
        <v>221</v>
      </c>
      <c r="C80" s="912"/>
      <c r="D80" s="912"/>
      <c r="E80" s="912"/>
      <c r="F80" s="912"/>
      <c r="G80" s="912"/>
      <c r="H80" s="912"/>
      <c r="I80" s="912"/>
      <c r="J80" s="912"/>
      <c r="K80" s="912"/>
      <c r="L80" s="912"/>
      <c r="M80" s="912"/>
      <c r="N80" s="912"/>
      <c r="O80" s="912"/>
      <c r="P80" s="912"/>
      <c r="Q80" s="912"/>
      <c r="R80" s="911"/>
      <c r="S80" s="912"/>
      <c r="T80" s="911"/>
      <c r="U80" s="912"/>
      <c r="V80" s="911"/>
      <c r="W80" s="911"/>
      <c r="X80" s="912"/>
      <c r="Y80" s="912"/>
      <c r="Z80" s="912"/>
      <c r="AA80" s="912"/>
      <c r="AB80" s="912"/>
      <c r="AC80" s="912"/>
      <c r="AD80" s="912"/>
      <c r="AE80" s="912"/>
      <c r="AF80" s="912"/>
      <c r="AG80" s="912"/>
    </row>
    <row r="81" spans="1:33" s="43" customFormat="1" ht="25.5" customHeight="1" thickBot="1" x14ac:dyDescent="0.35">
      <c r="B81" s="48" t="s">
        <v>535</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535</v>
      </c>
      <c r="Z81" s="134">
        <v>2019</v>
      </c>
      <c r="AA81" s="134">
        <v>2020</v>
      </c>
      <c r="AB81" s="134">
        <v>2021</v>
      </c>
      <c r="AC81" s="134">
        <v>2022</v>
      </c>
      <c r="AD81" s="134">
        <v>2023</v>
      </c>
      <c r="AE81" s="134">
        <v>2024</v>
      </c>
      <c r="AF81" s="143">
        <v>2025</v>
      </c>
      <c r="AG81" s="135" t="s">
        <v>548</v>
      </c>
    </row>
    <row r="82" spans="1:33" s="5" customFormat="1" ht="11" thickBot="1" x14ac:dyDescent="0.3">
      <c r="A82" s="1031">
        <v>2025</v>
      </c>
      <c r="B82" s="144" t="s">
        <v>24</v>
      </c>
      <c r="C82" s="232">
        <v>0</v>
      </c>
      <c r="D82" s="232">
        <v>0</v>
      </c>
      <c r="E82" s="233">
        <v>0</v>
      </c>
      <c r="F82" s="233">
        <v>0</v>
      </c>
      <c r="G82" s="233">
        <v>0</v>
      </c>
      <c r="H82" s="233">
        <v>0</v>
      </c>
      <c r="I82" s="233">
        <v>0</v>
      </c>
      <c r="J82" s="233">
        <v>0</v>
      </c>
      <c r="K82" s="233">
        <v>0</v>
      </c>
      <c r="L82" s="232">
        <v>0</v>
      </c>
      <c r="M82" s="232">
        <v>0</v>
      </c>
      <c r="N82" s="234">
        <v>0</v>
      </c>
      <c r="O82" s="226"/>
      <c r="P82" s="191">
        <v>0</v>
      </c>
      <c r="Q82" s="192">
        <v>0</v>
      </c>
      <c r="R82" s="193">
        <v>0</v>
      </c>
      <c r="S82" s="192">
        <v>0</v>
      </c>
      <c r="T82" s="193">
        <v>0</v>
      </c>
      <c r="U82" s="191">
        <v>0</v>
      </c>
      <c r="V82" s="194">
        <v>0</v>
      </c>
      <c r="W82" s="90"/>
      <c r="X82" s="190"/>
      <c r="Y82" s="1577" t="s">
        <v>24</v>
      </c>
      <c r="Z82" s="1473">
        <v>0</v>
      </c>
      <c r="AA82" s="1473">
        <v>0</v>
      </c>
      <c r="AB82" s="1473">
        <v>0</v>
      </c>
      <c r="AC82" s="1473">
        <v>0</v>
      </c>
      <c r="AD82" s="1473">
        <v>0</v>
      </c>
      <c r="AE82" s="1473">
        <v>0</v>
      </c>
      <c r="AF82" s="1661">
        <v>0</v>
      </c>
      <c r="AG82" s="1540">
        <v>0</v>
      </c>
    </row>
    <row r="83" spans="1:33" s="5" customFormat="1" ht="15" customHeight="1" thickBot="1" x14ac:dyDescent="0.3">
      <c r="A83" s="1032">
        <v>2026</v>
      </c>
      <c r="B83" s="145"/>
      <c r="C83" s="227">
        <v>0</v>
      </c>
      <c r="D83" s="227">
        <v>0</v>
      </c>
      <c r="E83" s="231">
        <v>0</v>
      </c>
      <c r="F83" s="231">
        <v>0</v>
      </c>
      <c r="G83" s="231">
        <v>0</v>
      </c>
      <c r="H83" s="231">
        <v>0</v>
      </c>
      <c r="I83" s="231"/>
      <c r="J83" s="231"/>
      <c r="K83" s="231"/>
      <c r="L83" s="231"/>
      <c r="M83" s="231"/>
      <c r="N83" s="228"/>
      <c r="O83" s="226"/>
      <c r="P83" s="198">
        <v>0</v>
      </c>
      <c r="Q83" s="198">
        <v>0</v>
      </c>
      <c r="R83" s="199">
        <v>0</v>
      </c>
      <c r="S83" s="198"/>
      <c r="T83" s="199"/>
      <c r="U83" s="198"/>
      <c r="V83" s="199"/>
      <c r="W83" s="90"/>
      <c r="X83" s="190"/>
      <c r="Y83" s="1578"/>
      <c r="Z83" s="1473"/>
      <c r="AA83" s="1473"/>
      <c r="AB83" s="1473"/>
      <c r="AC83" s="1473"/>
      <c r="AD83" s="1473"/>
      <c r="AE83" s="1473"/>
      <c r="AF83" s="1662"/>
      <c r="AG83" s="1540"/>
    </row>
    <row r="84" spans="1:33" s="5" customFormat="1" ht="15" customHeight="1" thickBot="1" x14ac:dyDescent="0.3">
      <c r="A84" s="1033" t="s">
        <v>220</v>
      </c>
      <c r="B84" s="146"/>
      <c r="C84" s="200">
        <v>0</v>
      </c>
      <c r="D84" s="200">
        <v>0</v>
      </c>
      <c r="E84" s="201">
        <v>0</v>
      </c>
      <c r="F84" s="201">
        <v>0</v>
      </c>
      <c r="G84" s="201">
        <v>0</v>
      </c>
      <c r="H84" s="201">
        <v>0</v>
      </c>
      <c r="I84" s="201"/>
      <c r="J84" s="201"/>
      <c r="K84" s="201"/>
      <c r="L84" s="201"/>
      <c r="M84" s="201"/>
      <c r="N84" s="202"/>
      <c r="O84" s="79"/>
      <c r="P84" s="78">
        <v>0</v>
      </c>
      <c r="Q84" s="78">
        <v>0</v>
      </c>
      <c r="R84" s="129">
        <v>0</v>
      </c>
      <c r="S84" s="78"/>
      <c r="T84" s="129"/>
      <c r="U84" s="78"/>
      <c r="V84" s="129"/>
      <c r="W84" s="797"/>
      <c r="X84" s="79"/>
      <c r="Y84" s="1578"/>
      <c r="Z84" s="1473"/>
      <c r="AA84" s="1473"/>
      <c r="AB84" s="1473"/>
      <c r="AC84" s="1473"/>
      <c r="AD84" s="1473"/>
      <c r="AE84" s="1473"/>
      <c r="AF84" s="1663"/>
      <c r="AG84" s="1540"/>
    </row>
    <row r="85" spans="1:33" s="5" customFormat="1" ht="11" thickBot="1" x14ac:dyDescent="0.3">
      <c r="A85" s="1031">
        <v>2025</v>
      </c>
      <c r="B85" s="144" t="s">
        <v>26</v>
      </c>
      <c r="C85" s="232">
        <v>0</v>
      </c>
      <c r="D85" s="232">
        <v>0</v>
      </c>
      <c r="E85" s="233">
        <v>0</v>
      </c>
      <c r="F85" s="233">
        <v>0</v>
      </c>
      <c r="G85" s="233">
        <v>0</v>
      </c>
      <c r="H85" s="233">
        <v>0</v>
      </c>
      <c r="I85" s="233">
        <v>0</v>
      </c>
      <c r="J85" s="233">
        <v>0</v>
      </c>
      <c r="K85" s="233">
        <v>0</v>
      </c>
      <c r="L85" s="233">
        <v>0</v>
      </c>
      <c r="M85" s="233">
        <v>0</v>
      </c>
      <c r="N85" s="234">
        <v>0</v>
      </c>
      <c r="O85" s="226"/>
      <c r="P85" s="191">
        <v>0</v>
      </c>
      <c r="Q85" s="192">
        <v>0</v>
      </c>
      <c r="R85" s="193">
        <v>0</v>
      </c>
      <c r="S85" s="192">
        <v>0</v>
      </c>
      <c r="T85" s="193">
        <v>0</v>
      </c>
      <c r="U85" s="191">
        <v>0</v>
      </c>
      <c r="V85" s="194">
        <v>0</v>
      </c>
      <c r="W85" s="90"/>
      <c r="X85" s="190"/>
      <c r="Y85" s="1577" t="s">
        <v>26</v>
      </c>
      <c r="Z85" s="1473">
        <v>0</v>
      </c>
      <c r="AA85" s="1473">
        <v>0</v>
      </c>
      <c r="AB85" s="1473">
        <v>0</v>
      </c>
      <c r="AC85" s="1473">
        <v>0</v>
      </c>
      <c r="AD85" s="1473">
        <v>0</v>
      </c>
      <c r="AE85" s="1473">
        <v>0</v>
      </c>
      <c r="AF85" s="1502">
        <v>0</v>
      </c>
      <c r="AG85" s="1540">
        <v>0</v>
      </c>
    </row>
    <row r="86" spans="1:33" s="5" customFormat="1" ht="15" customHeight="1" thickBot="1" x14ac:dyDescent="0.3">
      <c r="A86" s="1032">
        <v>2026</v>
      </c>
      <c r="B86" s="145"/>
      <c r="C86" s="227">
        <v>0</v>
      </c>
      <c r="D86" s="227">
        <v>0</v>
      </c>
      <c r="E86" s="231">
        <v>0</v>
      </c>
      <c r="F86" s="231">
        <v>0</v>
      </c>
      <c r="G86" s="231">
        <v>0</v>
      </c>
      <c r="H86" s="231">
        <v>0</v>
      </c>
      <c r="I86" s="231"/>
      <c r="J86" s="231"/>
      <c r="K86" s="231"/>
      <c r="L86" s="231"/>
      <c r="M86" s="231"/>
      <c r="N86" s="228"/>
      <c r="O86" s="226"/>
      <c r="P86" s="198">
        <v>0</v>
      </c>
      <c r="Q86" s="198">
        <v>0</v>
      </c>
      <c r="R86" s="199">
        <v>0</v>
      </c>
      <c r="S86" s="198"/>
      <c r="T86" s="199"/>
      <c r="U86" s="198"/>
      <c r="V86" s="199"/>
      <c r="W86" s="90"/>
      <c r="X86" s="190"/>
      <c r="Y86" s="1578"/>
      <c r="Z86" s="1473"/>
      <c r="AA86" s="1473"/>
      <c r="AB86" s="1473"/>
      <c r="AC86" s="1473"/>
      <c r="AD86" s="1473"/>
      <c r="AE86" s="1473"/>
      <c r="AF86" s="1502"/>
      <c r="AG86" s="1540"/>
    </row>
    <row r="87" spans="1:33" s="5" customFormat="1" ht="15" customHeight="1" thickBot="1" x14ac:dyDescent="0.3">
      <c r="A87" s="1033" t="s">
        <v>220</v>
      </c>
      <c r="B87" s="146"/>
      <c r="C87" s="200">
        <v>0</v>
      </c>
      <c r="D87" s="200">
        <v>0</v>
      </c>
      <c r="E87" s="201">
        <v>0</v>
      </c>
      <c r="F87" s="201">
        <v>0</v>
      </c>
      <c r="G87" s="201">
        <v>0</v>
      </c>
      <c r="H87" s="201">
        <v>0</v>
      </c>
      <c r="I87" s="201"/>
      <c r="J87" s="201"/>
      <c r="K87" s="201"/>
      <c r="L87" s="201"/>
      <c r="M87" s="201"/>
      <c r="N87" s="202"/>
      <c r="O87" s="79"/>
      <c r="P87" s="78">
        <v>0</v>
      </c>
      <c r="Q87" s="78">
        <v>0</v>
      </c>
      <c r="R87" s="129">
        <v>0</v>
      </c>
      <c r="S87" s="78"/>
      <c r="T87" s="129"/>
      <c r="U87" s="78"/>
      <c r="V87" s="129"/>
      <c r="W87" s="797"/>
      <c r="X87" s="79"/>
      <c r="Y87" s="1578"/>
      <c r="Z87" s="1473"/>
      <c r="AA87" s="1473"/>
      <c r="AB87" s="1473"/>
      <c r="AC87" s="1473"/>
      <c r="AD87" s="1473"/>
      <c r="AE87" s="1473"/>
      <c r="AF87" s="1502"/>
      <c r="AG87" s="1540"/>
    </row>
    <row r="88" spans="1:33" s="5" customFormat="1" ht="11" thickBot="1" x14ac:dyDescent="0.3">
      <c r="A88" s="1031">
        <v>2025</v>
      </c>
      <c r="B88" s="144" t="s">
        <v>28</v>
      </c>
      <c r="C88" s="235">
        <v>0.84909238163304623</v>
      </c>
      <c r="D88" s="235">
        <v>0.82094567284963027</v>
      </c>
      <c r="E88" s="236">
        <v>1.1201257756940424</v>
      </c>
      <c r="F88" s="236">
        <v>0.76748310243055573</v>
      </c>
      <c r="G88" s="236">
        <v>0.74952744337906629</v>
      </c>
      <c r="H88" s="236">
        <v>1.0043036866772277</v>
      </c>
      <c r="I88" s="236">
        <v>0.8414895350076409</v>
      </c>
      <c r="J88" s="236">
        <v>0.80234296302151065</v>
      </c>
      <c r="K88" s="236">
        <v>1.0300239550482797</v>
      </c>
      <c r="L88" s="236">
        <v>0.82434268942693911</v>
      </c>
      <c r="M88" s="236">
        <v>0.88791542823086111</v>
      </c>
      <c r="N88" s="237">
        <v>1.076692492312737</v>
      </c>
      <c r="O88" s="238"/>
      <c r="P88" s="191">
        <v>2.7901638301767191</v>
      </c>
      <c r="Q88" s="192">
        <v>2.5213142324868496</v>
      </c>
      <c r="R88" s="193">
        <v>5.3114780626635687</v>
      </c>
      <c r="S88" s="192">
        <v>2.6738564530774314</v>
      </c>
      <c r="T88" s="193">
        <v>7.9853345157410001</v>
      </c>
      <c r="U88" s="191">
        <v>2.788950609970537</v>
      </c>
      <c r="V88" s="194">
        <v>10.774285125711536</v>
      </c>
      <c r="W88" s="90"/>
      <c r="X88" s="190"/>
      <c r="Y88" s="1577" t="s">
        <v>28</v>
      </c>
      <c r="Z88" s="1473">
        <v>9.9376318410000053</v>
      </c>
      <c r="AA88" s="1473">
        <v>8.1924834230000005</v>
      </c>
      <c r="AB88" s="1473">
        <v>11.599144335445523</v>
      </c>
      <c r="AC88" s="1473">
        <v>12.983270000000003</v>
      </c>
      <c r="AD88" s="1473">
        <v>11.622711900000004</v>
      </c>
      <c r="AE88" s="1473">
        <v>10.894242068965516</v>
      </c>
      <c r="AF88" s="1502">
        <v>10.774285125711536</v>
      </c>
      <c r="AG88" s="1540">
        <v>-1.1011040740108204E-2</v>
      </c>
    </row>
    <row r="89" spans="1:33" s="5" customFormat="1" ht="15" customHeight="1" thickBot="1" x14ac:dyDescent="0.3">
      <c r="A89" s="1032">
        <v>2026</v>
      </c>
      <c r="B89" s="145"/>
      <c r="C89" s="227">
        <v>0.96839236857424871</v>
      </c>
      <c r="D89" s="227">
        <v>0.93951772766712349</v>
      </c>
      <c r="E89" s="231">
        <v>1.1164052337284185</v>
      </c>
      <c r="F89" s="231">
        <v>0.94534118465679584</v>
      </c>
      <c r="G89" s="231">
        <v>0.91023868002460484</v>
      </c>
      <c r="H89" s="231">
        <v>1.1365446891510351</v>
      </c>
      <c r="I89" s="231"/>
      <c r="J89" s="231"/>
      <c r="K89" s="231"/>
      <c r="L89" s="231"/>
      <c r="M89" s="231"/>
      <c r="N89" s="228"/>
      <c r="O89" s="226"/>
      <c r="P89" s="198">
        <v>3.0243153299697907</v>
      </c>
      <c r="Q89" s="198">
        <v>2.9921245538324359</v>
      </c>
      <c r="R89" s="199">
        <v>6.0164398838022262</v>
      </c>
      <c r="S89" s="198"/>
      <c r="T89" s="199"/>
      <c r="U89" s="198"/>
      <c r="V89" s="199"/>
      <c r="W89" s="90"/>
      <c r="X89" s="190"/>
      <c r="Y89" s="1578"/>
      <c r="Z89" s="1473"/>
      <c r="AA89" s="1473"/>
      <c r="AB89" s="1473"/>
      <c r="AC89" s="1473"/>
      <c r="AD89" s="1473"/>
      <c r="AE89" s="1473"/>
      <c r="AF89" s="1502"/>
      <c r="AG89" s="1540"/>
    </row>
    <row r="90" spans="1:33" s="5" customFormat="1" ht="15" customHeight="1" thickBot="1" x14ac:dyDescent="0.3">
      <c r="A90" s="1033" t="s">
        <v>220</v>
      </c>
      <c r="B90" s="146"/>
      <c r="C90" s="200">
        <v>0.14050295294341783</v>
      </c>
      <c r="D90" s="200">
        <v>0.14443349753694559</v>
      </c>
      <c r="E90" s="201">
        <v>-3.3215394613328947E-3</v>
      </c>
      <c r="F90" s="201">
        <v>0.23174201707239966</v>
      </c>
      <c r="G90" s="201">
        <v>0.21441674759900736</v>
      </c>
      <c r="H90" s="201">
        <v>0.13167431746798741</v>
      </c>
      <c r="I90" s="201"/>
      <c r="J90" s="201"/>
      <c r="K90" s="201"/>
      <c r="L90" s="201"/>
      <c r="M90" s="201"/>
      <c r="N90" s="202"/>
      <c r="O90" s="79"/>
      <c r="P90" s="78">
        <v>8.3920340899208509E-2</v>
      </c>
      <c r="Q90" s="78">
        <v>0.18673210791389999</v>
      </c>
      <c r="R90" s="129">
        <v>0.13272422719658891</v>
      </c>
      <c r="S90" s="78"/>
      <c r="T90" s="129"/>
      <c r="U90" s="78"/>
      <c r="V90" s="129"/>
      <c r="W90" s="797"/>
      <c r="X90" s="79"/>
      <c r="Y90" s="1578"/>
      <c r="Z90" s="1473"/>
      <c r="AA90" s="1473"/>
      <c r="AB90" s="1473"/>
      <c r="AC90" s="1473"/>
      <c r="AD90" s="1473"/>
      <c r="AE90" s="1473"/>
      <c r="AF90" s="1502"/>
      <c r="AG90" s="1540"/>
    </row>
    <row r="91" spans="1:33" s="5" customFormat="1" ht="11" thickBot="1" x14ac:dyDescent="0.3">
      <c r="A91" s="1031">
        <v>2025</v>
      </c>
      <c r="B91" s="144" t="s">
        <v>235</v>
      </c>
      <c r="C91" s="232">
        <v>0</v>
      </c>
      <c r="D91" s="232">
        <v>0</v>
      </c>
      <c r="E91" s="233">
        <v>0</v>
      </c>
      <c r="F91" s="233">
        <v>0</v>
      </c>
      <c r="G91" s="233">
        <v>0</v>
      </c>
      <c r="H91" s="233">
        <v>0</v>
      </c>
      <c r="I91" s="233">
        <v>0</v>
      </c>
      <c r="J91" s="233">
        <v>0</v>
      </c>
      <c r="K91" s="233">
        <v>0</v>
      </c>
      <c r="L91" s="233">
        <v>0</v>
      </c>
      <c r="M91" s="233">
        <v>0</v>
      </c>
      <c r="N91" s="234">
        <v>0</v>
      </c>
      <c r="O91" s="226"/>
      <c r="P91" s="191">
        <v>0</v>
      </c>
      <c r="Q91" s="192">
        <v>0</v>
      </c>
      <c r="R91" s="193">
        <v>0</v>
      </c>
      <c r="S91" s="192">
        <v>0</v>
      </c>
      <c r="T91" s="193">
        <v>0</v>
      </c>
      <c r="U91" s="191">
        <v>0</v>
      </c>
      <c r="V91" s="194">
        <v>0</v>
      </c>
      <c r="W91" s="90"/>
      <c r="X91" s="190"/>
      <c r="Y91" s="1577" t="s">
        <v>235</v>
      </c>
      <c r="Z91" s="1473">
        <v>0</v>
      </c>
      <c r="AA91" s="1473">
        <v>0</v>
      </c>
      <c r="AB91" s="1473">
        <v>0</v>
      </c>
      <c r="AC91" s="1473">
        <v>0</v>
      </c>
      <c r="AD91" s="1473">
        <v>0</v>
      </c>
      <c r="AE91" s="1473">
        <v>0</v>
      </c>
      <c r="AF91" s="1502">
        <v>0</v>
      </c>
      <c r="AG91" s="1540">
        <v>0</v>
      </c>
    </row>
    <row r="92" spans="1:33" s="5" customFormat="1" ht="15" customHeight="1" thickBot="1" x14ac:dyDescent="0.3">
      <c r="A92" s="1032">
        <v>2026</v>
      </c>
      <c r="B92" s="145"/>
      <c r="C92" s="227">
        <v>0</v>
      </c>
      <c r="D92" s="227">
        <v>0</v>
      </c>
      <c r="E92" s="231">
        <v>0</v>
      </c>
      <c r="F92" s="231">
        <v>0</v>
      </c>
      <c r="G92" s="231">
        <v>0</v>
      </c>
      <c r="H92" s="231">
        <v>0</v>
      </c>
      <c r="I92" s="231"/>
      <c r="J92" s="231"/>
      <c r="K92" s="231"/>
      <c r="L92" s="231"/>
      <c r="M92" s="231"/>
      <c r="N92" s="228"/>
      <c r="O92" s="226"/>
      <c r="P92" s="198">
        <v>0</v>
      </c>
      <c r="Q92" s="198">
        <v>0</v>
      </c>
      <c r="R92" s="199">
        <v>0</v>
      </c>
      <c r="S92" s="198"/>
      <c r="T92" s="199"/>
      <c r="U92" s="198"/>
      <c r="V92" s="199"/>
      <c r="W92" s="90"/>
      <c r="X92" s="190"/>
      <c r="Y92" s="1578"/>
      <c r="Z92" s="1473"/>
      <c r="AA92" s="1473"/>
      <c r="AB92" s="1473"/>
      <c r="AC92" s="1473"/>
      <c r="AD92" s="1473"/>
      <c r="AE92" s="1473"/>
      <c r="AF92" s="1502"/>
      <c r="AG92" s="1540"/>
    </row>
    <row r="93" spans="1:33" s="5" customFormat="1" ht="15" customHeight="1" thickBot="1" x14ac:dyDescent="0.3">
      <c r="A93" s="1033" t="s">
        <v>220</v>
      </c>
      <c r="B93" s="146"/>
      <c r="C93" s="200">
        <v>0</v>
      </c>
      <c r="D93" s="200">
        <v>0</v>
      </c>
      <c r="E93" s="201">
        <v>0</v>
      </c>
      <c r="F93" s="201">
        <v>0</v>
      </c>
      <c r="G93" s="201">
        <v>0</v>
      </c>
      <c r="H93" s="201">
        <v>0</v>
      </c>
      <c r="I93" s="201"/>
      <c r="J93" s="201"/>
      <c r="K93" s="201"/>
      <c r="L93" s="201"/>
      <c r="M93" s="201"/>
      <c r="N93" s="202"/>
      <c r="O93" s="79"/>
      <c r="P93" s="78">
        <v>0</v>
      </c>
      <c r="Q93" s="78">
        <v>0</v>
      </c>
      <c r="R93" s="129">
        <v>0</v>
      </c>
      <c r="S93" s="78"/>
      <c r="T93" s="129"/>
      <c r="U93" s="78"/>
      <c r="V93" s="129"/>
      <c r="W93" s="797"/>
      <c r="X93" s="79"/>
      <c r="Y93" s="1578"/>
      <c r="Z93" s="1473"/>
      <c r="AA93" s="1473"/>
      <c r="AB93" s="1473"/>
      <c r="AC93" s="1473"/>
      <c r="AD93" s="1473"/>
      <c r="AE93" s="1473"/>
      <c r="AF93" s="1502"/>
      <c r="AG93" s="1540"/>
    </row>
    <row r="94" spans="1:33" s="5" customFormat="1" ht="11" thickBot="1" x14ac:dyDescent="0.3">
      <c r="A94" s="1031">
        <v>2025</v>
      </c>
      <c r="B94" s="144" t="s">
        <v>31</v>
      </c>
      <c r="C94" s="232">
        <v>0</v>
      </c>
      <c r="D94" s="232">
        <v>0</v>
      </c>
      <c r="E94" s="233">
        <v>0</v>
      </c>
      <c r="F94" s="233">
        <v>0</v>
      </c>
      <c r="G94" s="233">
        <v>0</v>
      </c>
      <c r="H94" s="233">
        <v>0</v>
      </c>
      <c r="I94" s="233">
        <v>0</v>
      </c>
      <c r="J94" s="233">
        <v>0</v>
      </c>
      <c r="K94" s="233">
        <v>0</v>
      </c>
      <c r="L94" s="233">
        <v>0</v>
      </c>
      <c r="M94" s="233">
        <v>0</v>
      </c>
      <c r="N94" s="234">
        <v>0</v>
      </c>
      <c r="O94" s="226"/>
      <c r="P94" s="191">
        <v>0</v>
      </c>
      <c r="Q94" s="192">
        <v>0</v>
      </c>
      <c r="R94" s="193">
        <v>0</v>
      </c>
      <c r="S94" s="192">
        <v>0</v>
      </c>
      <c r="T94" s="193">
        <v>0</v>
      </c>
      <c r="U94" s="191">
        <v>0</v>
      </c>
      <c r="V94" s="194">
        <v>0</v>
      </c>
      <c r="W94" s="90"/>
      <c r="X94" s="190"/>
      <c r="Y94" s="1577" t="s">
        <v>31</v>
      </c>
      <c r="Z94" s="1473">
        <v>0</v>
      </c>
      <c r="AA94" s="1473">
        <v>0</v>
      </c>
      <c r="AB94" s="1473">
        <v>0</v>
      </c>
      <c r="AC94" s="1473">
        <v>0</v>
      </c>
      <c r="AD94" s="1473">
        <v>0</v>
      </c>
      <c r="AE94" s="1473">
        <v>0</v>
      </c>
      <c r="AF94" s="1502">
        <v>0</v>
      </c>
      <c r="AG94" s="1540">
        <v>0</v>
      </c>
    </row>
    <row r="95" spans="1:33" s="5" customFormat="1" ht="15" customHeight="1" thickBot="1" x14ac:dyDescent="0.3">
      <c r="A95" s="1032">
        <v>2026</v>
      </c>
      <c r="B95" s="145"/>
      <c r="C95" s="227">
        <v>0</v>
      </c>
      <c r="D95" s="227">
        <v>0</v>
      </c>
      <c r="E95" s="231">
        <v>0</v>
      </c>
      <c r="F95" s="231">
        <v>0</v>
      </c>
      <c r="G95" s="231">
        <v>0</v>
      </c>
      <c r="H95" s="231">
        <v>0</v>
      </c>
      <c r="I95" s="231"/>
      <c r="J95" s="231"/>
      <c r="K95" s="231"/>
      <c r="L95" s="231"/>
      <c r="M95" s="231"/>
      <c r="N95" s="228"/>
      <c r="O95" s="226"/>
      <c r="P95" s="198">
        <v>0</v>
      </c>
      <c r="Q95" s="198">
        <v>0</v>
      </c>
      <c r="R95" s="199">
        <v>0</v>
      </c>
      <c r="S95" s="198"/>
      <c r="T95" s="199"/>
      <c r="U95" s="198"/>
      <c r="V95" s="199"/>
      <c r="W95" s="90"/>
      <c r="X95" s="190"/>
      <c r="Y95" s="1578"/>
      <c r="Z95" s="1473"/>
      <c r="AA95" s="1473"/>
      <c r="AB95" s="1473"/>
      <c r="AC95" s="1473"/>
      <c r="AD95" s="1473"/>
      <c r="AE95" s="1473"/>
      <c r="AF95" s="1502"/>
      <c r="AG95" s="1540"/>
    </row>
    <row r="96" spans="1:33" s="5" customFormat="1" ht="15" customHeight="1" thickBot="1" x14ac:dyDescent="0.3">
      <c r="A96" s="1033" t="s">
        <v>220</v>
      </c>
      <c r="B96" s="146"/>
      <c r="C96" s="200">
        <v>0</v>
      </c>
      <c r="D96" s="200">
        <v>0</v>
      </c>
      <c r="E96" s="201">
        <v>0</v>
      </c>
      <c r="F96" s="201">
        <v>0</v>
      </c>
      <c r="G96" s="201">
        <v>0</v>
      </c>
      <c r="H96" s="201">
        <v>0</v>
      </c>
      <c r="I96" s="201"/>
      <c r="J96" s="201"/>
      <c r="K96" s="201"/>
      <c r="L96" s="201"/>
      <c r="M96" s="201"/>
      <c r="N96" s="202"/>
      <c r="O96" s="79"/>
      <c r="P96" s="78">
        <v>0</v>
      </c>
      <c r="Q96" s="78">
        <v>0</v>
      </c>
      <c r="R96" s="129">
        <v>0</v>
      </c>
      <c r="S96" s="78"/>
      <c r="T96" s="129"/>
      <c r="U96" s="78"/>
      <c r="V96" s="129"/>
      <c r="W96" s="797"/>
      <c r="X96" s="79"/>
      <c r="Y96" s="1578"/>
      <c r="Z96" s="1473"/>
      <c r="AA96" s="1473"/>
      <c r="AB96" s="1473"/>
      <c r="AC96" s="1473"/>
      <c r="AD96" s="1473"/>
      <c r="AE96" s="1473"/>
      <c r="AF96" s="1502"/>
      <c r="AG96" s="1540"/>
    </row>
    <row r="97" spans="1:33" s="5" customFormat="1" ht="11" thickBot="1" x14ac:dyDescent="0.3">
      <c r="A97" s="1031">
        <v>2025</v>
      </c>
      <c r="B97" s="144" t="s">
        <v>33</v>
      </c>
      <c r="C97" s="232">
        <v>0</v>
      </c>
      <c r="D97" s="232">
        <v>0</v>
      </c>
      <c r="E97" s="233">
        <v>0</v>
      </c>
      <c r="F97" s="233">
        <v>0</v>
      </c>
      <c r="G97" s="233">
        <v>0</v>
      </c>
      <c r="H97" s="233">
        <v>0</v>
      </c>
      <c r="I97" s="233">
        <v>0</v>
      </c>
      <c r="J97" s="233">
        <v>0</v>
      </c>
      <c r="K97" s="233">
        <v>0</v>
      </c>
      <c r="L97" s="233">
        <v>0</v>
      </c>
      <c r="M97" s="233">
        <v>0</v>
      </c>
      <c r="N97" s="234">
        <v>0</v>
      </c>
      <c r="O97" s="226"/>
      <c r="P97" s="191">
        <v>0</v>
      </c>
      <c r="Q97" s="192">
        <v>0</v>
      </c>
      <c r="R97" s="193">
        <v>0</v>
      </c>
      <c r="S97" s="192">
        <v>0</v>
      </c>
      <c r="T97" s="193">
        <v>0</v>
      </c>
      <c r="U97" s="191">
        <v>0</v>
      </c>
      <c r="V97" s="194">
        <v>0</v>
      </c>
      <c r="W97" s="90"/>
      <c r="X97" s="190"/>
      <c r="Y97" s="1577" t="s">
        <v>33</v>
      </c>
      <c r="Z97" s="1473">
        <v>0</v>
      </c>
      <c r="AA97" s="1473">
        <v>0</v>
      </c>
      <c r="AB97" s="1473">
        <v>0</v>
      </c>
      <c r="AC97" s="1473">
        <v>0</v>
      </c>
      <c r="AD97" s="1473">
        <v>0</v>
      </c>
      <c r="AE97" s="1473">
        <v>0</v>
      </c>
      <c r="AF97" s="1502">
        <v>0</v>
      </c>
      <c r="AG97" s="1540">
        <v>0</v>
      </c>
    </row>
    <row r="98" spans="1:33" s="5" customFormat="1" ht="15" customHeight="1" thickBot="1" x14ac:dyDescent="0.3">
      <c r="A98" s="1032">
        <v>2026</v>
      </c>
      <c r="B98" s="145"/>
      <c r="C98" s="227">
        <v>0</v>
      </c>
      <c r="D98" s="227">
        <v>0</v>
      </c>
      <c r="E98" s="231">
        <v>0</v>
      </c>
      <c r="F98" s="231">
        <v>0</v>
      </c>
      <c r="G98" s="231">
        <v>0</v>
      </c>
      <c r="H98" s="231">
        <v>0</v>
      </c>
      <c r="I98" s="231"/>
      <c r="J98" s="231"/>
      <c r="K98" s="231"/>
      <c r="L98" s="231"/>
      <c r="M98" s="231"/>
      <c r="N98" s="228"/>
      <c r="O98" s="226"/>
      <c r="P98" s="198">
        <v>0</v>
      </c>
      <c r="Q98" s="198">
        <v>0</v>
      </c>
      <c r="R98" s="199">
        <v>0</v>
      </c>
      <c r="S98" s="198"/>
      <c r="T98" s="199"/>
      <c r="U98" s="198"/>
      <c r="V98" s="199"/>
      <c r="W98" s="90"/>
      <c r="X98" s="190"/>
      <c r="Y98" s="1578"/>
      <c r="Z98" s="1473"/>
      <c r="AA98" s="1473"/>
      <c r="AB98" s="1473"/>
      <c r="AC98" s="1473"/>
      <c r="AD98" s="1473"/>
      <c r="AE98" s="1473"/>
      <c r="AF98" s="1502"/>
      <c r="AG98" s="1540"/>
    </row>
    <row r="99" spans="1:33" s="5" customFormat="1" ht="15" customHeight="1" thickBot="1" x14ac:dyDescent="0.3">
      <c r="A99" s="1033" t="s">
        <v>220</v>
      </c>
      <c r="B99" s="146"/>
      <c r="C99" s="200">
        <v>0</v>
      </c>
      <c r="D99" s="200">
        <v>0</v>
      </c>
      <c r="E99" s="201">
        <v>0</v>
      </c>
      <c r="F99" s="201">
        <v>0</v>
      </c>
      <c r="G99" s="201">
        <v>0</v>
      </c>
      <c r="H99" s="201">
        <v>0</v>
      </c>
      <c r="I99" s="201"/>
      <c r="J99" s="201"/>
      <c r="K99" s="201"/>
      <c r="L99" s="201"/>
      <c r="M99" s="201"/>
      <c r="N99" s="202"/>
      <c r="O99" s="79"/>
      <c r="P99" s="78">
        <v>0</v>
      </c>
      <c r="Q99" s="78">
        <v>0</v>
      </c>
      <c r="R99" s="129">
        <v>0</v>
      </c>
      <c r="S99" s="78"/>
      <c r="T99" s="129"/>
      <c r="U99" s="78"/>
      <c r="V99" s="129"/>
      <c r="W99" s="797"/>
      <c r="X99" s="79"/>
      <c r="Y99" s="1578"/>
      <c r="Z99" s="1473"/>
      <c r="AA99" s="1473"/>
      <c r="AB99" s="1473"/>
      <c r="AC99" s="1473"/>
      <c r="AD99" s="1473"/>
      <c r="AE99" s="1473"/>
      <c r="AF99" s="1502"/>
      <c r="AG99" s="1540"/>
    </row>
    <row r="100" spans="1:33" s="5" customFormat="1" ht="11" thickBot="1" x14ac:dyDescent="0.3">
      <c r="A100" s="1031">
        <v>2025</v>
      </c>
      <c r="B100" s="144" t="s">
        <v>35</v>
      </c>
      <c r="C100" s="232">
        <v>0</v>
      </c>
      <c r="D100" s="232">
        <v>0</v>
      </c>
      <c r="E100" s="233">
        <v>0</v>
      </c>
      <c r="F100" s="233">
        <v>0</v>
      </c>
      <c r="G100" s="233">
        <v>0</v>
      </c>
      <c r="H100" s="233">
        <v>0</v>
      </c>
      <c r="I100" s="233">
        <v>0</v>
      </c>
      <c r="J100" s="233">
        <v>0</v>
      </c>
      <c r="K100" s="233">
        <v>0</v>
      </c>
      <c r="L100" s="233">
        <v>0</v>
      </c>
      <c r="M100" s="233">
        <v>0</v>
      </c>
      <c r="N100" s="234">
        <v>0</v>
      </c>
      <c r="O100" s="226"/>
      <c r="P100" s="191">
        <v>0</v>
      </c>
      <c r="Q100" s="192">
        <v>0</v>
      </c>
      <c r="R100" s="193">
        <v>0</v>
      </c>
      <c r="S100" s="192">
        <v>0</v>
      </c>
      <c r="T100" s="193">
        <v>0</v>
      </c>
      <c r="U100" s="191">
        <v>0</v>
      </c>
      <c r="V100" s="194">
        <v>0</v>
      </c>
      <c r="W100" s="90"/>
      <c r="X100" s="190"/>
      <c r="Y100" s="1577" t="s">
        <v>35</v>
      </c>
      <c r="Z100" s="1473">
        <v>0</v>
      </c>
      <c r="AA100" s="1473">
        <v>0</v>
      </c>
      <c r="AB100" s="1473">
        <v>0</v>
      </c>
      <c r="AC100" s="1473">
        <v>0</v>
      </c>
      <c r="AD100" s="1473">
        <v>0</v>
      </c>
      <c r="AE100" s="1473">
        <v>0</v>
      </c>
      <c r="AF100" s="1502">
        <v>0</v>
      </c>
      <c r="AG100" s="1540">
        <v>0</v>
      </c>
    </row>
    <row r="101" spans="1:33" s="5" customFormat="1" ht="15" customHeight="1" thickBot="1" x14ac:dyDescent="0.3">
      <c r="A101" s="1032">
        <v>2026</v>
      </c>
      <c r="B101" s="145"/>
      <c r="C101" s="227">
        <v>0</v>
      </c>
      <c r="D101" s="227">
        <v>0</v>
      </c>
      <c r="E101" s="231">
        <v>0</v>
      </c>
      <c r="F101" s="231">
        <v>0</v>
      </c>
      <c r="G101" s="231">
        <v>0</v>
      </c>
      <c r="H101" s="231">
        <v>0</v>
      </c>
      <c r="I101" s="231"/>
      <c r="J101" s="231"/>
      <c r="K101" s="231"/>
      <c r="L101" s="231"/>
      <c r="M101" s="231"/>
      <c r="N101" s="228"/>
      <c r="O101" s="226"/>
      <c r="P101" s="198">
        <v>0</v>
      </c>
      <c r="Q101" s="198">
        <v>0</v>
      </c>
      <c r="R101" s="199">
        <v>0</v>
      </c>
      <c r="S101" s="198"/>
      <c r="T101" s="199"/>
      <c r="U101" s="198"/>
      <c r="V101" s="199"/>
      <c r="W101" s="90"/>
      <c r="X101" s="190"/>
      <c r="Y101" s="1578"/>
      <c r="Z101" s="1473"/>
      <c r="AA101" s="1473"/>
      <c r="AB101" s="1473"/>
      <c r="AC101" s="1473"/>
      <c r="AD101" s="1473"/>
      <c r="AE101" s="1473"/>
      <c r="AF101" s="1502"/>
      <c r="AG101" s="1540"/>
    </row>
    <row r="102" spans="1:33" s="5" customFormat="1" ht="15" customHeight="1" thickBot="1" x14ac:dyDescent="0.3">
      <c r="A102" s="1033" t="s">
        <v>220</v>
      </c>
      <c r="B102" s="146"/>
      <c r="C102" s="200">
        <v>0</v>
      </c>
      <c r="D102" s="200">
        <v>0</v>
      </c>
      <c r="E102" s="201">
        <v>0</v>
      </c>
      <c r="F102" s="201">
        <v>0</v>
      </c>
      <c r="G102" s="201">
        <v>0</v>
      </c>
      <c r="H102" s="201">
        <v>0</v>
      </c>
      <c r="I102" s="201"/>
      <c r="J102" s="201"/>
      <c r="K102" s="201"/>
      <c r="L102" s="201"/>
      <c r="M102" s="201"/>
      <c r="N102" s="202"/>
      <c r="O102" s="79"/>
      <c r="P102" s="78">
        <v>0</v>
      </c>
      <c r="Q102" s="78">
        <v>0</v>
      </c>
      <c r="R102" s="129">
        <v>0</v>
      </c>
      <c r="S102" s="78"/>
      <c r="T102" s="129"/>
      <c r="U102" s="78"/>
      <c r="V102" s="129"/>
      <c r="W102" s="797"/>
      <c r="X102" s="79"/>
      <c r="Y102" s="1578"/>
      <c r="Z102" s="1473"/>
      <c r="AA102" s="1473"/>
      <c r="AB102" s="1473"/>
      <c r="AC102" s="1473"/>
      <c r="AD102" s="1473"/>
      <c r="AE102" s="1473"/>
      <c r="AF102" s="1502"/>
      <c r="AG102" s="1540"/>
    </row>
    <row r="103" spans="1:33" s="5" customFormat="1" ht="11" thickBot="1" x14ac:dyDescent="0.3">
      <c r="A103" s="1031">
        <v>2025</v>
      </c>
      <c r="B103" s="144" t="s">
        <v>37</v>
      </c>
      <c r="C103" s="232">
        <v>0</v>
      </c>
      <c r="D103" s="232">
        <v>0</v>
      </c>
      <c r="E103" s="233">
        <v>0</v>
      </c>
      <c r="F103" s="233">
        <v>0</v>
      </c>
      <c r="G103" s="233">
        <v>0</v>
      </c>
      <c r="H103" s="233">
        <v>0</v>
      </c>
      <c r="I103" s="233">
        <v>0</v>
      </c>
      <c r="J103" s="233">
        <v>0</v>
      </c>
      <c r="K103" s="233">
        <v>0</v>
      </c>
      <c r="L103" s="233">
        <v>0</v>
      </c>
      <c r="M103" s="233">
        <v>0</v>
      </c>
      <c r="N103" s="234">
        <v>0</v>
      </c>
      <c r="O103" s="226"/>
      <c r="P103" s="191">
        <v>0</v>
      </c>
      <c r="Q103" s="192">
        <v>0</v>
      </c>
      <c r="R103" s="193">
        <v>0</v>
      </c>
      <c r="S103" s="192">
        <v>0</v>
      </c>
      <c r="T103" s="193">
        <v>0</v>
      </c>
      <c r="U103" s="191">
        <v>0</v>
      </c>
      <c r="V103" s="194">
        <v>0</v>
      </c>
      <c r="W103" s="90"/>
      <c r="X103" s="190"/>
      <c r="Y103" s="1577" t="s">
        <v>37</v>
      </c>
      <c r="Z103" s="1473">
        <v>0</v>
      </c>
      <c r="AA103" s="1473">
        <v>0</v>
      </c>
      <c r="AB103" s="1473">
        <v>0</v>
      </c>
      <c r="AC103" s="1473">
        <v>0</v>
      </c>
      <c r="AD103" s="1473">
        <v>0</v>
      </c>
      <c r="AE103" s="1473">
        <v>0</v>
      </c>
      <c r="AF103" s="1502">
        <v>0</v>
      </c>
      <c r="AG103" s="1540">
        <v>0</v>
      </c>
    </row>
    <row r="104" spans="1:33" s="5" customFormat="1" ht="15" customHeight="1" thickBot="1" x14ac:dyDescent="0.3">
      <c r="A104" s="1032">
        <v>2026</v>
      </c>
      <c r="B104" s="145"/>
      <c r="C104" s="227">
        <v>0</v>
      </c>
      <c r="D104" s="227">
        <v>0</v>
      </c>
      <c r="E104" s="231">
        <v>0</v>
      </c>
      <c r="F104" s="231">
        <v>0</v>
      </c>
      <c r="G104" s="231">
        <v>0</v>
      </c>
      <c r="H104" s="231">
        <v>0</v>
      </c>
      <c r="I104" s="231"/>
      <c r="J104" s="231"/>
      <c r="K104" s="231"/>
      <c r="L104" s="231"/>
      <c r="M104" s="231"/>
      <c r="N104" s="228"/>
      <c r="O104" s="226"/>
      <c r="P104" s="198">
        <v>0</v>
      </c>
      <c r="Q104" s="198">
        <v>0</v>
      </c>
      <c r="R104" s="199">
        <v>0</v>
      </c>
      <c r="S104" s="198"/>
      <c r="T104" s="199"/>
      <c r="U104" s="198"/>
      <c r="V104" s="199"/>
      <c r="W104" s="90"/>
      <c r="X104" s="190"/>
      <c r="Y104" s="1578"/>
      <c r="Z104" s="1473"/>
      <c r="AA104" s="1473"/>
      <c r="AB104" s="1473"/>
      <c r="AC104" s="1473"/>
      <c r="AD104" s="1473"/>
      <c r="AE104" s="1473"/>
      <c r="AF104" s="1502"/>
      <c r="AG104" s="1540"/>
    </row>
    <row r="105" spans="1:33" s="5" customFormat="1" ht="15" customHeight="1" thickBot="1" x14ac:dyDescent="0.3">
      <c r="A105" s="1033" t="s">
        <v>220</v>
      </c>
      <c r="B105" s="146"/>
      <c r="C105" s="200">
        <v>0</v>
      </c>
      <c r="D105" s="200">
        <v>0</v>
      </c>
      <c r="E105" s="201">
        <v>0</v>
      </c>
      <c r="F105" s="201">
        <v>0</v>
      </c>
      <c r="G105" s="201">
        <v>0</v>
      </c>
      <c r="H105" s="201">
        <v>0</v>
      </c>
      <c r="I105" s="201"/>
      <c r="J105" s="201"/>
      <c r="K105" s="201"/>
      <c r="L105" s="201"/>
      <c r="M105" s="201"/>
      <c r="N105" s="202"/>
      <c r="O105" s="79"/>
      <c r="P105" s="78">
        <v>0</v>
      </c>
      <c r="Q105" s="78">
        <v>0</v>
      </c>
      <c r="R105" s="129">
        <v>0</v>
      </c>
      <c r="S105" s="78"/>
      <c r="T105" s="129"/>
      <c r="U105" s="78"/>
      <c r="V105" s="129"/>
      <c r="W105" s="797"/>
      <c r="X105" s="79"/>
      <c r="Y105" s="1578"/>
      <c r="Z105" s="1473"/>
      <c r="AA105" s="1473"/>
      <c r="AB105" s="1473"/>
      <c r="AC105" s="1473"/>
      <c r="AD105" s="1473"/>
      <c r="AE105" s="1473"/>
      <c r="AF105" s="1502"/>
      <c r="AG105" s="1540"/>
    </row>
    <row r="106" spans="1:33" s="5" customFormat="1" ht="11" thickBot="1" x14ac:dyDescent="0.3">
      <c r="A106" s="1031">
        <v>2025</v>
      </c>
      <c r="B106" s="144" t="s">
        <v>39</v>
      </c>
      <c r="C106" s="232">
        <v>0</v>
      </c>
      <c r="D106" s="232">
        <v>0</v>
      </c>
      <c r="E106" s="233">
        <v>0</v>
      </c>
      <c r="F106" s="233">
        <v>0</v>
      </c>
      <c r="G106" s="233">
        <v>0</v>
      </c>
      <c r="H106" s="233">
        <v>0</v>
      </c>
      <c r="I106" s="233">
        <v>0</v>
      </c>
      <c r="J106" s="233">
        <v>0</v>
      </c>
      <c r="K106" s="233">
        <v>0</v>
      </c>
      <c r="L106" s="233">
        <v>0</v>
      </c>
      <c r="M106" s="233">
        <v>0</v>
      </c>
      <c r="N106" s="234">
        <v>0</v>
      </c>
      <c r="O106" s="226"/>
      <c r="P106" s="191">
        <v>0</v>
      </c>
      <c r="Q106" s="192">
        <v>0</v>
      </c>
      <c r="R106" s="193">
        <v>0</v>
      </c>
      <c r="S106" s="192">
        <v>0</v>
      </c>
      <c r="T106" s="193">
        <v>0</v>
      </c>
      <c r="U106" s="191">
        <v>0</v>
      </c>
      <c r="V106" s="194">
        <v>0</v>
      </c>
      <c r="W106" s="90"/>
      <c r="X106" s="190"/>
      <c r="Y106" s="1577" t="s">
        <v>39</v>
      </c>
      <c r="Z106" s="1473">
        <v>0</v>
      </c>
      <c r="AA106" s="1473">
        <v>0</v>
      </c>
      <c r="AB106" s="1473">
        <v>0</v>
      </c>
      <c r="AC106" s="1473">
        <v>0</v>
      </c>
      <c r="AD106" s="1473">
        <v>0</v>
      </c>
      <c r="AE106" s="1473">
        <v>0</v>
      </c>
      <c r="AF106" s="1502">
        <v>0</v>
      </c>
      <c r="AG106" s="1540">
        <v>0</v>
      </c>
    </row>
    <row r="107" spans="1:33" s="5" customFormat="1" ht="15" customHeight="1" thickBot="1" x14ac:dyDescent="0.3">
      <c r="A107" s="1032">
        <v>2026</v>
      </c>
      <c r="B107" s="145"/>
      <c r="C107" s="227">
        <v>0</v>
      </c>
      <c r="D107" s="227">
        <v>0</v>
      </c>
      <c r="E107" s="231">
        <v>0</v>
      </c>
      <c r="F107" s="231">
        <v>0</v>
      </c>
      <c r="G107" s="231">
        <v>0</v>
      </c>
      <c r="H107" s="231">
        <v>0</v>
      </c>
      <c r="I107" s="231"/>
      <c r="J107" s="231"/>
      <c r="K107" s="231"/>
      <c r="L107" s="231"/>
      <c r="M107" s="231"/>
      <c r="N107" s="228"/>
      <c r="O107" s="226"/>
      <c r="P107" s="198">
        <v>0</v>
      </c>
      <c r="Q107" s="198">
        <v>0</v>
      </c>
      <c r="R107" s="199">
        <v>0</v>
      </c>
      <c r="S107" s="198"/>
      <c r="T107" s="199"/>
      <c r="U107" s="198"/>
      <c r="V107" s="199"/>
      <c r="W107" s="90"/>
      <c r="X107" s="190"/>
      <c r="Y107" s="1578"/>
      <c r="Z107" s="1473"/>
      <c r="AA107" s="1473"/>
      <c r="AB107" s="1473"/>
      <c r="AC107" s="1473"/>
      <c r="AD107" s="1473"/>
      <c r="AE107" s="1473"/>
      <c r="AF107" s="1502"/>
      <c r="AG107" s="1540"/>
    </row>
    <row r="108" spans="1:33" s="5" customFormat="1" ht="15" customHeight="1" thickBot="1" x14ac:dyDescent="0.3">
      <c r="A108" s="1033" t="s">
        <v>220</v>
      </c>
      <c r="B108" s="146"/>
      <c r="C108" s="200">
        <v>0</v>
      </c>
      <c r="D108" s="200">
        <v>0</v>
      </c>
      <c r="E108" s="201">
        <v>0</v>
      </c>
      <c r="F108" s="201">
        <v>0</v>
      </c>
      <c r="G108" s="201">
        <v>0</v>
      </c>
      <c r="H108" s="201">
        <v>0</v>
      </c>
      <c r="I108" s="201"/>
      <c r="J108" s="201"/>
      <c r="K108" s="201"/>
      <c r="L108" s="201"/>
      <c r="M108" s="201"/>
      <c r="N108" s="202"/>
      <c r="O108" s="79"/>
      <c r="P108" s="78">
        <v>0</v>
      </c>
      <c r="Q108" s="78">
        <v>0</v>
      </c>
      <c r="R108" s="129">
        <v>0</v>
      </c>
      <c r="S108" s="78"/>
      <c r="T108" s="129"/>
      <c r="U108" s="78"/>
      <c r="V108" s="129"/>
      <c r="W108" s="797"/>
      <c r="X108" s="79"/>
      <c r="Y108" s="1578"/>
      <c r="Z108" s="1473"/>
      <c r="AA108" s="1473"/>
      <c r="AB108" s="1473"/>
      <c r="AC108" s="1473"/>
      <c r="AD108" s="1473"/>
      <c r="AE108" s="1473"/>
      <c r="AF108" s="1502"/>
      <c r="AG108" s="1540"/>
    </row>
    <row r="109" spans="1:33" s="5" customFormat="1" ht="11" thickBot="1" x14ac:dyDescent="0.3">
      <c r="A109" s="1025">
        <v>2025</v>
      </c>
      <c r="B109" s="1037" t="s">
        <v>236</v>
      </c>
      <c r="C109" s="1038">
        <v>0.84909238163304623</v>
      </c>
      <c r="D109" s="1038">
        <v>0.82094567284963027</v>
      </c>
      <c r="E109" s="1039">
        <v>1.1201257756940424</v>
      </c>
      <c r="F109" s="1039">
        <v>0.76748310243055573</v>
      </c>
      <c r="G109" s="1039">
        <v>0.74952744337906629</v>
      </c>
      <c r="H109" s="1039">
        <v>1.0043036866772277</v>
      </c>
      <c r="I109" s="1039">
        <v>0.8414895350076409</v>
      </c>
      <c r="J109" s="1039">
        <v>0.80234296302151065</v>
      </c>
      <c r="K109" s="1039">
        <v>1.0300239550482797</v>
      </c>
      <c r="L109" s="1039">
        <v>0.82434268942693911</v>
      </c>
      <c r="M109" s="1039">
        <v>0.88791542823086111</v>
      </c>
      <c r="N109" s="1040">
        <v>1.076692492312737</v>
      </c>
      <c r="O109" s="63"/>
      <c r="P109" s="1071">
        <v>2.7901638301767191</v>
      </c>
      <c r="Q109" s="1072">
        <v>2.5213142324868496</v>
      </c>
      <c r="R109" s="1072">
        <v>5.3114780626635687</v>
      </c>
      <c r="S109" s="1072">
        <v>2.6738564530774314</v>
      </c>
      <c r="T109" s="1072">
        <v>7.9853345157410001</v>
      </c>
      <c r="U109" s="1071">
        <v>2.788950609970537</v>
      </c>
      <c r="V109" s="1071">
        <v>10.774285125711536</v>
      </c>
      <c r="W109" s="63"/>
      <c r="X109" s="63"/>
      <c r="Y109" s="1520" t="s">
        <v>236</v>
      </c>
      <c r="Z109" s="1631">
        <v>9.9376318410000053</v>
      </c>
      <c r="AA109" s="1631">
        <v>8.1924834230000005</v>
      </c>
      <c r="AB109" s="1631">
        <v>11.599144335445523</v>
      </c>
      <c r="AC109" s="1631">
        <v>12.983270000000003</v>
      </c>
      <c r="AD109" s="1631">
        <v>11.622711900000004</v>
      </c>
      <c r="AE109" s="1631">
        <v>10.894242068965516</v>
      </c>
      <c r="AF109" s="1631">
        <v>10.774285125711536</v>
      </c>
      <c r="AG109" s="1561">
        <v>-1.1011040740108204E-2</v>
      </c>
    </row>
    <row r="110" spans="1:33" s="5" customFormat="1" ht="15" customHeight="1" thickBot="1" x14ac:dyDescent="0.3">
      <c r="A110" s="1026">
        <v>2026</v>
      </c>
      <c r="B110" s="1041"/>
      <c r="C110" s="1042">
        <v>0.96839236857424871</v>
      </c>
      <c r="D110" s="1042">
        <v>0.93951772766712349</v>
      </c>
      <c r="E110" s="1043">
        <v>1.1164052337284185</v>
      </c>
      <c r="F110" s="1043">
        <v>0.94534118465679584</v>
      </c>
      <c r="G110" s="1043">
        <v>0.91023868002460484</v>
      </c>
      <c r="H110" s="1043">
        <v>1.1365446891510351</v>
      </c>
      <c r="I110" s="1043"/>
      <c r="J110" s="1043"/>
      <c r="K110" s="1043"/>
      <c r="L110" s="1043"/>
      <c r="M110" s="1043"/>
      <c r="N110" s="1044"/>
      <c r="O110" s="63"/>
      <c r="P110" s="1073">
        <v>3.0243153299697907</v>
      </c>
      <c r="Q110" s="1073">
        <v>2.9921245538324359</v>
      </c>
      <c r="R110" s="1073">
        <v>6.0164398838022262</v>
      </c>
      <c r="S110" s="1073"/>
      <c r="T110" s="1073"/>
      <c r="U110" s="1073"/>
      <c r="V110" s="1073"/>
      <c r="W110" s="63"/>
      <c r="X110" s="63"/>
      <c r="Y110" s="1521"/>
      <c r="Z110" s="1631"/>
      <c r="AA110" s="1631"/>
      <c r="AB110" s="1631"/>
      <c r="AC110" s="1631"/>
      <c r="AD110" s="1631"/>
      <c r="AE110" s="1631"/>
      <c r="AF110" s="1631"/>
      <c r="AG110" s="1561"/>
    </row>
    <row r="111" spans="1:33" s="5" customFormat="1" ht="15" customHeight="1" thickBot="1" x14ac:dyDescent="0.3">
      <c r="A111" s="1027" t="s">
        <v>220</v>
      </c>
      <c r="B111" s="1045"/>
      <c r="C111" s="1046">
        <v>0.14050295294341783</v>
      </c>
      <c r="D111" s="1046">
        <v>0.14443349753694559</v>
      </c>
      <c r="E111" s="1047">
        <v>-3.3215394613328947E-3</v>
      </c>
      <c r="F111" s="1047">
        <v>0.23174201707239966</v>
      </c>
      <c r="G111" s="1047">
        <v>0.21441674759900736</v>
      </c>
      <c r="H111" s="1047">
        <v>0.13167431746798741</v>
      </c>
      <c r="I111" s="1047"/>
      <c r="J111" s="1047"/>
      <c r="K111" s="1047"/>
      <c r="L111" s="1047"/>
      <c r="M111" s="1047"/>
      <c r="N111" s="1048"/>
      <c r="O111" s="76"/>
      <c r="P111" s="1069">
        <v>8.3920340899208509E-2</v>
      </c>
      <c r="Q111" s="1069">
        <v>0.18673210791389999</v>
      </c>
      <c r="R111" s="1069">
        <v>0.13272422719658891</v>
      </c>
      <c r="S111" s="1069"/>
      <c r="T111" s="1069"/>
      <c r="U111" s="1069"/>
      <c r="V111" s="1069"/>
      <c r="W111" s="797"/>
      <c r="X111" s="76"/>
      <c r="Y111" s="1521"/>
      <c r="Z111" s="1631"/>
      <c r="AA111" s="1631"/>
      <c r="AB111" s="1631"/>
      <c r="AC111" s="1631"/>
      <c r="AD111" s="1631"/>
      <c r="AE111" s="1631"/>
      <c r="AF111" s="1631"/>
      <c r="AG111" s="1561"/>
    </row>
    <row r="112" spans="1:33" x14ac:dyDescent="0.35">
      <c r="B112" s="147"/>
      <c r="C112" s="142"/>
      <c r="D112" s="142"/>
      <c r="E112" s="142"/>
      <c r="F112" s="142"/>
      <c r="G112" s="142"/>
      <c r="H112" s="142"/>
      <c r="I112" s="142"/>
      <c r="J112" s="142"/>
      <c r="K112" s="142"/>
      <c r="L112" s="142"/>
      <c r="M112" s="142"/>
      <c r="N112" s="142"/>
      <c r="O112" s="142"/>
      <c r="P112" s="142"/>
      <c r="Q112" s="142"/>
      <c r="R112" s="141"/>
      <c r="S112" s="142"/>
      <c r="T112" s="141"/>
      <c r="U112" s="142"/>
      <c r="V112" s="141"/>
      <c r="W112" s="141"/>
      <c r="X112" s="142"/>
      <c r="AF112" s="42"/>
    </row>
    <row r="113" spans="1:33" ht="15" thickBot="1" x14ac:dyDescent="0.4">
      <c r="A113" s="1082"/>
      <c r="B113" s="911" t="s">
        <v>222</v>
      </c>
      <c r="C113" s="912"/>
      <c r="D113" s="912"/>
      <c r="E113" s="912"/>
      <c r="F113" s="912"/>
      <c r="G113" s="912"/>
      <c r="H113" s="912"/>
      <c r="I113" s="912"/>
      <c r="J113" s="912"/>
      <c r="K113" s="912"/>
      <c r="L113" s="912"/>
      <c r="M113" s="912"/>
      <c r="N113" s="912"/>
      <c r="O113" s="912"/>
      <c r="P113" s="912"/>
      <c r="Q113" s="912"/>
      <c r="R113" s="911"/>
      <c r="S113" s="912"/>
      <c r="T113" s="911"/>
      <c r="U113" s="912"/>
      <c r="V113" s="911"/>
      <c r="W113" s="911"/>
      <c r="X113" s="911"/>
      <c r="Y113" s="911"/>
      <c r="Z113" s="911"/>
      <c r="AA113" s="911"/>
      <c r="AB113" s="911"/>
      <c r="AC113" s="911"/>
      <c r="AD113" s="911"/>
      <c r="AE113" s="911"/>
      <c r="AF113" s="911"/>
      <c r="AG113" s="911"/>
    </row>
    <row r="114" spans="1:33" s="43" customFormat="1" ht="25.5" customHeight="1" thickBot="1" x14ac:dyDescent="0.35">
      <c r="B114" s="48" t="s">
        <v>535</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535</v>
      </c>
      <c r="Z114" s="134">
        <v>2019</v>
      </c>
      <c r="AA114" s="134">
        <v>2020</v>
      </c>
      <c r="AB114" s="134">
        <v>2021</v>
      </c>
      <c r="AC114" s="134">
        <v>2022</v>
      </c>
      <c r="AD114" s="134">
        <v>2023</v>
      </c>
      <c r="AE114" s="134">
        <v>2024</v>
      </c>
      <c r="AF114" s="143">
        <v>2025</v>
      </c>
      <c r="AG114" s="135" t="s">
        <v>548</v>
      </c>
    </row>
    <row r="115" spans="1:33" s="5" customFormat="1" ht="11" thickBot="1" x14ac:dyDescent="0.3">
      <c r="A115" s="917">
        <v>2025</v>
      </c>
      <c r="B115" s="144" t="s">
        <v>41</v>
      </c>
      <c r="C115" s="232">
        <v>0</v>
      </c>
      <c r="D115" s="232">
        <v>0</v>
      </c>
      <c r="E115" s="233">
        <v>0</v>
      </c>
      <c r="F115" s="233">
        <v>0</v>
      </c>
      <c r="G115" s="233">
        <v>0</v>
      </c>
      <c r="H115" s="233">
        <v>0</v>
      </c>
      <c r="I115" s="233">
        <v>0</v>
      </c>
      <c r="J115" s="233">
        <v>0</v>
      </c>
      <c r="K115" s="233">
        <v>0</v>
      </c>
      <c r="L115" s="232">
        <v>0</v>
      </c>
      <c r="M115" s="232">
        <v>0</v>
      </c>
      <c r="N115" s="234">
        <v>0</v>
      </c>
      <c r="O115" s="226"/>
      <c r="P115" s="191">
        <v>0</v>
      </c>
      <c r="Q115" s="192">
        <v>0</v>
      </c>
      <c r="R115" s="193">
        <v>0</v>
      </c>
      <c r="S115" s="192">
        <v>0</v>
      </c>
      <c r="T115" s="193">
        <v>0</v>
      </c>
      <c r="U115" s="191">
        <v>0</v>
      </c>
      <c r="V115" s="194">
        <v>0</v>
      </c>
      <c r="W115" s="90"/>
      <c r="X115" s="190"/>
      <c r="Y115" s="1577" t="s">
        <v>41</v>
      </c>
      <c r="Z115" s="1473">
        <v>0</v>
      </c>
      <c r="AA115" s="1473">
        <v>0</v>
      </c>
      <c r="AB115" s="1473">
        <v>0</v>
      </c>
      <c r="AC115" s="1473">
        <v>0</v>
      </c>
      <c r="AD115" s="1473">
        <v>0</v>
      </c>
      <c r="AE115" s="1473">
        <v>0</v>
      </c>
      <c r="AF115" s="1502">
        <v>0</v>
      </c>
      <c r="AG115" s="1540">
        <v>0</v>
      </c>
    </row>
    <row r="116" spans="1:33" s="5" customFormat="1" ht="15" customHeight="1" thickBot="1" x14ac:dyDescent="0.3">
      <c r="A116" s="918">
        <v>2026</v>
      </c>
      <c r="B116" s="145"/>
      <c r="C116" s="227">
        <v>0</v>
      </c>
      <c r="D116" s="227">
        <v>0</v>
      </c>
      <c r="E116" s="231">
        <v>0</v>
      </c>
      <c r="F116" s="231">
        <v>0</v>
      </c>
      <c r="G116" s="231">
        <v>0</v>
      </c>
      <c r="H116" s="231">
        <v>0</v>
      </c>
      <c r="I116" s="231"/>
      <c r="J116" s="231"/>
      <c r="K116" s="231"/>
      <c r="L116" s="231"/>
      <c r="M116" s="231"/>
      <c r="N116" s="228"/>
      <c r="O116" s="226"/>
      <c r="P116" s="198">
        <v>0</v>
      </c>
      <c r="Q116" s="198">
        <v>0</v>
      </c>
      <c r="R116" s="199">
        <v>0</v>
      </c>
      <c r="S116" s="198"/>
      <c r="T116" s="199"/>
      <c r="U116" s="198"/>
      <c r="V116" s="199"/>
      <c r="W116" s="90"/>
      <c r="X116" s="190"/>
      <c r="Y116" s="1578"/>
      <c r="Z116" s="1473"/>
      <c r="AA116" s="1473"/>
      <c r="AB116" s="1473"/>
      <c r="AC116" s="1473"/>
      <c r="AD116" s="1473"/>
      <c r="AE116" s="1473"/>
      <c r="AF116" s="1502"/>
      <c r="AG116" s="1540"/>
    </row>
    <row r="117" spans="1:33" s="5" customFormat="1" ht="15" customHeight="1" thickBot="1" x14ac:dyDescent="0.3">
      <c r="A117" s="919" t="s">
        <v>220</v>
      </c>
      <c r="B117" s="146"/>
      <c r="C117" s="200">
        <v>0</v>
      </c>
      <c r="D117" s="200">
        <v>0</v>
      </c>
      <c r="E117" s="201">
        <v>0</v>
      </c>
      <c r="F117" s="201">
        <v>0</v>
      </c>
      <c r="G117" s="201">
        <v>0</v>
      </c>
      <c r="H117" s="201">
        <v>0</v>
      </c>
      <c r="I117" s="201"/>
      <c r="J117" s="201"/>
      <c r="K117" s="201"/>
      <c r="L117" s="201"/>
      <c r="M117" s="201"/>
      <c r="N117" s="202"/>
      <c r="O117" s="79"/>
      <c r="P117" s="78">
        <v>0</v>
      </c>
      <c r="Q117" s="78">
        <v>0</v>
      </c>
      <c r="R117" s="129">
        <v>0</v>
      </c>
      <c r="S117" s="78"/>
      <c r="T117" s="129"/>
      <c r="U117" s="78"/>
      <c r="V117" s="129"/>
      <c r="W117" s="797"/>
      <c r="X117" s="79"/>
      <c r="Y117" s="1578"/>
      <c r="Z117" s="1473"/>
      <c r="AA117" s="1473"/>
      <c r="AB117" s="1473"/>
      <c r="AC117" s="1473"/>
      <c r="AD117" s="1473"/>
      <c r="AE117" s="1473"/>
      <c r="AF117" s="1502"/>
      <c r="AG117" s="1540"/>
    </row>
    <row r="118" spans="1:33" s="5" customFormat="1" ht="11" thickBot="1" x14ac:dyDescent="0.3">
      <c r="A118" s="917">
        <v>2025</v>
      </c>
      <c r="B118" s="144" t="s">
        <v>43</v>
      </c>
      <c r="C118" s="232">
        <v>0</v>
      </c>
      <c r="D118" s="232">
        <v>0</v>
      </c>
      <c r="E118" s="233">
        <v>0</v>
      </c>
      <c r="F118" s="233">
        <v>0</v>
      </c>
      <c r="G118" s="233">
        <v>0</v>
      </c>
      <c r="H118" s="233">
        <v>0</v>
      </c>
      <c r="I118" s="233">
        <v>0</v>
      </c>
      <c r="J118" s="233">
        <v>0</v>
      </c>
      <c r="K118" s="233">
        <v>0</v>
      </c>
      <c r="L118" s="233">
        <v>0</v>
      </c>
      <c r="M118" s="233">
        <v>0</v>
      </c>
      <c r="N118" s="234">
        <v>0</v>
      </c>
      <c r="O118" s="226"/>
      <c r="P118" s="191">
        <v>0</v>
      </c>
      <c r="Q118" s="192">
        <v>0</v>
      </c>
      <c r="R118" s="193">
        <v>0</v>
      </c>
      <c r="S118" s="192">
        <v>0</v>
      </c>
      <c r="T118" s="193">
        <v>0</v>
      </c>
      <c r="U118" s="191">
        <v>0</v>
      </c>
      <c r="V118" s="194">
        <v>0</v>
      </c>
      <c r="W118" s="90"/>
      <c r="X118" s="190"/>
      <c r="Y118" s="1577" t="s">
        <v>43</v>
      </c>
      <c r="Z118" s="1473">
        <v>0</v>
      </c>
      <c r="AA118" s="1473">
        <v>0</v>
      </c>
      <c r="AB118" s="1473">
        <v>0</v>
      </c>
      <c r="AC118" s="1473">
        <v>0</v>
      </c>
      <c r="AD118" s="1473">
        <v>0</v>
      </c>
      <c r="AE118" s="1473">
        <v>0</v>
      </c>
      <c r="AF118" s="1502">
        <v>0</v>
      </c>
      <c r="AG118" s="1540">
        <v>0</v>
      </c>
    </row>
    <row r="119" spans="1:33" s="5" customFormat="1" ht="15" customHeight="1" thickBot="1" x14ac:dyDescent="0.3">
      <c r="A119" s="918">
        <v>2026</v>
      </c>
      <c r="B119" s="145"/>
      <c r="C119" s="227">
        <v>0</v>
      </c>
      <c r="D119" s="227">
        <v>0</v>
      </c>
      <c r="E119" s="231">
        <v>0</v>
      </c>
      <c r="F119" s="231">
        <v>0</v>
      </c>
      <c r="G119" s="231">
        <v>0</v>
      </c>
      <c r="H119" s="231">
        <v>0</v>
      </c>
      <c r="I119" s="231"/>
      <c r="J119" s="231"/>
      <c r="K119" s="231"/>
      <c r="L119" s="231"/>
      <c r="M119" s="231"/>
      <c r="N119" s="228"/>
      <c r="O119" s="226"/>
      <c r="P119" s="198">
        <v>0</v>
      </c>
      <c r="Q119" s="198">
        <v>0</v>
      </c>
      <c r="R119" s="199">
        <v>0</v>
      </c>
      <c r="S119" s="198"/>
      <c r="T119" s="199"/>
      <c r="U119" s="198"/>
      <c r="V119" s="199"/>
      <c r="W119" s="90"/>
      <c r="X119" s="190"/>
      <c r="Y119" s="1578"/>
      <c r="Z119" s="1473"/>
      <c r="AA119" s="1473"/>
      <c r="AB119" s="1473"/>
      <c r="AC119" s="1473"/>
      <c r="AD119" s="1473"/>
      <c r="AE119" s="1473"/>
      <c r="AF119" s="1502"/>
      <c r="AG119" s="1540"/>
    </row>
    <row r="120" spans="1:33" s="5" customFormat="1" ht="15" customHeight="1" thickBot="1" x14ac:dyDescent="0.3">
      <c r="A120" s="919" t="s">
        <v>220</v>
      </c>
      <c r="B120" s="146"/>
      <c r="C120" s="200">
        <v>0</v>
      </c>
      <c r="D120" s="200">
        <v>0</v>
      </c>
      <c r="E120" s="201">
        <v>0</v>
      </c>
      <c r="F120" s="201">
        <v>0</v>
      </c>
      <c r="G120" s="201">
        <v>0</v>
      </c>
      <c r="H120" s="201">
        <v>0</v>
      </c>
      <c r="I120" s="201"/>
      <c r="J120" s="201"/>
      <c r="K120" s="201"/>
      <c r="L120" s="201"/>
      <c r="M120" s="201"/>
      <c r="N120" s="202"/>
      <c r="O120" s="79"/>
      <c r="P120" s="78">
        <v>0</v>
      </c>
      <c r="Q120" s="78">
        <v>0</v>
      </c>
      <c r="R120" s="129">
        <v>0</v>
      </c>
      <c r="S120" s="78"/>
      <c r="T120" s="129"/>
      <c r="U120" s="78"/>
      <c r="V120" s="129"/>
      <c r="W120" s="797"/>
      <c r="X120" s="79"/>
      <c r="Y120" s="1578"/>
      <c r="Z120" s="1473"/>
      <c r="AA120" s="1473"/>
      <c r="AB120" s="1473"/>
      <c r="AC120" s="1473"/>
      <c r="AD120" s="1473"/>
      <c r="AE120" s="1473"/>
      <c r="AF120" s="1502"/>
      <c r="AG120" s="1540"/>
    </row>
    <row r="121" spans="1:33" s="5" customFormat="1" ht="11" thickBot="1" x14ac:dyDescent="0.3">
      <c r="A121" s="917">
        <v>2025</v>
      </c>
      <c r="B121" s="144" t="s">
        <v>45</v>
      </c>
      <c r="C121" s="232">
        <v>0</v>
      </c>
      <c r="D121" s="232">
        <v>0</v>
      </c>
      <c r="E121" s="233">
        <v>0</v>
      </c>
      <c r="F121" s="233">
        <v>0</v>
      </c>
      <c r="G121" s="233">
        <v>0</v>
      </c>
      <c r="H121" s="233">
        <v>0</v>
      </c>
      <c r="I121" s="233">
        <v>0</v>
      </c>
      <c r="J121" s="233">
        <v>0</v>
      </c>
      <c r="K121" s="233">
        <v>0</v>
      </c>
      <c r="L121" s="233">
        <v>0</v>
      </c>
      <c r="M121" s="233">
        <v>0</v>
      </c>
      <c r="N121" s="234">
        <v>0</v>
      </c>
      <c r="O121" s="226"/>
      <c r="P121" s="191">
        <v>0</v>
      </c>
      <c r="Q121" s="192">
        <v>0</v>
      </c>
      <c r="R121" s="193">
        <v>0</v>
      </c>
      <c r="S121" s="192">
        <v>0</v>
      </c>
      <c r="T121" s="193">
        <v>0</v>
      </c>
      <c r="U121" s="191">
        <v>0</v>
      </c>
      <c r="V121" s="194">
        <v>0</v>
      </c>
      <c r="W121" s="90"/>
      <c r="X121" s="190"/>
      <c r="Y121" s="1577" t="s">
        <v>45</v>
      </c>
      <c r="Z121" s="1473">
        <v>0</v>
      </c>
      <c r="AA121" s="1473">
        <v>0</v>
      </c>
      <c r="AB121" s="1473">
        <v>0</v>
      </c>
      <c r="AC121" s="1473">
        <v>0</v>
      </c>
      <c r="AD121" s="1473">
        <v>0</v>
      </c>
      <c r="AE121" s="1473">
        <v>0</v>
      </c>
      <c r="AF121" s="1502">
        <v>0</v>
      </c>
      <c r="AG121" s="1540">
        <v>0</v>
      </c>
    </row>
    <row r="122" spans="1:33" s="5" customFormat="1" ht="15" customHeight="1" thickBot="1" x14ac:dyDescent="0.3">
      <c r="A122" s="918">
        <v>2026</v>
      </c>
      <c r="B122" s="145"/>
      <c r="C122" s="227">
        <v>0</v>
      </c>
      <c r="D122" s="227">
        <v>0</v>
      </c>
      <c r="E122" s="231">
        <v>0</v>
      </c>
      <c r="F122" s="231">
        <v>0</v>
      </c>
      <c r="G122" s="231">
        <v>0</v>
      </c>
      <c r="H122" s="231">
        <v>0</v>
      </c>
      <c r="I122" s="231"/>
      <c r="J122" s="231"/>
      <c r="K122" s="231"/>
      <c r="L122" s="231"/>
      <c r="M122" s="231"/>
      <c r="N122" s="228"/>
      <c r="O122" s="226"/>
      <c r="P122" s="198">
        <v>0</v>
      </c>
      <c r="Q122" s="198">
        <v>0</v>
      </c>
      <c r="R122" s="199">
        <v>0</v>
      </c>
      <c r="S122" s="198"/>
      <c r="T122" s="199"/>
      <c r="U122" s="198"/>
      <c r="V122" s="199"/>
      <c r="W122" s="90"/>
      <c r="X122" s="190"/>
      <c r="Y122" s="1578"/>
      <c r="Z122" s="1473"/>
      <c r="AA122" s="1473"/>
      <c r="AB122" s="1473"/>
      <c r="AC122" s="1473"/>
      <c r="AD122" s="1473"/>
      <c r="AE122" s="1473"/>
      <c r="AF122" s="1502"/>
      <c r="AG122" s="1540"/>
    </row>
    <row r="123" spans="1:33" s="5" customFormat="1" ht="15" customHeight="1" thickBot="1" x14ac:dyDescent="0.3">
      <c r="A123" s="919" t="s">
        <v>220</v>
      </c>
      <c r="B123" s="146"/>
      <c r="C123" s="200">
        <v>0</v>
      </c>
      <c r="D123" s="200">
        <v>0</v>
      </c>
      <c r="E123" s="201">
        <v>0</v>
      </c>
      <c r="F123" s="201">
        <v>0</v>
      </c>
      <c r="G123" s="201">
        <v>0</v>
      </c>
      <c r="H123" s="201">
        <v>0</v>
      </c>
      <c r="I123" s="201"/>
      <c r="J123" s="201"/>
      <c r="K123" s="201"/>
      <c r="L123" s="201"/>
      <c r="M123" s="201"/>
      <c r="N123" s="202"/>
      <c r="O123" s="79"/>
      <c r="P123" s="78">
        <v>0</v>
      </c>
      <c r="Q123" s="78">
        <v>0</v>
      </c>
      <c r="R123" s="129">
        <v>0</v>
      </c>
      <c r="S123" s="78"/>
      <c r="T123" s="129"/>
      <c r="U123" s="78"/>
      <c r="V123" s="129"/>
      <c r="W123" s="797"/>
      <c r="X123" s="79"/>
      <c r="Y123" s="1578"/>
      <c r="Z123" s="1473"/>
      <c r="AA123" s="1473"/>
      <c r="AB123" s="1473"/>
      <c r="AC123" s="1473"/>
      <c r="AD123" s="1473"/>
      <c r="AE123" s="1473"/>
      <c r="AF123" s="1502"/>
      <c r="AG123" s="1540"/>
    </row>
    <row r="124" spans="1:33" s="5" customFormat="1" ht="11" thickBot="1" x14ac:dyDescent="0.3">
      <c r="A124" s="917">
        <v>2025</v>
      </c>
      <c r="B124" s="144" t="s">
        <v>47</v>
      </c>
      <c r="C124" s="232">
        <v>0</v>
      </c>
      <c r="D124" s="232">
        <v>0</v>
      </c>
      <c r="E124" s="233">
        <v>0</v>
      </c>
      <c r="F124" s="233">
        <v>0</v>
      </c>
      <c r="G124" s="233">
        <v>0</v>
      </c>
      <c r="H124" s="233">
        <v>0</v>
      </c>
      <c r="I124" s="233">
        <v>0</v>
      </c>
      <c r="J124" s="233">
        <v>0</v>
      </c>
      <c r="K124" s="233">
        <v>0</v>
      </c>
      <c r="L124" s="233">
        <v>0</v>
      </c>
      <c r="M124" s="233">
        <v>0</v>
      </c>
      <c r="N124" s="234">
        <v>0</v>
      </c>
      <c r="O124" s="226"/>
      <c r="P124" s="191">
        <v>0</v>
      </c>
      <c r="Q124" s="192">
        <v>0</v>
      </c>
      <c r="R124" s="193">
        <v>0</v>
      </c>
      <c r="S124" s="192">
        <v>0</v>
      </c>
      <c r="T124" s="193">
        <v>0</v>
      </c>
      <c r="U124" s="191">
        <v>0</v>
      </c>
      <c r="V124" s="194">
        <v>0</v>
      </c>
      <c r="W124" s="90"/>
      <c r="X124" s="190"/>
      <c r="Y124" s="1577" t="s">
        <v>47</v>
      </c>
      <c r="Z124" s="1473">
        <v>0</v>
      </c>
      <c r="AA124" s="1473">
        <v>0</v>
      </c>
      <c r="AB124" s="1473">
        <v>0</v>
      </c>
      <c r="AC124" s="1473">
        <v>0</v>
      </c>
      <c r="AD124" s="1473">
        <v>0</v>
      </c>
      <c r="AE124" s="1473">
        <v>0</v>
      </c>
      <c r="AF124" s="1502">
        <v>0</v>
      </c>
      <c r="AG124" s="1540">
        <v>0</v>
      </c>
    </row>
    <row r="125" spans="1:33" s="5" customFormat="1" ht="15" customHeight="1" thickBot="1" x14ac:dyDescent="0.3">
      <c r="A125" s="918">
        <v>2026</v>
      </c>
      <c r="B125" s="145"/>
      <c r="C125" s="227">
        <v>0</v>
      </c>
      <c r="D125" s="227">
        <v>0</v>
      </c>
      <c r="E125" s="231">
        <v>0</v>
      </c>
      <c r="F125" s="231">
        <v>0</v>
      </c>
      <c r="G125" s="231">
        <v>0</v>
      </c>
      <c r="H125" s="231">
        <v>0</v>
      </c>
      <c r="I125" s="231"/>
      <c r="J125" s="231"/>
      <c r="K125" s="231"/>
      <c r="L125" s="231"/>
      <c r="M125" s="231"/>
      <c r="N125" s="228"/>
      <c r="O125" s="226"/>
      <c r="P125" s="198">
        <v>0</v>
      </c>
      <c r="Q125" s="198">
        <v>0</v>
      </c>
      <c r="R125" s="199">
        <v>0</v>
      </c>
      <c r="S125" s="198"/>
      <c r="T125" s="199"/>
      <c r="U125" s="198"/>
      <c r="V125" s="199"/>
      <c r="W125" s="90"/>
      <c r="X125" s="190"/>
      <c r="Y125" s="1578"/>
      <c r="Z125" s="1473"/>
      <c r="AA125" s="1473"/>
      <c r="AB125" s="1473"/>
      <c r="AC125" s="1473"/>
      <c r="AD125" s="1473"/>
      <c r="AE125" s="1473"/>
      <c r="AF125" s="1502"/>
      <c r="AG125" s="1540"/>
    </row>
    <row r="126" spans="1:33" s="5" customFormat="1" ht="15" customHeight="1" thickBot="1" x14ac:dyDescent="0.3">
      <c r="A126" s="919" t="s">
        <v>220</v>
      </c>
      <c r="B126" s="146"/>
      <c r="C126" s="200">
        <v>0</v>
      </c>
      <c r="D126" s="200">
        <v>0</v>
      </c>
      <c r="E126" s="201">
        <v>0</v>
      </c>
      <c r="F126" s="201">
        <v>0</v>
      </c>
      <c r="G126" s="201">
        <v>0</v>
      </c>
      <c r="H126" s="201">
        <v>0</v>
      </c>
      <c r="I126" s="201"/>
      <c r="J126" s="201"/>
      <c r="K126" s="201"/>
      <c r="L126" s="201"/>
      <c r="M126" s="201"/>
      <c r="N126" s="202"/>
      <c r="O126" s="79"/>
      <c r="P126" s="78">
        <v>0</v>
      </c>
      <c r="Q126" s="78">
        <v>0</v>
      </c>
      <c r="R126" s="129">
        <v>0</v>
      </c>
      <c r="S126" s="78"/>
      <c r="T126" s="129"/>
      <c r="U126" s="78"/>
      <c r="V126" s="129"/>
      <c r="W126" s="797"/>
      <c r="X126" s="79"/>
      <c r="Y126" s="1578"/>
      <c r="Z126" s="1473"/>
      <c r="AA126" s="1473"/>
      <c r="AB126" s="1473"/>
      <c r="AC126" s="1473"/>
      <c r="AD126" s="1473"/>
      <c r="AE126" s="1473"/>
      <c r="AF126" s="1502"/>
      <c r="AG126" s="1540"/>
    </row>
    <row r="127" spans="1:33" s="5" customFormat="1" ht="11" thickBot="1" x14ac:dyDescent="0.3">
      <c r="A127" s="1086">
        <v>2025</v>
      </c>
      <c r="B127" s="1037" t="s">
        <v>237</v>
      </c>
      <c r="C127" s="1049">
        <v>0</v>
      </c>
      <c r="D127" s="1049">
        <v>0</v>
      </c>
      <c r="E127" s="1050">
        <v>0</v>
      </c>
      <c r="F127" s="1050">
        <v>0</v>
      </c>
      <c r="G127" s="1050">
        <v>0</v>
      </c>
      <c r="H127" s="1050">
        <v>0</v>
      </c>
      <c r="I127" s="1050">
        <v>0</v>
      </c>
      <c r="J127" s="1050">
        <v>0</v>
      </c>
      <c r="K127" s="1050">
        <v>0</v>
      </c>
      <c r="L127" s="1050">
        <v>0</v>
      </c>
      <c r="M127" s="1050">
        <v>0</v>
      </c>
      <c r="N127" s="1051">
        <v>0</v>
      </c>
      <c r="O127" s="83"/>
      <c r="P127" s="1074">
        <v>0</v>
      </c>
      <c r="Q127" s="1075">
        <v>0</v>
      </c>
      <c r="R127" s="1075">
        <v>0</v>
      </c>
      <c r="S127" s="1075">
        <v>0</v>
      </c>
      <c r="T127" s="1075">
        <v>0</v>
      </c>
      <c r="U127" s="1074">
        <v>0</v>
      </c>
      <c r="V127" s="1074">
        <v>0</v>
      </c>
      <c r="W127" s="83"/>
      <c r="X127" s="83"/>
      <c r="Y127" s="1581" t="s">
        <v>237</v>
      </c>
      <c r="Z127" s="1627">
        <v>0</v>
      </c>
      <c r="AA127" s="1627">
        <v>0</v>
      </c>
      <c r="AB127" s="1627">
        <v>0</v>
      </c>
      <c r="AC127" s="1627">
        <v>0</v>
      </c>
      <c r="AD127" s="1627">
        <v>0</v>
      </c>
      <c r="AE127" s="1627">
        <v>0</v>
      </c>
      <c r="AF127" s="1627">
        <v>0</v>
      </c>
      <c r="AG127" s="1541">
        <v>0</v>
      </c>
    </row>
    <row r="128" spans="1:33" s="5" customFormat="1" ht="15" customHeight="1" thickBot="1" x14ac:dyDescent="0.3">
      <c r="A128" s="1087">
        <v>2026</v>
      </c>
      <c r="B128" s="1041"/>
      <c r="C128" s="1052">
        <v>0</v>
      </c>
      <c r="D128" s="1052">
        <v>0</v>
      </c>
      <c r="E128" s="1053">
        <v>0</v>
      </c>
      <c r="F128" s="1053">
        <v>0</v>
      </c>
      <c r="G128" s="1053">
        <v>0</v>
      </c>
      <c r="H128" s="1053">
        <v>0</v>
      </c>
      <c r="I128" s="1053"/>
      <c r="J128" s="1053"/>
      <c r="K128" s="1053"/>
      <c r="L128" s="1053"/>
      <c r="M128" s="1053"/>
      <c r="N128" s="1054"/>
      <c r="O128" s="83"/>
      <c r="P128" s="1076">
        <v>0</v>
      </c>
      <c r="Q128" s="1076">
        <v>0</v>
      </c>
      <c r="R128" s="1076">
        <v>0</v>
      </c>
      <c r="S128" s="1076"/>
      <c r="T128" s="1076"/>
      <c r="U128" s="1076"/>
      <c r="V128" s="1076"/>
      <c r="W128" s="83"/>
      <c r="X128" s="83"/>
      <c r="Y128" s="1582"/>
      <c r="Z128" s="1627"/>
      <c r="AA128" s="1627"/>
      <c r="AB128" s="1627"/>
      <c r="AC128" s="1627"/>
      <c r="AD128" s="1627"/>
      <c r="AE128" s="1627"/>
      <c r="AF128" s="1627"/>
      <c r="AG128" s="1541"/>
    </row>
    <row r="129" spans="1:33"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627"/>
      <c r="AA129" s="1627"/>
      <c r="AB129" s="1627"/>
      <c r="AC129" s="1627"/>
      <c r="AD129" s="1627"/>
      <c r="AE129" s="1627"/>
      <c r="AF129" s="1627"/>
      <c r="AG129" s="1541"/>
    </row>
    <row r="130" spans="1:33" x14ac:dyDescent="0.35">
      <c r="B130" s="140"/>
      <c r="C130" s="142"/>
      <c r="D130" s="142"/>
      <c r="E130" s="142"/>
      <c r="F130" s="142"/>
      <c r="G130" s="142"/>
      <c r="H130" s="142"/>
      <c r="I130" s="142"/>
      <c r="J130" s="142"/>
      <c r="K130" s="142"/>
      <c r="L130" s="142"/>
      <c r="M130" s="142"/>
      <c r="N130" s="142"/>
      <c r="O130" s="142"/>
      <c r="P130" s="142"/>
      <c r="Q130" s="142"/>
      <c r="R130" s="141"/>
      <c r="S130" s="142"/>
      <c r="T130" s="141"/>
      <c r="U130" s="142"/>
      <c r="V130" s="141"/>
      <c r="W130" s="141"/>
      <c r="X130" s="142"/>
      <c r="AF130" s="42"/>
    </row>
    <row r="131" spans="1:33" ht="15" thickBot="1" x14ac:dyDescent="0.4">
      <c r="A131" s="1103"/>
      <c r="B131" s="911" t="s">
        <v>223</v>
      </c>
      <c r="C131" s="912"/>
      <c r="D131" s="912"/>
      <c r="E131" s="912"/>
      <c r="F131" s="912"/>
      <c r="G131" s="912"/>
      <c r="H131" s="912"/>
      <c r="I131" s="912"/>
      <c r="J131" s="912"/>
      <c r="K131" s="912"/>
      <c r="L131" s="912"/>
      <c r="M131" s="912"/>
      <c r="N131" s="912"/>
      <c r="O131" s="912"/>
      <c r="P131" s="912"/>
      <c r="Q131" s="912"/>
      <c r="R131" s="912"/>
      <c r="S131" s="912"/>
      <c r="T131" s="912"/>
      <c r="U131" s="912"/>
      <c r="V131" s="912"/>
      <c r="W131" s="912"/>
      <c r="X131" s="912"/>
      <c r="Y131" s="912"/>
      <c r="Z131" s="912"/>
      <c r="AA131" s="912"/>
      <c r="AB131" s="912"/>
      <c r="AC131" s="912"/>
      <c r="AD131" s="912"/>
      <c r="AE131" s="912"/>
      <c r="AF131" s="912"/>
      <c r="AG131" s="912"/>
    </row>
    <row r="132" spans="1:33" s="43" customFormat="1" ht="25.5" customHeight="1" thickBot="1" x14ac:dyDescent="0.35">
      <c r="B132" s="48" t="s">
        <v>535</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535</v>
      </c>
      <c r="Z132" s="134">
        <v>2019</v>
      </c>
      <c r="AA132" s="134">
        <v>2020</v>
      </c>
      <c r="AB132" s="134">
        <v>2021</v>
      </c>
      <c r="AC132" s="134">
        <v>2022</v>
      </c>
      <c r="AD132" s="134">
        <v>2023</v>
      </c>
      <c r="AE132" s="134">
        <v>2024</v>
      </c>
      <c r="AF132" s="143">
        <v>2025</v>
      </c>
      <c r="AG132" s="135" t="s">
        <v>548</v>
      </c>
    </row>
    <row r="133" spans="1:33" s="5" customFormat="1" ht="11" thickBot="1" x14ac:dyDescent="0.3">
      <c r="A133" s="917">
        <v>2025</v>
      </c>
      <c r="B133" s="136" t="s">
        <v>238</v>
      </c>
      <c r="C133" s="225">
        <v>0</v>
      </c>
      <c r="D133" s="225">
        <v>0</v>
      </c>
      <c r="E133" s="229">
        <v>0</v>
      </c>
      <c r="F133" s="229">
        <v>0</v>
      </c>
      <c r="G133" s="229">
        <v>0</v>
      </c>
      <c r="H133" s="229">
        <v>0</v>
      </c>
      <c r="I133" s="229">
        <v>0</v>
      </c>
      <c r="J133" s="229">
        <v>0</v>
      </c>
      <c r="K133" s="229">
        <v>0</v>
      </c>
      <c r="L133" s="232">
        <v>0</v>
      </c>
      <c r="M133" s="232">
        <v>0</v>
      </c>
      <c r="N133" s="234">
        <v>0</v>
      </c>
      <c r="O133" s="226"/>
      <c r="P133" s="191">
        <v>0</v>
      </c>
      <c r="Q133" s="192">
        <v>0</v>
      </c>
      <c r="R133" s="193">
        <v>0</v>
      </c>
      <c r="S133" s="192">
        <v>0</v>
      </c>
      <c r="T133" s="193">
        <v>0</v>
      </c>
      <c r="U133" s="191">
        <v>0</v>
      </c>
      <c r="V133" s="194">
        <v>0</v>
      </c>
      <c r="W133" s="90"/>
      <c r="X133" s="190"/>
      <c r="Y133" s="1577" t="s">
        <v>238</v>
      </c>
      <c r="Z133" s="1473">
        <v>0</v>
      </c>
      <c r="AA133" s="1473">
        <v>0</v>
      </c>
      <c r="AB133" s="1473">
        <v>0</v>
      </c>
      <c r="AC133" s="1473">
        <v>0</v>
      </c>
      <c r="AD133" s="1473">
        <v>0</v>
      </c>
      <c r="AE133" s="1473">
        <v>0</v>
      </c>
      <c r="AF133" s="1502">
        <v>0</v>
      </c>
      <c r="AG133" s="1540">
        <v>0</v>
      </c>
    </row>
    <row r="134" spans="1:33" s="5" customFormat="1" ht="15" customHeight="1" thickBot="1" x14ac:dyDescent="0.3">
      <c r="A134" s="918">
        <v>2026</v>
      </c>
      <c r="B134" s="138"/>
      <c r="C134" s="227">
        <v>0</v>
      </c>
      <c r="D134" s="227">
        <v>0</v>
      </c>
      <c r="E134" s="231">
        <v>0</v>
      </c>
      <c r="F134" s="231">
        <v>0</v>
      </c>
      <c r="G134" s="231">
        <v>0</v>
      </c>
      <c r="H134" s="231">
        <v>0</v>
      </c>
      <c r="I134" s="231"/>
      <c r="J134" s="231"/>
      <c r="K134" s="231"/>
      <c r="L134" s="231"/>
      <c r="M134" s="231"/>
      <c r="N134" s="228"/>
      <c r="O134" s="226"/>
      <c r="P134" s="198">
        <v>0</v>
      </c>
      <c r="Q134" s="198">
        <v>0</v>
      </c>
      <c r="R134" s="199">
        <v>0</v>
      </c>
      <c r="S134" s="198"/>
      <c r="T134" s="199"/>
      <c r="U134" s="198"/>
      <c r="V134" s="199"/>
      <c r="W134" s="90"/>
      <c r="X134" s="190"/>
      <c r="Y134" s="1578"/>
      <c r="Z134" s="1473"/>
      <c r="AA134" s="1473"/>
      <c r="AB134" s="1473"/>
      <c r="AC134" s="1473"/>
      <c r="AD134" s="1473"/>
      <c r="AE134" s="1473"/>
      <c r="AF134" s="1502"/>
      <c r="AG134" s="1540"/>
    </row>
    <row r="135" spans="1:33" s="5" customFormat="1" ht="15" customHeight="1" thickBot="1" x14ac:dyDescent="0.3">
      <c r="A135" s="919" t="s">
        <v>220</v>
      </c>
      <c r="B135" s="139"/>
      <c r="C135" s="1104">
        <v>0</v>
      </c>
      <c r="D135" s="1104">
        <v>0</v>
      </c>
      <c r="E135" s="1105">
        <v>0</v>
      </c>
      <c r="F135" s="1105">
        <v>0</v>
      </c>
      <c r="G135" s="1105">
        <v>0</v>
      </c>
      <c r="H135" s="1105">
        <v>0</v>
      </c>
      <c r="I135" s="1105"/>
      <c r="J135" s="1105"/>
      <c r="K135" s="1105"/>
      <c r="L135" s="1105"/>
      <c r="M135" s="1105"/>
      <c r="N135" s="1106"/>
      <c r="O135" s="79"/>
      <c r="P135" s="78">
        <v>0</v>
      </c>
      <c r="Q135" s="78">
        <v>0</v>
      </c>
      <c r="R135" s="129">
        <v>0</v>
      </c>
      <c r="S135" s="78"/>
      <c r="T135" s="129"/>
      <c r="U135" s="78"/>
      <c r="V135" s="129"/>
      <c r="W135" s="797"/>
      <c r="X135" s="79"/>
      <c r="Y135" s="1578"/>
      <c r="Z135" s="1473"/>
      <c r="AA135" s="1473"/>
      <c r="AB135" s="1473"/>
      <c r="AC135" s="1473"/>
      <c r="AD135" s="1473"/>
      <c r="AE135" s="1473"/>
      <c r="AF135" s="1502"/>
      <c r="AG135" s="1540"/>
    </row>
    <row r="136" spans="1:33" s="5" customFormat="1" ht="11" thickBot="1" x14ac:dyDescent="0.3">
      <c r="A136" s="917">
        <v>2025</v>
      </c>
      <c r="B136" s="138" t="s">
        <v>239</v>
      </c>
      <c r="C136" s="225">
        <v>0</v>
      </c>
      <c r="D136" s="225">
        <v>0</v>
      </c>
      <c r="E136" s="229">
        <v>0</v>
      </c>
      <c r="F136" s="229">
        <v>0</v>
      </c>
      <c r="G136" s="229">
        <v>0</v>
      </c>
      <c r="H136" s="229">
        <v>0</v>
      </c>
      <c r="I136" s="229">
        <v>0</v>
      </c>
      <c r="J136" s="229">
        <v>0</v>
      </c>
      <c r="K136" s="229">
        <v>0</v>
      </c>
      <c r="L136" s="229">
        <v>0</v>
      </c>
      <c r="M136" s="229">
        <v>0</v>
      </c>
      <c r="N136" s="230">
        <v>0</v>
      </c>
      <c r="O136" s="226"/>
      <c r="P136" s="191">
        <v>0</v>
      </c>
      <c r="Q136" s="192">
        <v>0</v>
      </c>
      <c r="R136" s="193">
        <v>0</v>
      </c>
      <c r="S136" s="192">
        <v>0</v>
      </c>
      <c r="T136" s="193">
        <v>0</v>
      </c>
      <c r="U136" s="191">
        <v>0</v>
      </c>
      <c r="V136" s="194">
        <v>0</v>
      </c>
      <c r="W136" s="90"/>
      <c r="X136" s="190"/>
      <c r="Y136" s="1577" t="s">
        <v>239</v>
      </c>
      <c r="Z136" s="1473">
        <v>0</v>
      </c>
      <c r="AA136" s="1473">
        <v>0</v>
      </c>
      <c r="AB136" s="1473">
        <v>0</v>
      </c>
      <c r="AC136" s="1473">
        <v>0</v>
      </c>
      <c r="AD136" s="1473">
        <v>0</v>
      </c>
      <c r="AE136" s="1473">
        <v>0</v>
      </c>
      <c r="AF136" s="1502">
        <v>0</v>
      </c>
      <c r="AG136" s="1540">
        <v>0</v>
      </c>
    </row>
    <row r="137" spans="1:33" s="5" customFormat="1" ht="15" customHeight="1" thickBot="1" x14ac:dyDescent="0.3">
      <c r="A137" s="918">
        <v>2026</v>
      </c>
      <c r="B137" s="138"/>
      <c r="C137" s="227">
        <v>0</v>
      </c>
      <c r="D137" s="227">
        <v>0</v>
      </c>
      <c r="E137" s="231">
        <v>0</v>
      </c>
      <c r="F137" s="231">
        <v>0</v>
      </c>
      <c r="G137" s="231">
        <v>0</v>
      </c>
      <c r="H137" s="231">
        <v>0</v>
      </c>
      <c r="I137" s="231"/>
      <c r="J137" s="231"/>
      <c r="K137" s="231"/>
      <c r="L137" s="231"/>
      <c r="M137" s="231"/>
      <c r="N137" s="228"/>
      <c r="O137" s="226"/>
      <c r="P137" s="198">
        <v>0</v>
      </c>
      <c r="Q137" s="198">
        <v>0</v>
      </c>
      <c r="R137" s="199">
        <v>0</v>
      </c>
      <c r="S137" s="198"/>
      <c r="T137" s="199"/>
      <c r="U137" s="198"/>
      <c r="V137" s="199"/>
      <c r="W137" s="90"/>
      <c r="X137" s="190"/>
      <c r="Y137" s="1578"/>
      <c r="Z137" s="1473"/>
      <c r="AA137" s="1473"/>
      <c r="AB137" s="1473"/>
      <c r="AC137" s="1473"/>
      <c r="AD137" s="1473"/>
      <c r="AE137" s="1473"/>
      <c r="AF137" s="1502"/>
      <c r="AG137" s="1540"/>
    </row>
    <row r="138" spans="1:33" s="5" customFormat="1" ht="15" customHeight="1" thickBot="1" x14ac:dyDescent="0.3">
      <c r="A138" s="919" t="s">
        <v>220</v>
      </c>
      <c r="B138" s="139"/>
      <c r="C138" s="1104">
        <v>0</v>
      </c>
      <c r="D138" s="1104">
        <v>0</v>
      </c>
      <c r="E138" s="1105">
        <v>0</v>
      </c>
      <c r="F138" s="1105">
        <v>0</v>
      </c>
      <c r="G138" s="1105">
        <v>0</v>
      </c>
      <c r="H138" s="1105">
        <v>0</v>
      </c>
      <c r="I138" s="1105"/>
      <c r="J138" s="1105"/>
      <c r="K138" s="1105"/>
      <c r="L138" s="1105"/>
      <c r="M138" s="1105"/>
      <c r="N138" s="1106"/>
      <c r="O138" s="79"/>
      <c r="P138" s="78">
        <v>0</v>
      </c>
      <c r="Q138" s="78">
        <v>0</v>
      </c>
      <c r="R138" s="129">
        <v>0</v>
      </c>
      <c r="S138" s="78"/>
      <c r="T138" s="129"/>
      <c r="U138" s="78"/>
      <c r="V138" s="129"/>
      <c r="W138" s="797"/>
      <c r="X138" s="79"/>
      <c r="Y138" s="1578"/>
      <c r="Z138" s="1473"/>
      <c r="AA138" s="1473"/>
      <c r="AB138" s="1473"/>
      <c r="AC138" s="1473"/>
      <c r="AD138" s="1473"/>
      <c r="AE138" s="1473"/>
      <c r="AF138" s="1502"/>
      <c r="AG138" s="1540"/>
    </row>
    <row r="139" spans="1:33" s="5" customFormat="1" ht="11" thickBot="1" x14ac:dyDescent="0.3">
      <c r="A139" s="917">
        <v>2025</v>
      </c>
      <c r="B139" s="138" t="s">
        <v>240</v>
      </c>
      <c r="C139" s="225">
        <v>0</v>
      </c>
      <c r="D139" s="225">
        <v>0</v>
      </c>
      <c r="E139" s="229">
        <v>0</v>
      </c>
      <c r="F139" s="229">
        <v>0</v>
      </c>
      <c r="G139" s="229">
        <v>0</v>
      </c>
      <c r="H139" s="229">
        <v>0</v>
      </c>
      <c r="I139" s="229">
        <v>0</v>
      </c>
      <c r="J139" s="229">
        <v>0</v>
      </c>
      <c r="K139" s="229">
        <v>0</v>
      </c>
      <c r="L139" s="229">
        <v>0</v>
      </c>
      <c r="M139" s="229">
        <v>0</v>
      </c>
      <c r="N139" s="230">
        <v>0</v>
      </c>
      <c r="O139" s="226"/>
      <c r="P139" s="191">
        <v>0</v>
      </c>
      <c r="Q139" s="192">
        <v>0</v>
      </c>
      <c r="R139" s="193">
        <v>0</v>
      </c>
      <c r="S139" s="192">
        <v>0</v>
      </c>
      <c r="T139" s="193">
        <v>0</v>
      </c>
      <c r="U139" s="191">
        <v>0</v>
      </c>
      <c r="V139" s="194">
        <v>0</v>
      </c>
      <c r="W139" s="90"/>
      <c r="X139" s="190"/>
      <c r="Y139" s="1577" t="s">
        <v>240</v>
      </c>
      <c r="Z139" s="1473">
        <v>0</v>
      </c>
      <c r="AA139" s="1473">
        <v>0</v>
      </c>
      <c r="AB139" s="1473">
        <v>0</v>
      </c>
      <c r="AC139" s="1473">
        <v>0</v>
      </c>
      <c r="AD139" s="1473">
        <v>0</v>
      </c>
      <c r="AE139" s="1473">
        <v>0</v>
      </c>
      <c r="AF139" s="1502">
        <v>0</v>
      </c>
      <c r="AG139" s="1540">
        <v>0</v>
      </c>
    </row>
    <row r="140" spans="1:33" s="5" customFormat="1" ht="15" customHeight="1" thickBot="1" x14ac:dyDescent="0.3">
      <c r="A140" s="918">
        <v>2026</v>
      </c>
      <c r="B140" s="138"/>
      <c r="C140" s="227">
        <v>0</v>
      </c>
      <c r="D140" s="227">
        <v>0</v>
      </c>
      <c r="E140" s="231">
        <v>0</v>
      </c>
      <c r="F140" s="231">
        <v>0</v>
      </c>
      <c r="G140" s="231">
        <v>0</v>
      </c>
      <c r="H140" s="231">
        <v>0</v>
      </c>
      <c r="I140" s="231"/>
      <c r="J140" s="231"/>
      <c r="K140" s="231"/>
      <c r="L140" s="231"/>
      <c r="M140" s="231"/>
      <c r="N140" s="228"/>
      <c r="O140" s="226"/>
      <c r="P140" s="198">
        <v>0</v>
      </c>
      <c r="Q140" s="198">
        <v>0</v>
      </c>
      <c r="R140" s="199">
        <v>0</v>
      </c>
      <c r="S140" s="198"/>
      <c r="T140" s="199"/>
      <c r="U140" s="198"/>
      <c r="V140" s="199"/>
      <c r="W140" s="90"/>
      <c r="X140" s="190"/>
      <c r="Y140" s="1578"/>
      <c r="Z140" s="1473"/>
      <c r="AA140" s="1473"/>
      <c r="AB140" s="1473"/>
      <c r="AC140" s="1473"/>
      <c r="AD140" s="1473"/>
      <c r="AE140" s="1473"/>
      <c r="AF140" s="1502"/>
      <c r="AG140" s="1540"/>
    </row>
    <row r="141" spans="1:33" s="5" customFormat="1" ht="15" customHeight="1" thickBot="1" x14ac:dyDescent="0.3">
      <c r="A141" s="919" t="s">
        <v>220</v>
      </c>
      <c r="B141" s="139"/>
      <c r="C141" s="1104">
        <v>0</v>
      </c>
      <c r="D141" s="1104">
        <v>0</v>
      </c>
      <c r="E141" s="1105">
        <v>0</v>
      </c>
      <c r="F141" s="1105">
        <v>0</v>
      </c>
      <c r="G141" s="1105">
        <v>0</v>
      </c>
      <c r="H141" s="1105">
        <v>0</v>
      </c>
      <c r="I141" s="1105"/>
      <c r="J141" s="1105"/>
      <c r="K141" s="1105"/>
      <c r="L141" s="1105"/>
      <c r="M141" s="1105"/>
      <c r="N141" s="1106"/>
      <c r="O141" s="79"/>
      <c r="P141" s="78">
        <v>0</v>
      </c>
      <c r="Q141" s="78">
        <v>0</v>
      </c>
      <c r="R141" s="129">
        <v>0</v>
      </c>
      <c r="S141" s="78"/>
      <c r="T141" s="129"/>
      <c r="U141" s="78"/>
      <c r="V141" s="129"/>
      <c r="W141" s="797"/>
      <c r="X141" s="79"/>
      <c r="Y141" s="1578"/>
      <c r="Z141" s="1473"/>
      <c r="AA141" s="1473"/>
      <c r="AB141" s="1473"/>
      <c r="AC141" s="1473"/>
      <c r="AD141" s="1473"/>
      <c r="AE141" s="1473"/>
      <c r="AF141" s="1502"/>
      <c r="AG141" s="1540"/>
    </row>
    <row r="142" spans="1:33" s="5" customFormat="1" ht="11" thickBot="1" x14ac:dyDescent="0.3">
      <c r="A142" s="917">
        <v>2025</v>
      </c>
      <c r="B142" s="138" t="s">
        <v>241</v>
      </c>
      <c r="C142" s="225">
        <v>0</v>
      </c>
      <c r="D142" s="225">
        <v>0</v>
      </c>
      <c r="E142" s="229">
        <v>0</v>
      </c>
      <c r="F142" s="229">
        <v>0</v>
      </c>
      <c r="G142" s="229">
        <v>0</v>
      </c>
      <c r="H142" s="229">
        <v>0</v>
      </c>
      <c r="I142" s="229">
        <v>0</v>
      </c>
      <c r="J142" s="229">
        <v>0</v>
      </c>
      <c r="K142" s="229">
        <v>0</v>
      </c>
      <c r="L142" s="229">
        <v>0</v>
      </c>
      <c r="M142" s="229">
        <v>0</v>
      </c>
      <c r="N142" s="230">
        <v>0</v>
      </c>
      <c r="O142" s="226"/>
      <c r="P142" s="191">
        <v>0</v>
      </c>
      <c r="Q142" s="192">
        <v>0</v>
      </c>
      <c r="R142" s="193">
        <v>0</v>
      </c>
      <c r="S142" s="192">
        <v>0</v>
      </c>
      <c r="T142" s="193">
        <v>0</v>
      </c>
      <c r="U142" s="191">
        <v>0</v>
      </c>
      <c r="V142" s="194">
        <v>0</v>
      </c>
      <c r="W142" s="90"/>
      <c r="X142" s="190"/>
      <c r="Y142" s="1577" t="s">
        <v>241</v>
      </c>
      <c r="Z142" s="1473">
        <v>0</v>
      </c>
      <c r="AA142" s="1473">
        <v>0</v>
      </c>
      <c r="AB142" s="1473">
        <v>0</v>
      </c>
      <c r="AC142" s="1473">
        <v>0</v>
      </c>
      <c r="AD142" s="1473">
        <v>0</v>
      </c>
      <c r="AE142" s="1473">
        <v>0</v>
      </c>
      <c r="AF142" s="1502">
        <v>0</v>
      </c>
      <c r="AG142" s="1540">
        <v>0</v>
      </c>
    </row>
    <row r="143" spans="1:33" s="5" customFormat="1" ht="15" customHeight="1" thickBot="1" x14ac:dyDescent="0.3">
      <c r="A143" s="918">
        <v>2026</v>
      </c>
      <c r="B143" s="138"/>
      <c r="C143" s="227">
        <v>0</v>
      </c>
      <c r="D143" s="227">
        <v>0</v>
      </c>
      <c r="E143" s="231">
        <v>0</v>
      </c>
      <c r="F143" s="231">
        <v>0</v>
      </c>
      <c r="G143" s="231">
        <v>0</v>
      </c>
      <c r="H143" s="231">
        <v>0</v>
      </c>
      <c r="I143" s="231"/>
      <c r="J143" s="231"/>
      <c r="K143" s="231"/>
      <c r="L143" s="231"/>
      <c r="M143" s="231"/>
      <c r="N143" s="228"/>
      <c r="O143" s="226"/>
      <c r="P143" s="198">
        <v>0</v>
      </c>
      <c r="Q143" s="198">
        <v>0</v>
      </c>
      <c r="R143" s="199">
        <v>0</v>
      </c>
      <c r="S143" s="198"/>
      <c r="T143" s="199"/>
      <c r="U143" s="198"/>
      <c r="V143" s="199"/>
      <c r="W143" s="90"/>
      <c r="X143" s="190"/>
      <c r="Y143" s="1578"/>
      <c r="Z143" s="1473"/>
      <c r="AA143" s="1473"/>
      <c r="AB143" s="1473"/>
      <c r="AC143" s="1473"/>
      <c r="AD143" s="1473"/>
      <c r="AE143" s="1473"/>
      <c r="AF143" s="1502"/>
      <c r="AG143" s="1540"/>
    </row>
    <row r="144" spans="1:33" s="5" customFormat="1" ht="15" customHeight="1" thickBot="1" x14ac:dyDescent="0.3">
      <c r="A144" s="919" t="s">
        <v>220</v>
      </c>
      <c r="B144" s="139"/>
      <c r="C144" s="1104">
        <v>0</v>
      </c>
      <c r="D144" s="1104">
        <v>0</v>
      </c>
      <c r="E144" s="1105">
        <v>0</v>
      </c>
      <c r="F144" s="1105">
        <v>0</v>
      </c>
      <c r="G144" s="1105">
        <v>0</v>
      </c>
      <c r="H144" s="1105">
        <v>0</v>
      </c>
      <c r="I144" s="1105"/>
      <c r="J144" s="1105"/>
      <c r="K144" s="1105"/>
      <c r="L144" s="1105"/>
      <c r="M144" s="1105"/>
      <c r="N144" s="1106"/>
      <c r="O144" s="79"/>
      <c r="P144" s="78">
        <v>0</v>
      </c>
      <c r="Q144" s="78">
        <v>0</v>
      </c>
      <c r="R144" s="129">
        <v>0</v>
      </c>
      <c r="S144" s="78"/>
      <c r="T144" s="129"/>
      <c r="U144" s="78"/>
      <c r="V144" s="129"/>
      <c r="W144" s="797"/>
      <c r="X144" s="79"/>
      <c r="Y144" s="1578"/>
      <c r="Z144" s="1473"/>
      <c r="AA144" s="1473"/>
      <c r="AB144" s="1473"/>
      <c r="AC144" s="1473"/>
      <c r="AD144" s="1473"/>
      <c r="AE144" s="1473"/>
      <c r="AF144" s="1502"/>
      <c r="AG144" s="1540"/>
    </row>
    <row r="145" spans="1:33" s="5" customFormat="1" ht="11" thickBot="1" x14ac:dyDescent="0.3">
      <c r="A145" s="917">
        <v>2025</v>
      </c>
      <c r="B145" s="138" t="s">
        <v>242</v>
      </c>
      <c r="C145" s="225">
        <v>0</v>
      </c>
      <c r="D145" s="225">
        <v>0</v>
      </c>
      <c r="E145" s="229">
        <v>0</v>
      </c>
      <c r="F145" s="229">
        <v>0</v>
      </c>
      <c r="G145" s="229">
        <v>0</v>
      </c>
      <c r="H145" s="229">
        <v>0</v>
      </c>
      <c r="I145" s="229">
        <v>0</v>
      </c>
      <c r="J145" s="229">
        <v>0</v>
      </c>
      <c r="K145" s="229">
        <v>0</v>
      </c>
      <c r="L145" s="229">
        <v>0</v>
      </c>
      <c r="M145" s="229">
        <v>0</v>
      </c>
      <c r="N145" s="230">
        <v>0</v>
      </c>
      <c r="O145" s="226"/>
      <c r="P145" s="191">
        <v>0</v>
      </c>
      <c r="Q145" s="191">
        <v>0</v>
      </c>
      <c r="R145" s="194">
        <v>0</v>
      </c>
      <c r="S145" s="191">
        <v>0</v>
      </c>
      <c r="T145" s="194">
        <v>0</v>
      </c>
      <c r="U145" s="191">
        <v>0</v>
      </c>
      <c r="V145" s="194">
        <v>0</v>
      </c>
      <c r="W145" s="90"/>
      <c r="X145" s="190"/>
      <c r="Y145" s="1577" t="s">
        <v>242</v>
      </c>
      <c r="Z145" s="1473">
        <v>0</v>
      </c>
      <c r="AA145" s="1473">
        <v>0</v>
      </c>
      <c r="AB145" s="1473">
        <v>0</v>
      </c>
      <c r="AC145" s="1473">
        <v>0</v>
      </c>
      <c r="AD145" s="1473">
        <v>0</v>
      </c>
      <c r="AE145" s="1473">
        <v>0</v>
      </c>
      <c r="AF145" s="1502">
        <v>0</v>
      </c>
      <c r="AG145" s="1540">
        <v>0</v>
      </c>
    </row>
    <row r="146" spans="1:33" s="5" customFormat="1" ht="15" customHeight="1" thickBot="1" x14ac:dyDescent="0.3">
      <c r="A146" s="918">
        <v>2026</v>
      </c>
      <c r="B146" s="138"/>
      <c r="C146" s="227">
        <v>0</v>
      </c>
      <c r="D146" s="227">
        <v>0</v>
      </c>
      <c r="E146" s="231">
        <v>0</v>
      </c>
      <c r="F146" s="231">
        <v>0</v>
      </c>
      <c r="G146" s="231">
        <v>0</v>
      </c>
      <c r="H146" s="231">
        <v>0</v>
      </c>
      <c r="I146" s="231"/>
      <c r="J146" s="231"/>
      <c r="K146" s="231"/>
      <c r="L146" s="231"/>
      <c r="M146" s="231"/>
      <c r="N146" s="228"/>
      <c r="O146" s="226"/>
      <c r="P146" s="198">
        <v>0</v>
      </c>
      <c r="Q146" s="198">
        <v>0</v>
      </c>
      <c r="R146" s="199">
        <v>0</v>
      </c>
      <c r="S146" s="198"/>
      <c r="T146" s="199"/>
      <c r="U146" s="198"/>
      <c r="V146" s="199"/>
      <c r="W146" s="90"/>
      <c r="X146" s="190"/>
      <c r="Y146" s="1578"/>
      <c r="Z146" s="1473"/>
      <c r="AA146" s="1473"/>
      <c r="AB146" s="1473"/>
      <c r="AC146" s="1473"/>
      <c r="AD146" s="1473"/>
      <c r="AE146" s="1473"/>
      <c r="AF146" s="1502"/>
      <c r="AG146" s="1540"/>
    </row>
    <row r="147" spans="1:33" s="5" customFormat="1" ht="15" customHeight="1" thickBot="1" x14ac:dyDescent="0.3">
      <c r="A147" s="919" t="s">
        <v>220</v>
      </c>
      <c r="B147" s="139"/>
      <c r="C147" s="1104">
        <v>0</v>
      </c>
      <c r="D147" s="1104">
        <v>0</v>
      </c>
      <c r="E147" s="1105">
        <v>0</v>
      </c>
      <c r="F147" s="1105">
        <v>0</v>
      </c>
      <c r="G147" s="1105">
        <v>0</v>
      </c>
      <c r="H147" s="1105">
        <v>0</v>
      </c>
      <c r="I147" s="1105"/>
      <c r="J147" s="1105"/>
      <c r="K147" s="1105"/>
      <c r="L147" s="1105"/>
      <c r="M147" s="1105"/>
      <c r="N147" s="1106"/>
      <c r="O147" s="79"/>
      <c r="P147" s="78">
        <v>0</v>
      </c>
      <c r="Q147" s="78">
        <v>0</v>
      </c>
      <c r="R147" s="129">
        <v>0</v>
      </c>
      <c r="S147" s="78"/>
      <c r="T147" s="129"/>
      <c r="U147" s="78"/>
      <c r="V147" s="129"/>
      <c r="W147" s="797"/>
      <c r="X147" s="79"/>
      <c r="Y147" s="1578"/>
      <c r="Z147" s="1473"/>
      <c r="AA147" s="1473"/>
      <c r="AB147" s="1473"/>
      <c r="AC147" s="1473"/>
      <c r="AD147" s="1473"/>
      <c r="AE147" s="1473"/>
      <c r="AF147" s="1502"/>
      <c r="AG147" s="1540"/>
    </row>
    <row r="148" spans="1:33" s="5" customFormat="1" ht="11" thickBot="1" x14ac:dyDescent="0.3">
      <c r="A148" s="917">
        <v>2025</v>
      </c>
      <c r="B148" s="138" t="s">
        <v>243</v>
      </c>
      <c r="C148" s="225">
        <v>0</v>
      </c>
      <c r="D148" s="225">
        <v>0</v>
      </c>
      <c r="E148" s="229">
        <v>0</v>
      </c>
      <c r="F148" s="229">
        <v>0</v>
      </c>
      <c r="G148" s="229">
        <v>0</v>
      </c>
      <c r="H148" s="229">
        <v>0</v>
      </c>
      <c r="I148" s="229">
        <v>0</v>
      </c>
      <c r="J148" s="229">
        <v>0</v>
      </c>
      <c r="K148" s="229">
        <v>0</v>
      </c>
      <c r="L148" s="229">
        <v>0</v>
      </c>
      <c r="M148" s="229">
        <v>0</v>
      </c>
      <c r="N148" s="230">
        <v>0</v>
      </c>
      <c r="O148" s="226"/>
      <c r="P148" s="191">
        <v>0</v>
      </c>
      <c r="Q148" s="191">
        <v>0</v>
      </c>
      <c r="R148" s="194">
        <v>0</v>
      </c>
      <c r="S148" s="191">
        <v>0</v>
      </c>
      <c r="T148" s="194">
        <v>0</v>
      </c>
      <c r="U148" s="191">
        <v>0</v>
      </c>
      <c r="V148" s="194">
        <v>0</v>
      </c>
      <c r="W148" s="90"/>
      <c r="X148" s="190"/>
      <c r="Y148" s="1577" t="s">
        <v>243</v>
      </c>
      <c r="Z148" s="1473">
        <v>0</v>
      </c>
      <c r="AA148" s="1473">
        <v>0</v>
      </c>
      <c r="AB148" s="1473">
        <v>0</v>
      </c>
      <c r="AC148" s="1473">
        <v>0</v>
      </c>
      <c r="AD148" s="1473">
        <v>0</v>
      </c>
      <c r="AE148" s="1473">
        <v>0</v>
      </c>
      <c r="AF148" s="1502">
        <v>0</v>
      </c>
      <c r="AG148" s="1540">
        <v>0</v>
      </c>
    </row>
    <row r="149" spans="1:33" s="5" customFormat="1" ht="15" customHeight="1" thickBot="1" x14ac:dyDescent="0.3">
      <c r="A149" s="918">
        <v>2026</v>
      </c>
      <c r="B149" s="138"/>
      <c r="C149" s="227">
        <v>0</v>
      </c>
      <c r="D149" s="227">
        <v>0</v>
      </c>
      <c r="E149" s="231">
        <v>0</v>
      </c>
      <c r="F149" s="231">
        <v>0</v>
      </c>
      <c r="G149" s="231">
        <v>0</v>
      </c>
      <c r="H149" s="231">
        <v>0</v>
      </c>
      <c r="I149" s="231"/>
      <c r="J149" s="231"/>
      <c r="K149" s="231"/>
      <c r="L149" s="231"/>
      <c r="M149" s="231"/>
      <c r="N149" s="228"/>
      <c r="O149" s="226"/>
      <c r="P149" s="198">
        <v>0</v>
      </c>
      <c r="Q149" s="198">
        <v>0</v>
      </c>
      <c r="R149" s="199">
        <v>0</v>
      </c>
      <c r="S149" s="198"/>
      <c r="T149" s="199"/>
      <c r="U149" s="198"/>
      <c r="V149" s="199"/>
      <c r="W149" s="90"/>
      <c r="X149" s="190"/>
      <c r="Y149" s="1578"/>
      <c r="Z149" s="1473"/>
      <c r="AA149" s="1473"/>
      <c r="AB149" s="1473"/>
      <c r="AC149" s="1473"/>
      <c r="AD149" s="1473"/>
      <c r="AE149" s="1473"/>
      <c r="AF149" s="1502"/>
      <c r="AG149" s="1540"/>
    </row>
    <row r="150" spans="1:33" s="5" customFormat="1" ht="15" customHeight="1" thickBot="1" x14ac:dyDescent="0.3">
      <c r="A150" s="919" t="s">
        <v>220</v>
      </c>
      <c r="B150" s="139"/>
      <c r="C150" s="1104">
        <v>0</v>
      </c>
      <c r="D150" s="1104">
        <v>0</v>
      </c>
      <c r="E150" s="1105">
        <v>0</v>
      </c>
      <c r="F150" s="1105">
        <v>0</v>
      </c>
      <c r="G150" s="1105">
        <v>0</v>
      </c>
      <c r="H150" s="1105">
        <v>0</v>
      </c>
      <c r="I150" s="1105"/>
      <c r="J150" s="1105"/>
      <c r="K150" s="1105"/>
      <c r="L150" s="1105"/>
      <c r="M150" s="1105"/>
      <c r="N150" s="1106"/>
      <c r="O150" s="79"/>
      <c r="P150" s="78">
        <v>0</v>
      </c>
      <c r="Q150" s="78">
        <v>0</v>
      </c>
      <c r="R150" s="129">
        <v>0</v>
      </c>
      <c r="S150" s="78"/>
      <c r="T150" s="129"/>
      <c r="U150" s="78"/>
      <c r="V150" s="129"/>
      <c r="W150" s="797"/>
      <c r="X150" s="79"/>
      <c r="Y150" s="1578"/>
      <c r="Z150" s="1473"/>
      <c r="AA150" s="1473"/>
      <c r="AB150" s="1473"/>
      <c r="AC150" s="1473"/>
      <c r="AD150" s="1473"/>
      <c r="AE150" s="1473"/>
      <c r="AF150" s="1502"/>
      <c r="AG150" s="1540"/>
    </row>
    <row r="151" spans="1:33" s="5" customFormat="1" ht="11" thickBot="1" x14ac:dyDescent="0.3">
      <c r="A151" s="917">
        <v>2025</v>
      </c>
      <c r="B151" s="138" t="s">
        <v>244</v>
      </c>
      <c r="C151" s="225">
        <v>0</v>
      </c>
      <c r="D151" s="225">
        <v>0</v>
      </c>
      <c r="E151" s="229">
        <v>0</v>
      </c>
      <c r="F151" s="229">
        <v>0</v>
      </c>
      <c r="G151" s="229">
        <v>0</v>
      </c>
      <c r="H151" s="229">
        <v>0</v>
      </c>
      <c r="I151" s="229">
        <v>0</v>
      </c>
      <c r="J151" s="229">
        <v>0</v>
      </c>
      <c r="K151" s="229">
        <v>0</v>
      </c>
      <c r="L151" s="229">
        <v>0</v>
      </c>
      <c r="M151" s="229">
        <v>0</v>
      </c>
      <c r="N151" s="230">
        <v>0</v>
      </c>
      <c r="O151" s="226"/>
      <c r="P151" s="191">
        <v>0</v>
      </c>
      <c r="Q151" s="192">
        <v>0</v>
      </c>
      <c r="R151" s="193">
        <v>0</v>
      </c>
      <c r="S151" s="192">
        <v>0</v>
      </c>
      <c r="T151" s="193">
        <v>0</v>
      </c>
      <c r="U151" s="191">
        <v>0</v>
      </c>
      <c r="V151" s="194">
        <v>0</v>
      </c>
      <c r="W151" s="90"/>
      <c r="X151" s="190"/>
      <c r="Y151" s="1577" t="s">
        <v>244</v>
      </c>
      <c r="Z151" s="1473">
        <v>0</v>
      </c>
      <c r="AA151" s="1473">
        <v>0</v>
      </c>
      <c r="AB151" s="1473">
        <v>0</v>
      </c>
      <c r="AC151" s="1473">
        <v>0</v>
      </c>
      <c r="AD151" s="1473">
        <v>0</v>
      </c>
      <c r="AE151" s="1473">
        <v>0</v>
      </c>
      <c r="AF151" s="1502">
        <v>0</v>
      </c>
      <c r="AG151" s="1540">
        <v>0</v>
      </c>
    </row>
    <row r="152" spans="1:33" s="5" customFormat="1" ht="15" customHeight="1" thickBot="1" x14ac:dyDescent="0.3">
      <c r="A152" s="918">
        <v>2026</v>
      </c>
      <c r="B152" s="138"/>
      <c r="C152" s="227">
        <v>0</v>
      </c>
      <c r="D152" s="227">
        <v>0</v>
      </c>
      <c r="E152" s="231">
        <v>0</v>
      </c>
      <c r="F152" s="231">
        <v>0</v>
      </c>
      <c r="G152" s="231">
        <v>0</v>
      </c>
      <c r="H152" s="231">
        <v>0</v>
      </c>
      <c r="I152" s="231"/>
      <c r="J152" s="231"/>
      <c r="K152" s="231"/>
      <c r="L152" s="231"/>
      <c r="M152" s="231"/>
      <c r="N152" s="228"/>
      <c r="O152" s="226"/>
      <c r="P152" s="198">
        <v>0</v>
      </c>
      <c r="Q152" s="198">
        <v>0</v>
      </c>
      <c r="R152" s="199">
        <v>0</v>
      </c>
      <c r="S152" s="198"/>
      <c r="T152" s="199"/>
      <c r="U152" s="198"/>
      <c r="V152" s="199"/>
      <c r="W152" s="90"/>
      <c r="X152" s="190"/>
      <c r="Y152" s="1578"/>
      <c r="Z152" s="1473"/>
      <c r="AA152" s="1473"/>
      <c r="AB152" s="1473"/>
      <c r="AC152" s="1473"/>
      <c r="AD152" s="1473"/>
      <c r="AE152" s="1473"/>
      <c r="AF152" s="1502"/>
      <c r="AG152" s="1540"/>
    </row>
    <row r="153" spans="1:33" s="5" customFormat="1" ht="15" customHeight="1" thickBot="1" x14ac:dyDescent="0.3">
      <c r="A153" s="919" t="s">
        <v>220</v>
      </c>
      <c r="B153" s="139"/>
      <c r="C153" s="1104">
        <v>0</v>
      </c>
      <c r="D153" s="1104">
        <v>0</v>
      </c>
      <c r="E153" s="1105">
        <v>0</v>
      </c>
      <c r="F153" s="1105">
        <v>0</v>
      </c>
      <c r="G153" s="1105">
        <v>0</v>
      </c>
      <c r="H153" s="1105">
        <v>0</v>
      </c>
      <c r="I153" s="1105"/>
      <c r="J153" s="1105"/>
      <c r="K153" s="1105"/>
      <c r="L153" s="1105"/>
      <c r="M153" s="1105"/>
      <c r="N153" s="1106"/>
      <c r="O153" s="79"/>
      <c r="P153" s="78">
        <v>0</v>
      </c>
      <c r="Q153" s="78">
        <v>0</v>
      </c>
      <c r="R153" s="129">
        <v>0</v>
      </c>
      <c r="S153" s="78"/>
      <c r="T153" s="129"/>
      <c r="U153" s="78"/>
      <c r="V153" s="129"/>
      <c r="W153" s="797"/>
      <c r="X153" s="79"/>
      <c r="Y153" s="1578"/>
      <c r="Z153" s="1473"/>
      <c r="AA153" s="1473"/>
      <c r="AB153" s="1473"/>
      <c r="AC153" s="1473"/>
      <c r="AD153" s="1473"/>
      <c r="AE153" s="1473"/>
      <c r="AF153" s="1502"/>
      <c r="AG153" s="1540"/>
    </row>
    <row r="154" spans="1:33" s="5" customFormat="1" ht="11" thickBot="1" x14ac:dyDescent="0.3">
      <c r="A154" s="917">
        <v>2025</v>
      </c>
      <c r="B154" s="1110" t="s">
        <v>245</v>
      </c>
      <c r="C154" s="1111">
        <v>0</v>
      </c>
      <c r="D154" s="1111">
        <v>0</v>
      </c>
      <c r="E154" s="1112">
        <v>0</v>
      </c>
      <c r="F154" s="1112">
        <v>0</v>
      </c>
      <c r="G154" s="1112">
        <v>0</v>
      </c>
      <c r="H154" s="1112">
        <v>0</v>
      </c>
      <c r="I154" s="1112">
        <v>0</v>
      </c>
      <c r="J154" s="1112">
        <v>0</v>
      </c>
      <c r="K154" s="1112">
        <v>0</v>
      </c>
      <c r="L154" s="1112">
        <v>0</v>
      </c>
      <c r="M154" s="1112">
        <v>0</v>
      </c>
      <c r="N154" s="1113">
        <v>0</v>
      </c>
      <c r="O154" s="148"/>
      <c r="P154" s="1144">
        <v>0</v>
      </c>
      <c r="Q154" s="1144">
        <v>0</v>
      </c>
      <c r="R154" s="1154">
        <v>0</v>
      </c>
      <c r="S154" s="1144">
        <v>0</v>
      </c>
      <c r="T154" s="1154">
        <v>0</v>
      </c>
      <c r="U154" s="1144">
        <v>0</v>
      </c>
      <c r="V154" s="1154">
        <v>0</v>
      </c>
      <c r="W154" s="148"/>
      <c r="X154" s="148"/>
      <c r="Y154" s="1583" t="s">
        <v>245</v>
      </c>
      <c r="Z154" s="1628">
        <v>0</v>
      </c>
      <c r="AA154" s="1628">
        <v>0</v>
      </c>
      <c r="AB154" s="1628">
        <v>0</v>
      </c>
      <c r="AC154" s="1628">
        <v>0</v>
      </c>
      <c r="AD154" s="1628">
        <v>0</v>
      </c>
      <c r="AE154" s="1628">
        <v>0</v>
      </c>
      <c r="AF154" s="1476">
        <v>0</v>
      </c>
      <c r="AG154" s="1563">
        <v>0</v>
      </c>
    </row>
    <row r="155" spans="1:33" s="5" customFormat="1" ht="15" customHeight="1" thickBot="1" x14ac:dyDescent="0.3">
      <c r="A155" s="918">
        <v>2026</v>
      </c>
      <c r="B155" s="1110"/>
      <c r="C155" s="1111">
        <v>0</v>
      </c>
      <c r="D155" s="1111">
        <v>0</v>
      </c>
      <c r="E155" s="1112">
        <v>0</v>
      </c>
      <c r="F155" s="1112">
        <v>0</v>
      </c>
      <c r="G155" s="1112">
        <v>0</v>
      </c>
      <c r="H155" s="1112">
        <v>0</v>
      </c>
      <c r="I155" s="1112"/>
      <c r="J155" s="1112"/>
      <c r="K155" s="1112"/>
      <c r="L155" s="1112"/>
      <c r="M155" s="1112"/>
      <c r="N155" s="1113"/>
      <c r="O155" s="148"/>
      <c r="P155" s="1144">
        <v>0</v>
      </c>
      <c r="Q155" s="1144">
        <v>0</v>
      </c>
      <c r="R155" s="1154">
        <v>0</v>
      </c>
      <c r="S155" s="1144"/>
      <c r="T155" s="1154"/>
      <c r="U155" s="1144"/>
      <c r="V155" s="1154"/>
      <c r="W155" s="148"/>
      <c r="X155" s="148"/>
      <c r="Y155" s="1584"/>
      <c r="Z155" s="1628"/>
      <c r="AA155" s="1628"/>
      <c r="AB155" s="1628"/>
      <c r="AC155" s="1628"/>
      <c r="AD155" s="1628"/>
      <c r="AE155" s="1628"/>
      <c r="AF155" s="1476"/>
      <c r="AG155" s="1563"/>
    </row>
    <row r="156" spans="1:33" s="5" customFormat="1" ht="15" customHeight="1" thickBot="1" x14ac:dyDescent="0.3">
      <c r="A156" s="919" t="s">
        <v>220</v>
      </c>
      <c r="B156" s="1114"/>
      <c r="C156" s="1115">
        <v>0</v>
      </c>
      <c r="D156" s="1115">
        <v>0</v>
      </c>
      <c r="E156" s="1116">
        <v>0</v>
      </c>
      <c r="F156" s="1116">
        <v>0</v>
      </c>
      <c r="G156" s="1116">
        <v>0</v>
      </c>
      <c r="H156" s="1116">
        <v>0</v>
      </c>
      <c r="I156" s="1116"/>
      <c r="J156" s="1116"/>
      <c r="K156" s="1116"/>
      <c r="L156" s="1116"/>
      <c r="M156" s="1116"/>
      <c r="N156" s="1117"/>
      <c r="O156" s="148"/>
      <c r="P156" s="1145">
        <v>0</v>
      </c>
      <c r="Q156" s="1145">
        <v>0</v>
      </c>
      <c r="R156" s="1153">
        <v>0</v>
      </c>
      <c r="S156" s="1145"/>
      <c r="T156" s="1153"/>
      <c r="U156" s="1145"/>
      <c r="V156" s="1153"/>
      <c r="W156" s="805"/>
      <c r="X156" s="148"/>
      <c r="Y156" s="1584"/>
      <c r="Z156" s="1628"/>
      <c r="AA156" s="1628"/>
      <c r="AB156" s="1628"/>
      <c r="AC156" s="1628"/>
      <c r="AD156" s="1628"/>
      <c r="AE156" s="1628"/>
      <c r="AF156" s="1476"/>
      <c r="AG156" s="1563"/>
    </row>
    <row r="157" spans="1:33" s="5" customFormat="1" ht="11" thickBot="1" x14ac:dyDescent="0.3">
      <c r="A157" s="917">
        <v>2025</v>
      </c>
      <c r="B157" s="138" t="s">
        <v>246</v>
      </c>
      <c r="C157" s="225">
        <v>0</v>
      </c>
      <c r="D157" s="225">
        <v>0</v>
      </c>
      <c r="E157" s="229">
        <v>0</v>
      </c>
      <c r="F157" s="229">
        <v>0</v>
      </c>
      <c r="G157" s="229">
        <v>0</v>
      </c>
      <c r="H157" s="229">
        <v>0</v>
      </c>
      <c r="I157" s="229">
        <v>0</v>
      </c>
      <c r="J157" s="229">
        <v>0</v>
      </c>
      <c r="K157" s="229">
        <v>0</v>
      </c>
      <c r="L157" s="229">
        <v>0</v>
      </c>
      <c r="M157" s="229">
        <v>0</v>
      </c>
      <c r="N157" s="230">
        <v>0</v>
      </c>
      <c r="O157" s="226"/>
      <c r="P157" s="191">
        <v>0</v>
      </c>
      <c r="Q157" s="192">
        <v>0</v>
      </c>
      <c r="R157" s="193">
        <v>0</v>
      </c>
      <c r="S157" s="192">
        <v>0</v>
      </c>
      <c r="T157" s="193">
        <v>0</v>
      </c>
      <c r="U157" s="191">
        <v>0</v>
      </c>
      <c r="V157" s="194">
        <v>0</v>
      </c>
      <c r="W157" s="90"/>
      <c r="X157" s="190"/>
      <c r="Y157" s="1577" t="s">
        <v>246</v>
      </c>
      <c r="Z157" s="1473">
        <v>0</v>
      </c>
      <c r="AA157" s="1473">
        <v>0</v>
      </c>
      <c r="AB157" s="1473">
        <v>0</v>
      </c>
      <c r="AC157" s="1473">
        <v>0</v>
      </c>
      <c r="AD157" s="1473">
        <v>0</v>
      </c>
      <c r="AE157" s="1473">
        <v>0</v>
      </c>
      <c r="AF157" s="1507">
        <v>0</v>
      </c>
      <c r="AG157" s="1564">
        <v>0</v>
      </c>
    </row>
    <row r="158" spans="1:33" s="5" customFormat="1" ht="15" customHeight="1" thickBot="1" x14ac:dyDescent="0.3">
      <c r="A158" s="918">
        <v>2026</v>
      </c>
      <c r="B158" s="138"/>
      <c r="C158" s="227">
        <v>0</v>
      </c>
      <c r="D158" s="227">
        <v>0</v>
      </c>
      <c r="E158" s="231">
        <v>0</v>
      </c>
      <c r="F158" s="231">
        <v>0</v>
      </c>
      <c r="G158" s="231">
        <v>0</v>
      </c>
      <c r="H158" s="231">
        <v>0</v>
      </c>
      <c r="I158" s="231"/>
      <c r="J158" s="231"/>
      <c r="K158" s="231"/>
      <c r="L158" s="231"/>
      <c r="M158" s="231"/>
      <c r="N158" s="228"/>
      <c r="O158" s="226"/>
      <c r="P158" s="198">
        <v>0</v>
      </c>
      <c r="Q158" s="198">
        <v>0</v>
      </c>
      <c r="R158" s="199">
        <v>0</v>
      </c>
      <c r="S158" s="198"/>
      <c r="T158" s="199"/>
      <c r="U158" s="198"/>
      <c r="V158" s="199"/>
      <c r="W158" s="90"/>
      <c r="X158" s="190"/>
      <c r="Y158" s="1578"/>
      <c r="Z158" s="1473"/>
      <c r="AA158" s="1473"/>
      <c r="AB158" s="1473"/>
      <c r="AC158" s="1473"/>
      <c r="AD158" s="1473"/>
      <c r="AE158" s="1473"/>
      <c r="AF158" s="1507"/>
      <c r="AG158" s="1564"/>
    </row>
    <row r="159" spans="1:33" s="5" customFormat="1" ht="15" customHeight="1" thickBot="1" x14ac:dyDescent="0.3">
      <c r="A159" s="919" t="s">
        <v>220</v>
      </c>
      <c r="B159" s="139"/>
      <c r="C159" s="1104">
        <v>0</v>
      </c>
      <c r="D159" s="1104">
        <v>0</v>
      </c>
      <c r="E159" s="1105">
        <v>0</v>
      </c>
      <c r="F159" s="1105">
        <v>0</v>
      </c>
      <c r="G159" s="1105">
        <v>0</v>
      </c>
      <c r="H159" s="1105">
        <v>0</v>
      </c>
      <c r="I159" s="1105"/>
      <c r="J159" s="1105"/>
      <c r="K159" s="1105"/>
      <c r="L159" s="1105"/>
      <c r="M159" s="1105"/>
      <c r="N159" s="1106"/>
      <c r="O159" s="79"/>
      <c r="P159" s="78">
        <v>0</v>
      </c>
      <c r="Q159" s="78">
        <v>0</v>
      </c>
      <c r="R159" s="129">
        <v>0</v>
      </c>
      <c r="S159" s="78"/>
      <c r="T159" s="129"/>
      <c r="U159" s="78"/>
      <c r="V159" s="129"/>
      <c r="W159" s="797"/>
      <c r="X159" s="79"/>
      <c r="Y159" s="1578"/>
      <c r="Z159" s="1473"/>
      <c r="AA159" s="1473"/>
      <c r="AB159" s="1473"/>
      <c r="AC159" s="1473"/>
      <c r="AD159" s="1473"/>
      <c r="AE159" s="1473"/>
      <c r="AF159" s="1507"/>
      <c r="AG159" s="1564"/>
    </row>
    <row r="160" spans="1:33" s="5" customFormat="1" ht="11" thickBot="1" x14ac:dyDescent="0.3">
      <c r="A160" s="917">
        <v>2025</v>
      </c>
      <c r="B160" s="138" t="s">
        <v>247</v>
      </c>
      <c r="C160" s="225">
        <v>0</v>
      </c>
      <c r="D160" s="225">
        <v>0</v>
      </c>
      <c r="E160" s="229">
        <v>0</v>
      </c>
      <c r="F160" s="229">
        <v>0</v>
      </c>
      <c r="G160" s="229">
        <v>0</v>
      </c>
      <c r="H160" s="229">
        <v>0</v>
      </c>
      <c r="I160" s="229">
        <v>0</v>
      </c>
      <c r="J160" s="229">
        <v>0</v>
      </c>
      <c r="K160" s="229">
        <v>0</v>
      </c>
      <c r="L160" s="229">
        <v>0</v>
      </c>
      <c r="M160" s="229">
        <v>0</v>
      </c>
      <c r="N160" s="230">
        <v>0</v>
      </c>
      <c r="O160" s="226"/>
      <c r="P160" s="191">
        <v>0</v>
      </c>
      <c r="Q160" s="192">
        <v>0</v>
      </c>
      <c r="R160" s="193">
        <v>0</v>
      </c>
      <c r="S160" s="192">
        <v>0</v>
      </c>
      <c r="T160" s="193">
        <v>0</v>
      </c>
      <c r="U160" s="191">
        <v>0</v>
      </c>
      <c r="V160" s="194">
        <v>0</v>
      </c>
      <c r="W160" s="90"/>
      <c r="X160" s="190"/>
      <c r="Y160" s="1577" t="s">
        <v>247</v>
      </c>
      <c r="Z160" s="1473">
        <v>0</v>
      </c>
      <c r="AA160" s="1473">
        <v>0</v>
      </c>
      <c r="AB160" s="1473">
        <v>0</v>
      </c>
      <c r="AC160" s="1473">
        <v>0</v>
      </c>
      <c r="AD160" s="1473">
        <v>0</v>
      </c>
      <c r="AE160" s="1473">
        <v>0</v>
      </c>
      <c r="AF160" s="1507">
        <v>0</v>
      </c>
      <c r="AG160" s="1564">
        <v>0</v>
      </c>
    </row>
    <row r="161" spans="1:33" s="5" customFormat="1" ht="15" customHeight="1" thickBot="1" x14ac:dyDescent="0.3">
      <c r="A161" s="918">
        <v>2026</v>
      </c>
      <c r="B161" s="138"/>
      <c r="C161" s="227">
        <v>0</v>
      </c>
      <c r="D161" s="227">
        <v>0</v>
      </c>
      <c r="E161" s="231">
        <v>0</v>
      </c>
      <c r="F161" s="231">
        <v>0</v>
      </c>
      <c r="G161" s="231">
        <v>0</v>
      </c>
      <c r="H161" s="231">
        <v>0</v>
      </c>
      <c r="I161" s="231"/>
      <c r="J161" s="231"/>
      <c r="K161" s="231"/>
      <c r="L161" s="231"/>
      <c r="M161" s="231"/>
      <c r="N161" s="228"/>
      <c r="O161" s="226"/>
      <c r="P161" s="198">
        <v>0</v>
      </c>
      <c r="Q161" s="198">
        <v>0</v>
      </c>
      <c r="R161" s="199">
        <v>0</v>
      </c>
      <c r="S161" s="198"/>
      <c r="T161" s="199"/>
      <c r="U161" s="198"/>
      <c r="V161" s="199"/>
      <c r="W161" s="90"/>
      <c r="X161" s="190"/>
      <c r="Y161" s="1578"/>
      <c r="Z161" s="1473"/>
      <c r="AA161" s="1473"/>
      <c r="AB161" s="1473"/>
      <c r="AC161" s="1473"/>
      <c r="AD161" s="1473"/>
      <c r="AE161" s="1473"/>
      <c r="AF161" s="1507"/>
      <c r="AG161" s="1564"/>
    </row>
    <row r="162" spans="1:33" s="5" customFormat="1" ht="15" customHeight="1" thickBot="1" x14ac:dyDescent="0.3">
      <c r="A162" s="919" t="s">
        <v>220</v>
      </c>
      <c r="B162" s="139"/>
      <c r="C162" s="1104">
        <v>0</v>
      </c>
      <c r="D162" s="1104">
        <v>0</v>
      </c>
      <c r="E162" s="1105">
        <v>0</v>
      </c>
      <c r="F162" s="1105">
        <v>0</v>
      </c>
      <c r="G162" s="1105">
        <v>0</v>
      </c>
      <c r="H162" s="1105">
        <v>0</v>
      </c>
      <c r="I162" s="1105"/>
      <c r="J162" s="1105"/>
      <c r="K162" s="1105"/>
      <c r="L162" s="1105"/>
      <c r="M162" s="1105"/>
      <c r="N162" s="1106"/>
      <c r="O162" s="79"/>
      <c r="P162" s="78">
        <v>0</v>
      </c>
      <c r="Q162" s="78">
        <v>0</v>
      </c>
      <c r="R162" s="129">
        <v>0</v>
      </c>
      <c r="S162" s="78"/>
      <c r="T162" s="129"/>
      <c r="U162" s="78"/>
      <c r="V162" s="129"/>
      <c r="W162" s="797"/>
      <c r="X162" s="79"/>
      <c r="Y162" s="1578"/>
      <c r="Z162" s="1473"/>
      <c r="AA162" s="1473"/>
      <c r="AB162" s="1473"/>
      <c r="AC162" s="1473"/>
      <c r="AD162" s="1473"/>
      <c r="AE162" s="1473"/>
      <c r="AF162" s="1507"/>
      <c r="AG162" s="1564"/>
    </row>
    <row r="163" spans="1:33" s="5" customFormat="1" ht="11" thickBot="1" x14ac:dyDescent="0.3">
      <c r="A163" s="917">
        <v>2025</v>
      </c>
      <c r="B163" s="138" t="s">
        <v>248</v>
      </c>
      <c r="C163" s="225">
        <v>0</v>
      </c>
      <c r="D163" s="225">
        <v>0</v>
      </c>
      <c r="E163" s="229">
        <v>0</v>
      </c>
      <c r="F163" s="229">
        <v>0</v>
      </c>
      <c r="G163" s="229">
        <v>0</v>
      </c>
      <c r="H163" s="229">
        <v>0</v>
      </c>
      <c r="I163" s="229">
        <v>0</v>
      </c>
      <c r="J163" s="229">
        <v>0</v>
      </c>
      <c r="K163" s="229">
        <v>0</v>
      </c>
      <c r="L163" s="229">
        <v>0</v>
      </c>
      <c r="M163" s="229">
        <v>0</v>
      </c>
      <c r="N163" s="230">
        <v>0</v>
      </c>
      <c r="O163" s="226"/>
      <c r="P163" s="191">
        <v>0</v>
      </c>
      <c r="Q163" s="192">
        <v>0</v>
      </c>
      <c r="R163" s="193">
        <v>0</v>
      </c>
      <c r="S163" s="192">
        <v>0</v>
      </c>
      <c r="T163" s="193">
        <v>0</v>
      </c>
      <c r="U163" s="191">
        <v>0</v>
      </c>
      <c r="V163" s="194">
        <v>0</v>
      </c>
      <c r="W163" s="90"/>
      <c r="X163" s="190"/>
      <c r="Y163" s="1577" t="s">
        <v>248</v>
      </c>
      <c r="Z163" s="1473">
        <v>0</v>
      </c>
      <c r="AA163" s="1473">
        <v>0</v>
      </c>
      <c r="AB163" s="1473">
        <v>0</v>
      </c>
      <c r="AC163" s="1473">
        <v>0</v>
      </c>
      <c r="AD163" s="1473">
        <v>0</v>
      </c>
      <c r="AE163" s="1473">
        <v>0</v>
      </c>
      <c r="AF163" s="1507">
        <v>0</v>
      </c>
      <c r="AG163" s="1564">
        <v>0</v>
      </c>
    </row>
    <row r="164" spans="1:33" s="5" customFormat="1" ht="15" customHeight="1" thickBot="1" x14ac:dyDescent="0.3">
      <c r="A164" s="918">
        <v>2026</v>
      </c>
      <c r="B164" s="138"/>
      <c r="C164" s="227">
        <v>0</v>
      </c>
      <c r="D164" s="227">
        <v>0</v>
      </c>
      <c r="E164" s="231">
        <v>0</v>
      </c>
      <c r="F164" s="231">
        <v>0</v>
      </c>
      <c r="G164" s="231">
        <v>0</v>
      </c>
      <c r="H164" s="231">
        <v>0</v>
      </c>
      <c r="I164" s="231"/>
      <c r="J164" s="231"/>
      <c r="K164" s="231"/>
      <c r="L164" s="231"/>
      <c r="M164" s="231"/>
      <c r="N164" s="228"/>
      <c r="O164" s="226"/>
      <c r="P164" s="198">
        <v>0</v>
      </c>
      <c r="Q164" s="198">
        <v>0</v>
      </c>
      <c r="R164" s="199">
        <v>0</v>
      </c>
      <c r="S164" s="198"/>
      <c r="T164" s="199"/>
      <c r="U164" s="198"/>
      <c r="V164" s="199"/>
      <c r="W164" s="90"/>
      <c r="X164" s="190"/>
      <c r="Y164" s="1578"/>
      <c r="Z164" s="1473"/>
      <c r="AA164" s="1473"/>
      <c r="AB164" s="1473"/>
      <c r="AC164" s="1473"/>
      <c r="AD164" s="1473"/>
      <c r="AE164" s="1473"/>
      <c r="AF164" s="1507"/>
      <c r="AG164" s="1564"/>
    </row>
    <row r="165" spans="1:33" s="5" customFormat="1" ht="15" customHeight="1" thickBot="1" x14ac:dyDescent="0.3">
      <c r="A165" s="919" t="s">
        <v>220</v>
      </c>
      <c r="B165" s="139"/>
      <c r="C165" s="1104">
        <v>0</v>
      </c>
      <c r="D165" s="1104">
        <v>0</v>
      </c>
      <c r="E165" s="1105">
        <v>0</v>
      </c>
      <c r="F165" s="1105">
        <v>0</v>
      </c>
      <c r="G165" s="1105">
        <v>0</v>
      </c>
      <c r="H165" s="1105">
        <v>0</v>
      </c>
      <c r="I165" s="1105"/>
      <c r="J165" s="1105"/>
      <c r="K165" s="1105"/>
      <c r="L165" s="1105"/>
      <c r="M165" s="1105"/>
      <c r="N165" s="1106"/>
      <c r="O165" s="79"/>
      <c r="P165" s="78">
        <v>0</v>
      </c>
      <c r="Q165" s="78">
        <v>0</v>
      </c>
      <c r="R165" s="129">
        <v>0</v>
      </c>
      <c r="S165" s="78"/>
      <c r="T165" s="129"/>
      <c r="U165" s="78"/>
      <c r="V165" s="129"/>
      <c r="W165" s="797"/>
      <c r="X165" s="79"/>
      <c r="Y165" s="1578"/>
      <c r="Z165" s="1473"/>
      <c r="AA165" s="1473"/>
      <c r="AB165" s="1473"/>
      <c r="AC165" s="1473"/>
      <c r="AD165" s="1473"/>
      <c r="AE165" s="1473"/>
      <c r="AF165" s="1507"/>
      <c r="AG165" s="1564"/>
    </row>
    <row r="166" spans="1:33" s="5" customFormat="1" ht="11" thickBot="1" x14ac:dyDescent="0.3">
      <c r="A166" s="917">
        <v>2025</v>
      </c>
      <c r="B166" s="138" t="s">
        <v>249</v>
      </c>
      <c r="C166" s="225">
        <v>0</v>
      </c>
      <c r="D166" s="225">
        <v>0</v>
      </c>
      <c r="E166" s="229">
        <v>0</v>
      </c>
      <c r="F166" s="229">
        <v>0</v>
      </c>
      <c r="G166" s="229">
        <v>0</v>
      </c>
      <c r="H166" s="229">
        <v>0</v>
      </c>
      <c r="I166" s="229">
        <v>0</v>
      </c>
      <c r="J166" s="229">
        <v>0</v>
      </c>
      <c r="K166" s="229">
        <v>0</v>
      </c>
      <c r="L166" s="229">
        <v>0</v>
      </c>
      <c r="M166" s="229">
        <v>0</v>
      </c>
      <c r="N166" s="230">
        <v>0</v>
      </c>
      <c r="O166" s="226"/>
      <c r="P166" s="191">
        <v>0</v>
      </c>
      <c r="Q166" s="192">
        <v>0</v>
      </c>
      <c r="R166" s="193">
        <v>0</v>
      </c>
      <c r="S166" s="192">
        <v>0</v>
      </c>
      <c r="T166" s="193">
        <v>0</v>
      </c>
      <c r="U166" s="191">
        <v>0</v>
      </c>
      <c r="V166" s="194">
        <v>0</v>
      </c>
      <c r="W166" s="90"/>
      <c r="X166" s="190"/>
      <c r="Y166" s="1587" t="s">
        <v>249</v>
      </c>
      <c r="Z166" s="1473">
        <v>0</v>
      </c>
      <c r="AA166" s="1473">
        <v>0</v>
      </c>
      <c r="AB166" s="1473">
        <v>0</v>
      </c>
      <c r="AC166" s="1473">
        <v>0</v>
      </c>
      <c r="AD166" s="1473">
        <v>0</v>
      </c>
      <c r="AE166" s="1473">
        <v>0</v>
      </c>
      <c r="AF166" s="1507">
        <v>0</v>
      </c>
      <c r="AG166" s="1564">
        <v>0</v>
      </c>
    </row>
    <row r="167" spans="1:33" s="5" customFormat="1" ht="15" customHeight="1" thickBot="1" x14ac:dyDescent="0.3">
      <c r="A167" s="918">
        <v>2026</v>
      </c>
      <c r="B167" s="138"/>
      <c r="C167" s="227">
        <v>0</v>
      </c>
      <c r="D167" s="227">
        <v>0</v>
      </c>
      <c r="E167" s="231">
        <v>0</v>
      </c>
      <c r="F167" s="231">
        <v>0</v>
      </c>
      <c r="G167" s="231">
        <v>0</v>
      </c>
      <c r="H167" s="231">
        <v>0</v>
      </c>
      <c r="I167" s="231"/>
      <c r="J167" s="231"/>
      <c r="K167" s="231"/>
      <c r="L167" s="231"/>
      <c r="M167" s="231"/>
      <c r="N167" s="228"/>
      <c r="O167" s="226"/>
      <c r="P167" s="198">
        <v>0</v>
      </c>
      <c r="Q167" s="198">
        <v>0</v>
      </c>
      <c r="R167" s="199">
        <v>0</v>
      </c>
      <c r="S167" s="198"/>
      <c r="T167" s="199"/>
      <c r="U167" s="198"/>
      <c r="V167" s="199"/>
      <c r="W167" s="90"/>
      <c r="X167" s="190"/>
      <c r="Y167" s="1588"/>
      <c r="Z167" s="1473"/>
      <c r="AA167" s="1473"/>
      <c r="AB167" s="1473"/>
      <c r="AC167" s="1473"/>
      <c r="AD167" s="1473"/>
      <c r="AE167" s="1473"/>
      <c r="AF167" s="1507"/>
      <c r="AG167" s="1564"/>
    </row>
    <row r="168" spans="1:33" s="5" customFormat="1" ht="15" customHeight="1" thickBot="1" x14ac:dyDescent="0.3">
      <c r="A168" s="919" t="s">
        <v>220</v>
      </c>
      <c r="B168" s="139"/>
      <c r="C168" s="1104">
        <v>0</v>
      </c>
      <c r="D168" s="1104">
        <v>0</v>
      </c>
      <c r="E168" s="1105">
        <v>0</v>
      </c>
      <c r="F168" s="1105">
        <v>0</v>
      </c>
      <c r="G168" s="1105">
        <v>0</v>
      </c>
      <c r="H168" s="1105">
        <v>0</v>
      </c>
      <c r="I168" s="1105"/>
      <c r="J168" s="1105"/>
      <c r="K168" s="1105"/>
      <c r="L168" s="1105"/>
      <c r="M168" s="1105"/>
      <c r="N168" s="1106"/>
      <c r="O168" s="79"/>
      <c r="P168" s="78">
        <v>0</v>
      </c>
      <c r="Q168" s="78">
        <v>0</v>
      </c>
      <c r="R168" s="129">
        <v>0</v>
      </c>
      <c r="S168" s="78"/>
      <c r="T168" s="129"/>
      <c r="U168" s="78"/>
      <c r="V168" s="129"/>
      <c r="W168" s="797"/>
      <c r="X168" s="79"/>
      <c r="Y168" s="1588"/>
      <c r="Z168" s="1473"/>
      <c r="AA168" s="1473"/>
      <c r="AB168" s="1473"/>
      <c r="AC168" s="1473"/>
      <c r="AD168" s="1473"/>
      <c r="AE168" s="1473"/>
      <c r="AF168" s="1507"/>
      <c r="AG168" s="1564"/>
    </row>
    <row r="169" spans="1:33" s="5" customFormat="1" ht="11" thickBot="1" x14ac:dyDescent="0.3">
      <c r="A169" s="917">
        <v>2025</v>
      </c>
      <c r="B169" s="138" t="s">
        <v>250</v>
      </c>
      <c r="C169" s="225">
        <v>0</v>
      </c>
      <c r="D169" s="225">
        <v>0</v>
      </c>
      <c r="E169" s="229">
        <v>0</v>
      </c>
      <c r="F169" s="229">
        <v>0</v>
      </c>
      <c r="G169" s="229">
        <v>0</v>
      </c>
      <c r="H169" s="229">
        <v>0</v>
      </c>
      <c r="I169" s="229">
        <v>0</v>
      </c>
      <c r="J169" s="229">
        <v>0</v>
      </c>
      <c r="K169" s="229">
        <v>0</v>
      </c>
      <c r="L169" s="229">
        <v>0</v>
      </c>
      <c r="M169" s="229">
        <v>0</v>
      </c>
      <c r="N169" s="230">
        <v>0</v>
      </c>
      <c r="O169" s="226"/>
      <c r="P169" s="191">
        <v>0</v>
      </c>
      <c r="Q169" s="192">
        <v>0</v>
      </c>
      <c r="R169" s="193">
        <v>0</v>
      </c>
      <c r="S169" s="192">
        <v>0</v>
      </c>
      <c r="T169" s="193">
        <v>0</v>
      </c>
      <c r="U169" s="191">
        <v>0</v>
      </c>
      <c r="V169" s="194">
        <v>0</v>
      </c>
      <c r="W169" s="90"/>
      <c r="X169" s="190"/>
      <c r="Y169" s="1587" t="s">
        <v>250</v>
      </c>
      <c r="Z169" s="1473">
        <v>0</v>
      </c>
      <c r="AA169" s="1473">
        <v>0</v>
      </c>
      <c r="AB169" s="1473">
        <v>0</v>
      </c>
      <c r="AC169" s="1473">
        <v>0</v>
      </c>
      <c r="AD169" s="1473">
        <v>0</v>
      </c>
      <c r="AE169" s="1473">
        <v>0</v>
      </c>
      <c r="AF169" s="1507">
        <v>0</v>
      </c>
      <c r="AG169" s="1564">
        <v>0</v>
      </c>
    </row>
    <row r="170" spans="1:33" s="5" customFormat="1" ht="15" customHeight="1" thickBot="1" x14ac:dyDescent="0.3">
      <c r="A170" s="918">
        <v>2026</v>
      </c>
      <c r="B170" s="138"/>
      <c r="C170" s="227">
        <v>0</v>
      </c>
      <c r="D170" s="227">
        <v>0</v>
      </c>
      <c r="E170" s="231">
        <v>0</v>
      </c>
      <c r="F170" s="231">
        <v>0</v>
      </c>
      <c r="G170" s="231">
        <v>0</v>
      </c>
      <c r="H170" s="231">
        <v>0</v>
      </c>
      <c r="I170" s="231"/>
      <c r="J170" s="231"/>
      <c r="K170" s="231"/>
      <c r="L170" s="231"/>
      <c r="M170" s="231"/>
      <c r="N170" s="228"/>
      <c r="O170" s="226"/>
      <c r="P170" s="198">
        <v>0</v>
      </c>
      <c r="Q170" s="198">
        <v>0</v>
      </c>
      <c r="R170" s="199">
        <v>0</v>
      </c>
      <c r="S170" s="198"/>
      <c r="T170" s="199"/>
      <c r="U170" s="198"/>
      <c r="V170" s="199"/>
      <c r="W170" s="90"/>
      <c r="X170" s="190"/>
      <c r="Y170" s="1588"/>
      <c r="Z170" s="1473"/>
      <c r="AA170" s="1473"/>
      <c r="AB170" s="1473"/>
      <c r="AC170" s="1473"/>
      <c r="AD170" s="1473"/>
      <c r="AE170" s="1473"/>
      <c r="AF170" s="1507"/>
      <c r="AG170" s="1564"/>
    </row>
    <row r="171" spans="1:33" s="5" customFormat="1" ht="15" customHeight="1" thickBot="1" x14ac:dyDescent="0.3">
      <c r="A171" s="919" t="s">
        <v>220</v>
      </c>
      <c r="B171" s="139"/>
      <c r="C171" s="1104">
        <v>0</v>
      </c>
      <c r="D171" s="1104">
        <v>0</v>
      </c>
      <c r="E171" s="1105">
        <v>0</v>
      </c>
      <c r="F171" s="1105">
        <v>0</v>
      </c>
      <c r="G171" s="1105">
        <v>0</v>
      </c>
      <c r="H171" s="1105">
        <v>0</v>
      </c>
      <c r="I171" s="1105"/>
      <c r="J171" s="1105"/>
      <c r="K171" s="1105"/>
      <c r="L171" s="1105"/>
      <c r="M171" s="1105"/>
      <c r="N171" s="1106"/>
      <c r="O171" s="79"/>
      <c r="P171" s="78">
        <v>0</v>
      </c>
      <c r="Q171" s="78">
        <v>0</v>
      </c>
      <c r="R171" s="129">
        <v>0</v>
      </c>
      <c r="S171" s="78"/>
      <c r="T171" s="129"/>
      <c r="U171" s="78"/>
      <c r="V171" s="129"/>
      <c r="W171" s="797"/>
      <c r="X171" s="79"/>
      <c r="Y171" s="1588"/>
      <c r="Z171" s="1473"/>
      <c r="AA171" s="1473"/>
      <c r="AB171" s="1473"/>
      <c r="AC171" s="1473"/>
      <c r="AD171" s="1473"/>
      <c r="AE171" s="1473"/>
      <c r="AF171" s="1507"/>
      <c r="AG171" s="1564"/>
    </row>
    <row r="172" spans="1:33" s="5" customFormat="1" ht="11" thickBot="1" x14ac:dyDescent="0.3">
      <c r="A172" s="917">
        <v>2025</v>
      </c>
      <c r="B172" s="1110" t="s">
        <v>251</v>
      </c>
      <c r="C172" s="1111">
        <v>0</v>
      </c>
      <c r="D172" s="1111">
        <v>0</v>
      </c>
      <c r="E172" s="1112">
        <v>0</v>
      </c>
      <c r="F172" s="1112">
        <v>0</v>
      </c>
      <c r="G172" s="1112">
        <v>0</v>
      </c>
      <c r="H172" s="1112">
        <v>0</v>
      </c>
      <c r="I172" s="1112">
        <v>0</v>
      </c>
      <c r="J172" s="1112">
        <v>0</v>
      </c>
      <c r="K172" s="1112">
        <v>0</v>
      </c>
      <c r="L172" s="1112">
        <v>0</v>
      </c>
      <c r="M172" s="1112">
        <v>0</v>
      </c>
      <c r="N172" s="1113">
        <v>0</v>
      </c>
      <c r="O172" s="148"/>
      <c r="P172" s="1144">
        <v>0</v>
      </c>
      <c r="Q172" s="1144">
        <v>0</v>
      </c>
      <c r="R172" s="1154">
        <v>0</v>
      </c>
      <c r="S172" s="1144">
        <v>0</v>
      </c>
      <c r="T172" s="1154">
        <v>0</v>
      </c>
      <c r="U172" s="1149">
        <v>0</v>
      </c>
      <c r="V172" s="1154">
        <v>0</v>
      </c>
      <c r="W172" s="148"/>
      <c r="X172" s="148"/>
      <c r="Y172" s="1583" t="s">
        <v>251</v>
      </c>
      <c r="Z172" s="1628">
        <v>0</v>
      </c>
      <c r="AA172" s="1628">
        <v>0</v>
      </c>
      <c r="AB172" s="1628">
        <v>0</v>
      </c>
      <c r="AC172" s="1628">
        <v>0</v>
      </c>
      <c r="AD172" s="1628">
        <v>0</v>
      </c>
      <c r="AE172" s="1628">
        <v>0</v>
      </c>
      <c r="AF172" s="1476">
        <v>0</v>
      </c>
      <c r="AG172" s="1563">
        <v>0</v>
      </c>
    </row>
    <row r="173" spans="1:33" s="5" customFormat="1" ht="15" customHeight="1" thickBot="1" x14ac:dyDescent="0.3">
      <c r="A173" s="918">
        <v>2026</v>
      </c>
      <c r="B173" s="1110"/>
      <c r="C173" s="1111">
        <v>0</v>
      </c>
      <c r="D173" s="1111">
        <v>0</v>
      </c>
      <c r="E173" s="1112">
        <v>0</v>
      </c>
      <c r="F173" s="1112">
        <v>0</v>
      </c>
      <c r="G173" s="1112">
        <v>0</v>
      </c>
      <c r="H173" s="1112">
        <v>0</v>
      </c>
      <c r="I173" s="1112"/>
      <c r="J173" s="1112"/>
      <c r="K173" s="1112"/>
      <c r="L173" s="1112"/>
      <c r="M173" s="1112"/>
      <c r="N173" s="1113"/>
      <c r="O173" s="148"/>
      <c r="P173" s="1144">
        <v>0</v>
      </c>
      <c r="Q173" s="1144">
        <v>0</v>
      </c>
      <c r="R173" s="1154">
        <v>0</v>
      </c>
      <c r="S173" s="1144"/>
      <c r="T173" s="1154"/>
      <c r="U173" s="1144"/>
      <c r="V173" s="1154"/>
      <c r="W173" s="148"/>
      <c r="X173" s="148"/>
      <c r="Y173" s="1584"/>
      <c r="Z173" s="1628"/>
      <c r="AA173" s="1628"/>
      <c r="AB173" s="1628"/>
      <c r="AC173" s="1628"/>
      <c r="AD173" s="1628"/>
      <c r="AE173" s="1628"/>
      <c r="AF173" s="1476"/>
      <c r="AG173" s="1563"/>
    </row>
    <row r="174" spans="1:33" s="5" customFormat="1" ht="15" customHeight="1" thickBot="1" x14ac:dyDescent="0.3">
      <c r="A174" s="919" t="s">
        <v>220</v>
      </c>
      <c r="B174" s="1114"/>
      <c r="C174" s="1115">
        <v>0</v>
      </c>
      <c r="D174" s="1115">
        <v>0</v>
      </c>
      <c r="E174" s="1116">
        <v>0</v>
      </c>
      <c r="F174" s="1116">
        <v>0</v>
      </c>
      <c r="G174" s="1116">
        <v>0</v>
      </c>
      <c r="H174" s="1116">
        <v>0</v>
      </c>
      <c r="I174" s="1116"/>
      <c r="J174" s="1116"/>
      <c r="K174" s="1116"/>
      <c r="L174" s="1116"/>
      <c r="M174" s="1116"/>
      <c r="N174" s="1117"/>
      <c r="O174" s="148"/>
      <c r="P174" s="1145">
        <v>0</v>
      </c>
      <c r="Q174" s="1145">
        <v>0</v>
      </c>
      <c r="R174" s="1153">
        <v>0</v>
      </c>
      <c r="S174" s="1145"/>
      <c r="T174" s="1153"/>
      <c r="U174" s="1145"/>
      <c r="V174" s="1153"/>
      <c r="W174" s="805"/>
      <c r="X174" s="148"/>
      <c r="Y174" s="1584"/>
      <c r="Z174" s="1628"/>
      <c r="AA174" s="1628"/>
      <c r="AB174" s="1628"/>
      <c r="AC174" s="1628"/>
      <c r="AD174" s="1628"/>
      <c r="AE174" s="1628"/>
      <c r="AF174" s="1476"/>
      <c r="AG174" s="1563"/>
    </row>
    <row r="175" spans="1:33" s="5" customFormat="1" ht="11" thickBot="1" x14ac:dyDescent="0.3">
      <c r="A175" s="1129">
        <v>2025</v>
      </c>
      <c r="B175" s="1133" t="s">
        <v>252</v>
      </c>
      <c r="C175" s="1049">
        <v>0</v>
      </c>
      <c r="D175" s="1049">
        <v>0</v>
      </c>
      <c r="E175" s="1050">
        <v>0</v>
      </c>
      <c r="F175" s="1050">
        <v>0</v>
      </c>
      <c r="G175" s="1050">
        <v>0</v>
      </c>
      <c r="H175" s="1050">
        <v>0</v>
      </c>
      <c r="I175" s="1050">
        <v>0</v>
      </c>
      <c r="J175" s="1050">
        <v>0</v>
      </c>
      <c r="K175" s="1050">
        <v>0</v>
      </c>
      <c r="L175" s="1050">
        <v>0</v>
      </c>
      <c r="M175" s="1050">
        <v>0</v>
      </c>
      <c r="N175" s="1051">
        <v>0</v>
      </c>
      <c r="O175" s="83"/>
      <c r="P175" s="1074">
        <v>0</v>
      </c>
      <c r="Q175" s="1075">
        <v>0</v>
      </c>
      <c r="R175" s="1075">
        <v>0</v>
      </c>
      <c r="S175" s="1075">
        <v>0</v>
      </c>
      <c r="T175" s="1075">
        <v>0</v>
      </c>
      <c r="U175" s="972">
        <v>0</v>
      </c>
      <c r="V175" s="1074">
        <v>0</v>
      </c>
      <c r="W175" s="83"/>
      <c r="X175" s="83"/>
      <c r="Y175" s="1589" t="s">
        <v>252</v>
      </c>
      <c r="Z175" s="1629">
        <v>0</v>
      </c>
      <c r="AA175" s="1629">
        <v>0</v>
      </c>
      <c r="AB175" s="1629">
        <v>0</v>
      </c>
      <c r="AC175" s="1629">
        <v>0</v>
      </c>
      <c r="AD175" s="1629">
        <v>0</v>
      </c>
      <c r="AE175" s="1629">
        <v>0</v>
      </c>
      <c r="AF175" s="1653">
        <v>0</v>
      </c>
      <c r="AG175" s="1566">
        <v>0</v>
      </c>
    </row>
    <row r="176" spans="1:33" s="5" customFormat="1" ht="15" customHeight="1" thickBot="1" x14ac:dyDescent="0.3">
      <c r="A176" s="1130">
        <v>2026</v>
      </c>
      <c r="B176" s="1041"/>
      <c r="C176" s="1052">
        <v>0</v>
      </c>
      <c r="D176" s="1052">
        <v>0</v>
      </c>
      <c r="E176" s="1053">
        <v>0</v>
      </c>
      <c r="F176" s="1053">
        <v>0</v>
      </c>
      <c r="G176" s="1053">
        <v>0</v>
      </c>
      <c r="H176" s="1053">
        <v>0</v>
      </c>
      <c r="I176" s="1053"/>
      <c r="J176" s="1053"/>
      <c r="K176" s="1053"/>
      <c r="L176" s="1053"/>
      <c r="M176" s="1053"/>
      <c r="N176" s="1054"/>
      <c r="O176" s="83"/>
      <c r="P176" s="1076">
        <v>0</v>
      </c>
      <c r="Q176" s="1076">
        <v>0</v>
      </c>
      <c r="R176" s="1076">
        <v>0</v>
      </c>
      <c r="S176" s="1076"/>
      <c r="T176" s="1076"/>
      <c r="U176" s="973"/>
      <c r="V176" s="1076"/>
      <c r="W176" s="83"/>
      <c r="X176" s="83"/>
      <c r="Y176" s="1590"/>
      <c r="Z176" s="1629"/>
      <c r="AA176" s="1629"/>
      <c r="AB176" s="1629"/>
      <c r="AC176" s="1629"/>
      <c r="AD176" s="1629"/>
      <c r="AE176" s="1629"/>
      <c r="AF176" s="1653"/>
      <c r="AG176" s="1566"/>
    </row>
    <row r="177" spans="1:33" s="5" customFormat="1" ht="15" customHeight="1" thickBot="1" x14ac:dyDescent="0.3">
      <c r="A177" s="1131" t="s">
        <v>220</v>
      </c>
      <c r="B177" s="1061"/>
      <c r="C177" s="1046">
        <v>0</v>
      </c>
      <c r="D177" s="1046">
        <v>0</v>
      </c>
      <c r="E177" s="1047">
        <v>0</v>
      </c>
      <c r="F177" s="1047">
        <v>0</v>
      </c>
      <c r="G177" s="1047">
        <v>0</v>
      </c>
      <c r="H177" s="1047">
        <v>0</v>
      </c>
      <c r="I177" s="1047"/>
      <c r="J177" s="1047"/>
      <c r="K177" s="1047"/>
      <c r="L177" s="1047"/>
      <c r="M177" s="1047"/>
      <c r="N177" s="1048"/>
      <c r="O177" s="76"/>
      <c r="P177" s="1069">
        <v>0</v>
      </c>
      <c r="Q177" s="1069">
        <v>0</v>
      </c>
      <c r="R177" s="1069">
        <v>0</v>
      </c>
      <c r="S177" s="1069"/>
      <c r="T177" s="1069"/>
      <c r="U177" s="1069"/>
      <c r="V177" s="1069"/>
      <c r="W177" s="797"/>
      <c r="X177" s="76"/>
      <c r="Y177" s="1590"/>
      <c r="Z177" s="1629"/>
      <c r="AA177" s="1629"/>
      <c r="AB177" s="1629"/>
      <c r="AC177" s="1629"/>
      <c r="AD177" s="1629"/>
      <c r="AE177" s="1629"/>
      <c r="AF177" s="1653"/>
      <c r="AG177" s="1566"/>
    </row>
    <row r="178" spans="1:33" x14ac:dyDescent="0.35">
      <c r="B178" s="149"/>
      <c r="C178" s="149"/>
      <c r="D178" s="149"/>
      <c r="E178" s="149"/>
      <c r="F178" s="149"/>
      <c r="G178" s="149"/>
      <c r="H178" s="149"/>
      <c r="I178" s="149"/>
      <c r="J178" s="149"/>
      <c r="K178" s="149"/>
      <c r="L178" s="149"/>
      <c r="M178" s="149"/>
      <c r="N178" s="149"/>
      <c r="O178" s="149"/>
      <c r="AF178" s="42"/>
    </row>
    <row r="179" spans="1:33" ht="15" thickBot="1" x14ac:dyDescent="0.4">
      <c r="A179" s="1159"/>
      <c r="B179" s="911" t="s">
        <v>49</v>
      </c>
      <c r="C179" s="912"/>
      <c r="D179" s="912"/>
      <c r="E179" s="912"/>
      <c r="F179" s="912"/>
      <c r="G179" s="912"/>
      <c r="H179" s="912"/>
      <c r="I179" s="912"/>
      <c r="J179" s="912"/>
      <c r="K179" s="912"/>
      <c r="L179" s="912"/>
      <c r="M179" s="912"/>
      <c r="N179" s="912"/>
      <c r="O179" s="912"/>
      <c r="P179" s="912"/>
      <c r="Q179" s="912"/>
      <c r="R179" s="912"/>
      <c r="S179" s="912"/>
      <c r="T179" s="912"/>
      <c r="U179" s="912"/>
      <c r="V179" s="912"/>
      <c r="W179" s="912"/>
      <c r="X179" s="912"/>
      <c r="Y179" s="912"/>
      <c r="Z179" s="912"/>
      <c r="AA179" s="912"/>
      <c r="AB179" s="912"/>
      <c r="AC179" s="912"/>
      <c r="AD179" s="912"/>
      <c r="AE179" s="912"/>
      <c r="AF179" s="912"/>
      <c r="AG179" s="912"/>
    </row>
    <row r="180" spans="1:33" s="43" customFormat="1" ht="25.5" customHeight="1" thickBot="1" x14ac:dyDescent="0.35">
      <c r="B180" s="48" t="s">
        <v>535</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535</v>
      </c>
      <c r="Z180" s="134">
        <v>2019</v>
      </c>
      <c r="AA180" s="134">
        <v>2020</v>
      </c>
      <c r="AB180" s="134">
        <v>2021</v>
      </c>
      <c r="AC180" s="134">
        <v>2022</v>
      </c>
      <c r="AD180" s="134">
        <v>2023</v>
      </c>
      <c r="AE180" s="134">
        <v>2024</v>
      </c>
      <c r="AF180" s="143">
        <v>2025</v>
      </c>
      <c r="AG180" s="135" t="s">
        <v>548</v>
      </c>
    </row>
    <row r="181" spans="1:33" s="5" customFormat="1" ht="11" thickBot="1" x14ac:dyDescent="0.3">
      <c r="A181" s="917">
        <v>2025</v>
      </c>
      <c r="B181" s="144" t="s">
        <v>50</v>
      </c>
      <c r="C181" s="232">
        <v>0</v>
      </c>
      <c r="D181" s="232">
        <v>0</v>
      </c>
      <c r="E181" s="233">
        <v>0</v>
      </c>
      <c r="F181" s="233">
        <v>0</v>
      </c>
      <c r="G181" s="233">
        <v>0</v>
      </c>
      <c r="H181" s="233">
        <v>0</v>
      </c>
      <c r="I181" s="233">
        <v>0</v>
      </c>
      <c r="J181" s="233">
        <v>0</v>
      </c>
      <c r="K181" s="233">
        <v>0</v>
      </c>
      <c r="L181" s="232">
        <v>0</v>
      </c>
      <c r="M181" s="232">
        <v>0</v>
      </c>
      <c r="N181" s="234">
        <v>0</v>
      </c>
      <c r="O181" s="226"/>
      <c r="P181" s="191">
        <v>0</v>
      </c>
      <c r="Q181" s="192">
        <v>0</v>
      </c>
      <c r="R181" s="193">
        <v>0</v>
      </c>
      <c r="S181" s="192">
        <v>0</v>
      </c>
      <c r="T181" s="193">
        <v>0</v>
      </c>
      <c r="U181" s="191">
        <v>0</v>
      </c>
      <c r="V181" s="194">
        <v>0</v>
      </c>
      <c r="W181" s="90"/>
      <c r="X181" s="190"/>
      <c r="Y181" s="1577" t="s">
        <v>50</v>
      </c>
      <c r="Z181" s="1473">
        <v>0</v>
      </c>
      <c r="AA181" s="1473">
        <v>0</v>
      </c>
      <c r="AB181" s="1473">
        <v>0</v>
      </c>
      <c r="AC181" s="1473">
        <v>0</v>
      </c>
      <c r="AD181" s="1473">
        <v>0</v>
      </c>
      <c r="AE181" s="1473">
        <v>0</v>
      </c>
      <c r="AF181" s="1502">
        <v>0</v>
      </c>
      <c r="AG181" s="1540">
        <v>0</v>
      </c>
    </row>
    <row r="182" spans="1:33" s="5" customFormat="1" ht="15" customHeight="1" thickBot="1" x14ac:dyDescent="0.3">
      <c r="A182" s="918">
        <v>2026</v>
      </c>
      <c r="B182" s="145"/>
      <c r="C182" s="227">
        <v>0</v>
      </c>
      <c r="D182" s="227">
        <v>0</v>
      </c>
      <c r="E182" s="231">
        <v>0</v>
      </c>
      <c r="F182" s="231">
        <v>0</v>
      </c>
      <c r="G182" s="231">
        <v>0</v>
      </c>
      <c r="H182" s="231">
        <v>0</v>
      </c>
      <c r="I182" s="231"/>
      <c r="J182" s="231"/>
      <c r="K182" s="231"/>
      <c r="L182" s="231"/>
      <c r="M182" s="231"/>
      <c r="N182" s="228"/>
      <c r="O182" s="226"/>
      <c r="P182" s="198">
        <v>0</v>
      </c>
      <c r="Q182" s="198">
        <v>0</v>
      </c>
      <c r="R182" s="199">
        <v>0</v>
      </c>
      <c r="S182" s="198"/>
      <c r="T182" s="199"/>
      <c r="U182" s="198"/>
      <c r="V182" s="199"/>
      <c r="W182" s="90"/>
      <c r="X182" s="190"/>
      <c r="Y182" s="1578"/>
      <c r="Z182" s="1473"/>
      <c r="AA182" s="1473"/>
      <c r="AB182" s="1473"/>
      <c r="AC182" s="1473"/>
      <c r="AD182" s="1473"/>
      <c r="AE182" s="1473"/>
      <c r="AF182" s="1502"/>
      <c r="AG182" s="1540"/>
    </row>
    <row r="183" spans="1:33" s="5" customFormat="1" ht="15" customHeight="1" thickBot="1" x14ac:dyDescent="0.3">
      <c r="A183" s="919" t="s">
        <v>220</v>
      </c>
      <c r="B183" s="146"/>
      <c r="C183" s="200">
        <v>0</v>
      </c>
      <c r="D183" s="200">
        <v>0</v>
      </c>
      <c r="E183" s="201">
        <v>0</v>
      </c>
      <c r="F183" s="201">
        <v>0</v>
      </c>
      <c r="G183" s="201">
        <v>0</v>
      </c>
      <c r="H183" s="201">
        <v>0</v>
      </c>
      <c r="I183" s="201"/>
      <c r="J183" s="201"/>
      <c r="K183" s="201"/>
      <c r="L183" s="201"/>
      <c r="M183" s="201"/>
      <c r="N183" s="202"/>
      <c r="O183" s="79"/>
      <c r="P183" s="78">
        <v>0</v>
      </c>
      <c r="Q183" s="78">
        <v>0</v>
      </c>
      <c r="R183" s="129">
        <v>0</v>
      </c>
      <c r="S183" s="78"/>
      <c r="T183" s="129"/>
      <c r="U183" s="78"/>
      <c r="V183" s="129"/>
      <c r="W183" s="797"/>
      <c r="X183" s="79"/>
      <c r="Y183" s="1578"/>
      <c r="Z183" s="1473"/>
      <c r="AA183" s="1473"/>
      <c r="AB183" s="1473"/>
      <c r="AC183" s="1473"/>
      <c r="AD183" s="1473"/>
      <c r="AE183" s="1473"/>
      <c r="AF183" s="1502"/>
      <c r="AG183" s="1540"/>
    </row>
    <row r="184" spans="1:33" s="5" customFormat="1" ht="11" thickBot="1" x14ac:dyDescent="0.3">
      <c r="A184" s="917">
        <v>2025</v>
      </c>
      <c r="B184" s="144" t="s">
        <v>52</v>
      </c>
      <c r="C184" s="232">
        <v>0</v>
      </c>
      <c r="D184" s="232">
        <v>0</v>
      </c>
      <c r="E184" s="233">
        <v>0</v>
      </c>
      <c r="F184" s="233">
        <v>0</v>
      </c>
      <c r="G184" s="233">
        <v>0</v>
      </c>
      <c r="H184" s="233">
        <v>0</v>
      </c>
      <c r="I184" s="233">
        <v>0</v>
      </c>
      <c r="J184" s="233">
        <v>0</v>
      </c>
      <c r="K184" s="233">
        <v>0</v>
      </c>
      <c r="L184" s="233">
        <v>0</v>
      </c>
      <c r="M184" s="233">
        <v>0</v>
      </c>
      <c r="N184" s="234">
        <v>0</v>
      </c>
      <c r="O184" s="226"/>
      <c r="P184" s="191">
        <v>0</v>
      </c>
      <c r="Q184" s="192">
        <v>0</v>
      </c>
      <c r="R184" s="193">
        <v>0</v>
      </c>
      <c r="S184" s="192">
        <v>0</v>
      </c>
      <c r="T184" s="193">
        <v>0</v>
      </c>
      <c r="U184" s="191">
        <v>0</v>
      </c>
      <c r="V184" s="194">
        <v>0</v>
      </c>
      <c r="W184" s="90"/>
      <c r="X184" s="190"/>
      <c r="Y184" s="1577" t="s">
        <v>52</v>
      </c>
      <c r="Z184" s="1473">
        <v>0</v>
      </c>
      <c r="AA184" s="1473">
        <v>0</v>
      </c>
      <c r="AB184" s="1473">
        <v>0</v>
      </c>
      <c r="AC184" s="1473">
        <v>0</v>
      </c>
      <c r="AD184" s="1473">
        <v>0</v>
      </c>
      <c r="AE184" s="1473">
        <v>0</v>
      </c>
      <c r="AF184" s="1502">
        <v>0</v>
      </c>
      <c r="AG184" s="1540">
        <v>0</v>
      </c>
    </row>
    <row r="185" spans="1:33" s="5" customFormat="1" ht="15" customHeight="1" thickBot="1" x14ac:dyDescent="0.3">
      <c r="A185" s="918">
        <v>2026</v>
      </c>
      <c r="B185" s="145"/>
      <c r="C185" s="227">
        <v>0</v>
      </c>
      <c r="D185" s="227">
        <v>0</v>
      </c>
      <c r="E185" s="231">
        <v>0</v>
      </c>
      <c r="F185" s="231">
        <v>0</v>
      </c>
      <c r="G185" s="231">
        <v>0</v>
      </c>
      <c r="H185" s="231">
        <v>0</v>
      </c>
      <c r="I185" s="231"/>
      <c r="J185" s="231"/>
      <c r="K185" s="231"/>
      <c r="L185" s="231"/>
      <c r="M185" s="231"/>
      <c r="N185" s="228"/>
      <c r="O185" s="226"/>
      <c r="P185" s="198">
        <v>0</v>
      </c>
      <c r="Q185" s="198">
        <v>0</v>
      </c>
      <c r="R185" s="199">
        <v>0</v>
      </c>
      <c r="S185" s="198"/>
      <c r="T185" s="199"/>
      <c r="U185" s="198"/>
      <c r="V185" s="199"/>
      <c r="W185" s="90"/>
      <c r="X185" s="190"/>
      <c r="Y185" s="1578"/>
      <c r="Z185" s="1473"/>
      <c r="AA185" s="1473"/>
      <c r="AB185" s="1473"/>
      <c r="AC185" s="1473"/>
      <c r="AD185" s="1473"/>
      <c r="AE185" s="1473"/>
      <c r="AF185" s="1502"/>
      <c r="AG185" s="1540"/>
    </row>
    <row r="186" spans="1:33" s="5" customFormat="1" ht="15" customHeight="1" thickBot="1" x14ac:dyDescent="0.3">
      <c r="A186" s="919" t="s">
        <v>220</v>
      </c>
      <c r="B186" s="146"/>
      <c r="C186" s="200">
        <v>0</v>
      </c>
      <c r="D186" s="200">
        <v>0</v>
      </c>
      <c r="E186" s="201">
        <v>0</v>
      </c>
      <c r="F186" s="201">
        <v>0</v>
      </c>
      <c r="G186" s="201">
        <v>0</v>
      </c>
      <c r="H186" s="201">
        <v>0</v>
      </c>
      <c r="I186" s="201"/>
      <c r="J186" s="201"/>
      <c r="K186" s="201"/>
      <c r="L186" s="201"/>
      <c r="M186" s="201"/>
      <c r="N186" s="202"/>
      <c r="O186" s="79"/>
      <c r="P186" s="78">
        <v>0</v>
      </c>
      <c r="Q186" s="78">
        <v>0</v>
      </c>
      <c r="R186" s="129">
        <v>0</v>
      </c>
      <c r="S186" s="78"/>
      <c r="T186" s="129"/>
      <c r="U186" s="78"/>
      <c r="V186" s="129"/>
      <c r="W186" s="797"/>
      <c r="X186" s="79"/>
      <c r="Y186" s="1578"/>
      <c r="Z186" s="1473"/>
      <c r="AA186" s="1473"/>
      <c r="AB186" s="1473"/>
      <c r="AC186" s="1473"/>
      <c r="AD186" s="1473"/>
      <c r="AE186" s="1473"/>
      <c r="AF186" s="1502"/>
      <c r="AG186" s="1540"/>
    </row>
    <row r="187" spans="1:33" s="5" customFormat="1" ht="11" thickBot="1" x14ac:dyDescent="0.3">
      <c r="A187" s="917">
        <v>2025</v>
      </c>
      <c r="B187" s="144" t="s">
        <v>54</v>
      </c>
      <c r="C187" s="232">
        <v>0</v>
      </c>
      <c r="D187" s="232">
        <v>0</v>
      </c>
      <c r="E187" s="233">
        <v>0</v>
      </c>
      <c r="F187" s="233">
        <v>0</v>
      </c>
      <c r="G187" s="233">
        <v>0</v>
      </c>
      <c r="H187" s="233">
        <v>0</v>
      </c>
      <c r="I187" s="233">
        <v>0</v>
      </c>
      <c r="J187" s="233">
        <v>0</v>
      </c>
      <c r="K187" s="233">
        <v>0</v>
      </c>
      <c r="L187" s="233">
        <v>0</v>
      </c>
      <c r="M187" s="233">
        <v>0</v>
      </c>
      <c r="N187" s="234">
        <v>0</v>
      </c>
      <c r="O187" s="226"/>
      <c r="P187" s="191">
        <v>0</v>
      </c>
      <c r="Q187" s="192">
        <v>0</v>
      </c>
      <c r="R187" s="193">
        <v>0</v>
      </c>
      <c r="S187" s="192">
        <v>0</v>
      </c>
      <c r="T187" s="193">
        <v>0</v>
      </c>
      <c r="U187" s="191">
        <v>0</v>
      </c>
      <c r="V187" s="194">
        <v>0</v>
      </c>
      <c r="W187" s="90"/>
      <c r="X187" s="190"/>
      <c r="Y187" s="1577" t="s">
        <v>54</v>
      </c>
      <c r="Z187" s="1473">
        <v>0</v>
      </c>
      <c r="AA187" s="1473">
        <v>0</v>
      </c>
      <c r="AB187" s="1473">
        <v>0</v>
      </c>
      <c r="AC187" s="1473">
        <v>0</v>
      </c>
      <c r="AD187" s="1473">
        <v>0</v>
      </c>
      <c r="AE187" s="1473">
        <v>0</v>
      </c>
      <c r="AF187" s="1502">
        <v>0</v>
      </c>
      <c r="AG187" s="1540">
        <v>0</v>
      </c>
    </row>
    <row r="188" spans="1:33" s="5" customFormat="1" ht="15" customHeight="1" thickBot="1" x14ac:dyDescent="0.3">
      <c r="A188" s="918">
        <v>2026</v>
      </c>
      <c r="B188" s="145"/>
      <c r="C188" s="227">
        <v>0</v>
      </c>
      <c r="D188" s="227">
        <v>0</v>
      </c>
      <c r="E188" s="231">
        <v>0</v>
      </c>
      <c r="F188" s="231">
        <v>0</v>
      </c>
      <c r="G188" s="231">
        <v>0</v>
      </c>
      <c r="H188" s="231">
        <v>0</v>
      </c>
      <c r="I188" s="231"/>
      <c r="J188" s="231"/>
      <c r="K188" s="231"/>
      <c r="L188" s="231"/>
      <c r="M188" s="231"/>
      <c r="N188" s="228"/>
      <c r="O188" s="226"/>
      <c r="P188" s="198">
        <v>0</v>
      </c>
      <c r="Q188" s="198">
        <v>0</v>
      </c>
      <c r="R188" s="199">
        <v>0</v>
      </c>
      <c r="S188" s="198"/>
      <c r="T188" s="199"/>
      <c r="U188" s="198"/>
      <c r="V188" s="199"/>
      <c r="W188" s="90"/>
      <c r="X188" s="190"/>
      <c r="Y188" s="1578"/>
      <c r="Z188" s="1473"/>
      <c r="AA188" s="1473"/>
      <c r="AB188" s="1473"/>
      <c r="AC188" s="1473"/>
      <c r="AD188" s="1473"/>
      <c r="AE188" s="1473"/>
      <c r="AF188" s="1502"/>
      <c r="AG188" s="1540"/>
    </row>
    <row r="189" spans="1:33" s="5" customFormat="1" ht="15" customHeight="1" thickBot="1" x14ac:dyDescent="0.3">
      <c r="A189" s="919" t="s">
        <v>220</v>
      </c>
      <c r="B189" s="146"/>
      <c r="C189" s="200">
        <v>0</v>
      </c>
      <c r="D189" s="200">
        <v>0</v>
      </c>
      <c r="E189" s="201">
        <v>0</v>
      </c>
      <c r="F189" s="201">
        <v>0</v>
      </c>
      <c r="G189" s="201">
        <v>0</v>
      </c>
      <c r="H189" s="201">
        <v>0</v>
      </c>
      <c r="I189" s="201"/>
      <c r="J189" s="201"/>
      <c r="K189" s="201"/>
      <c r="L189" s="201"/>
      <c r="M189" s="201"/>
      <c r="N189" s="202"/>
      <c r="O189" s="79"/>
      <c r="P189" s="78">
        <v>0</v>
      </c>
      <c r="Q189" s="78">
        <v>0</v>
      </c>
      <c r="R189" s="129">
        <v>0</v>
      </c>
      <c r="S189" s="78"/>
      <c r="T189" s="129"/>
      <c r="U189" s="78"/>
      <c r="V189" s="129"/>
      <c r="W189" s="797"/>
      <c r="X189" s="79"/>
      <c r="Y189" s="1578"/>
      <c r="Z189" s="1473"/>
      <c r="AA189" s="1473"/>
      <c r="AB189" s="1473"/>
      <c r="AC189" s="1473"/>
      <c r="AD189" s="1473"/>
      <c r="AE189" s="1473"/>
      <c r="AF189" s="1502"/>
      <c r="AG189" s="1540"/>
    </row>
    <row r="190" spans="1:33" s="5" customFormat="1" ht="11" thickBot="1" x14ac:dyDescent="0.3">
      <c r="A190" s="917">
        <v>2025</v>
      </c>
      <c r="B190" s="144" t="s">
        <v>56</v>
      </c>
      <c r="C190" s="232">
        <v>0</v>
      </c>
      <c r="D190" s="232">
        <v>0</v>
      </c>
      <c r="E190" s="233">
        <v>0</v>
      </c>
      <c r="F190" s="233">
        <v>0</v>
      </c>
      <c r="G190" s="233">
        <v>0</v>
      </c>
      <c r="H190" s="233">
        <v>0</v>
      </c>
      <c r="I190" s="233">
        <v>0</v>
      </c>
      <c r="J190" s="233">
        <v>0</v>
      </c>
      <c r="K190" s="233">
        <v>0</v>
      </c>
      <c r="L190" s="233">
        <v>0</v>
      </c>
      <c r="M190" s="233">
        <v>0</v>
      </c>
      <c r="N190" s="234">
        <v>0</v>
      </c>
      <c r="O190" s="226"/>
      <c r="P190" s="191">
        <v>0</v>
      </c>
      <c r="Q190" s="192">
        <v>0</v>
      </c>
      <c r="R190" s="193">
        <v>0</v>
      </c>
      <c r="S190" s="192">
        <v>0</v>
      </c>
      <c r="T190" s="193">
        <v>0</v>
      </c>
      <c r="U190" s="191">
        <v>0</v>
      </c>
      <c r="V190" s="194">
        <v>0</v>
      </c>
      <c r="W190" s="90"/>
      <c r="X190" s="190"/>
      <c r="Y190" s="1577" t="s">
        <v>56</v>
      </c>
      <c r="Z190" s="1473">
        <v>0</v>
      </c>
      <c r="AA190" s="1473">
        <v>0</v>
      </c>
      <c r="AB190" s="1473">
        <v>0</v>
      </c>
      <c r="AC190" s="1473">
        <v>0</v>
      </c>
      <c r="AD190" s="1473">
        <v>0</v>
      </c>
      <c r="AE190" s="1473">
        <v>0</v>
      </c>
      <c r="AF190" s="1502">
        <v>0</v>
      </c>
      <c r="AG190" s="1540">
        <v>0</v>
      </c>
    </row>
    <row r="191" spans="1:33" s="5" customFormat="1" ht="15" customHeight="1" thickBot="1" x14ac:dyDescent="0.3">
      <c r="A191" s="918">
        <v>2026</v>
      </c>
      <c r="B191" s="145"/>
      <c r="C191" s="227">
        <v>0</v>
      </c>
      <c r="D191" s="227">
        <v>0</v>
      </c>
      <c r="E191" s="231">
        <v>0</v>
      </c>
      <c r="F191" s="231">
        <v>0</v>
      </c>
      <c r="G191" s="231">
        <v>0</v>
      </c>
      <c r="H191" s="231">
        <v>0</v>
      </c>
      <c r="I191" s="231"/>
      <c r="J191" s="231"/>
      <c r="K191" s="231"/>
      <c r="L191" s="231"/>
      <c r="M191" s="231"/>
      <c r="N191" s="228"/>
      <c r="O191" s="226"/>
      <c r="P191" s="198">
        <v>0</v>
      </c>
      <c r="Q191" s="198">
        <v>0</v>
      </c>
      <c r="R191" s="199">
        <v>0</v>
      </c>
      <c r="S191" s="198"/>
      <c r="T191" s="199"/>
      <c r="U191" s="198"/>
      <c r="V191" s="199"/>
      <c r="W191" s="90"/>
      <c r="X191" s="190"/>
      <c r="Y191" s="1578"/>
      <c r="Z191" s="1473"/>
      <c r="AA191" s="1473"/>
      <c r="AB191" s="1473"/>
      <c r="AC191" s="1473"/>
      <c r="AD191" s="1473"/>
      <c r="AE191" s="1473"/>
      <c r="AF191" s="1502"/>
      <c r="AG191" s="1540"/>
    </row>
    <row r="192" spans="1:33" s="5" customFormat="1" ht="15" customHeight="1" thickBot="1" x14ac:dyDescent="0.3">
      <c r="A192" s="919" t="s">
        <v>220</v>
      </c>
      <c r="B192" s="146"/>
      <c r="C192" s="200">
        <v>0</v>
      </c>
      <c r="D192" s="200">
        <v>0</v>
      </c>
      <c r="E192" s="201">
        <v>0</v>
      </c>
      <c r="F192" s="201">
        <v>0</v>
      </c>
      <c r="G192" s="201">
        <v>0</v>
      </c>
      <c r="H192" s="201">
        <v>0</v>
      </c>
      <c r="I192" s="201"/>
      <c r="J192" s="201"/>
      <c r="K192" s="201"/>
      <c r="L192" s="201"/>
      <c r="M192" s="201"/>
      <c r="N192" s="202"/>
      <c r="O192" s="79"/>
      <c r="P192" s="78">
        <v>0</v>
      </c>
      <c r="Q192" s="78">
        <v>0</v>
      </c>
      <c r="R192" s="129">
        <v>0</v>
      </c>
      <c r="S192" s="78"/>
      <c r="T192" s="129"/>
      <c r="U192" s="78"/>
      <c r="V192" s="129"/>
      <c r="W192" s="797"/>
      <c r="X192" s="79"/>
      <c r="Y192" s="1578"/>
      <c r="Z192" s="1473"/>
      <c r="AA192" s="1473"/>
      <c r="AB192" s="1473"/>
      <c r="AC192" s="1473"/>
      <c r="AD192" s="1473"/>
      <c r="AE192" s="1473"/>
      <c r="AF192" s="1502"/>
      <c r="AG192" s="1540"/>
    </row>
    <row r="193" spans="1:33" s="5" customFormat="1" ht="11" thickBot="1" x14ac:dyDescent="0.3">
      <c r="A193" s="1172">
        <v>2025</v>
      </c>
      <c r="B193" s="1178" t="s">
        <v>253</v>
      </c>
      <c r="C193" s="80">
        <v>0</v>
      </c>
      <c r="D193" s="80">
        <v>0</v>
      </c>
      <c r="E193" s="81">
        <v>0</v>
      </c>
      <c r="F193" s="81">
        <v>0</v>
      </c>
      <c r="G193" s="81">
        <v>0</v>
      </c>
      <c r="H193" s="81">
        <v>0</v>
      </c>
      <c r="I193" s="81">
        <v>0</v>
      </c>
      <c r="J193" s="81">
        <v>0</v>
      </c>
      <c r="K193" s="81">
        <v>0</v>
      </c>
      <c r="L193" s="81">
        <v>0</v>
      </c>
      <c r="M193" s="81">
        <v>0</v>
      </c>
      <c r="N193" s="82">
        <v>0</v>
      </c>
      <c r="O193" s="83"/>
      <c r="P193" s="1205">
        <v>0</v>
      </c>
      <c r="Q193" s="1206">
        <v>0</v>
      </c>
      <c r="R193" s="179">
        <v>0</v>
      </c>
      <c r="S193" s="1206">
        <v>0</v>
      </c>
      <c r="T193" s="179">
        <v>0</v>
      </c>
      <c r="U193" s="1205">
        <v>0</v>
      </c>
      <c r="V193" s="119">
        <v>0</v>
      </c>
      <c r="W193" s="83"/>
      <c r="X193" s="83"/>
      <c r="Y193" s="1579" t="s">
        <v>253</v>
      </c>
      <c r="Z193" s="1628">
        <v>0</v>
      </c>
      <c r="AA193" s="1628">
        <v>0</v>
      </c>
      <c r="AB193" s="1628">
        <v>0</v>
      </c>
      <c r="AC193" s="1628">
        <v>0</v>
      </c>
      <c r="AD193" s="1628">
        <v>0</v>
      </c>
      <c r="AE193" s="1628">
        <v>0</v>
      </c>
      <c r="AF193" s="1476">
        <v>0</v>
      </c>
      <c r="AG193" s="1563">
        <v>0</v>
      </c>
    </row>
    <row r="194" spans="1:33" s="5" customFormat="1" ht="15" customHeight="1" thickBot="1" x14ac:dyDescent="0.3">
      <c r="A194" s="1173">
        <v>2026</v>
      </c>
      <c r="B194" s="1179"/>
      <c r="C194" s="84">
        <v>0</v>
      </c>
      <c r="D194" s="84">
        <v>0</v>
      </c>
      <c r="E194" s="85">
        <v>0</v>
      </c>
      <c r="F194" s="85">
        <v>0</v>
      </c>
      <c r="G194" s="85">
        <v>0</v>
      </c>
      <c r="H194" s="85">
        <v>0</v>
      </c>
      <c r="I194" s="85"/>
      <c r="J194" s="85"/>
      <c r="K194" s="85"/>
      <c r="L194" s="85"/>
      <c r="M194" s="85"/>
      <c r="N194" s="86"/>
      <c r="O194" s="83"/>
      <c r="P194" s="1207">
        <v>0</v>
      </c>
      <c r="Q194" s="1207">
        <v>0</v>
      </c>
      <c r="R194" s="124">
        <v>0</v>
      </c>
      <c r="S194" s="1207"/>
      <c r="T194" s="124"/>
      <c r="U194" s="1207"/>
      <c r="V194" s="124"/>
      <c r="W194" s="83"/>
      <c r="X194" s="83"/>
      <c r="Y194" s="1580"/>
      <c r="Z194" s="1628"/>
      <c r="AA194" s="1628"/>
      <c r="AB194" s="1628"/>
      <c r="AC194" s="1628"/>
      <c r="AD194" s="1628"/>
      <c r="AE194" s="1628"/>
      <c r="AF194" s="1476"/>
      <c r="AG194" s="1563"/>
    </row>
    <row r="195" spans="1:33" s="5" customFormat="1" ht="15" customHeight="1" thickBot="1" x14ac:dyDescent="0.3">
      <c r="A195" s="1174" t="s">
        <v>220</v>
      </c>
      <c r="B195" s="1180"/>
      <c r="C195" s="1118">
        <v>0</v>
      </c>
      <c r="D195" s="1118">
        <v>0</v>
      </c>
      <c r="E195" s="1119">
        <v>0</v>
      </c>
      <c r="F195" s="1119">
        <v>0</v>
      </c>
      <c r="G195" s="1119">
        <v>0</v>
      </c>
      <c r="H195" s="1119">
        <v>0</v>
      </c>
      <c r="I195" s="1119"/>
      <c r="J195" s="1119"/>
      <c r="K195" s="1119"/>
      <c r="L195" s="1119"/>
      <c r="M195" s="1119"/>
      <c r="N195" s="1120"/>
      <c r="O195" s="76"/>
      <c r="P195" s="1199">
        <v>0</v>
      </c>
      <c r="Q195" s="1199">
        <v>0</v>
      </c>
      <c r="R195" s="129">
        <v>0</v>
      </c>
      <c r="S195" s="1199"/>
      <c r="T195" s="129"/>
      <c r="U195" s="1199"/>
      <c r="V195" s="129"/>
      <c r="W195" s="797"/>
      <c r="X195" s="76"/>
      <c r="Y195" s="1580"/>
      <c r="Z195" s="1628"/>
      <c r="AA195" s="1628"/>
      <c r="AB195" s="1628"/>
      <c r="AC195" s="1628"/>
      <c r="AD195" s="1628"/>
      <c r="AE195" s="1628"/>
      <c r="AF195" s="1476"/>
      <c r="AG195" s="1563"/>
    </row>
    <row r="196" spans="1:33" s="5" customFormat="1" ht="11" thickBot="1" x14ac:dyDescent="0.3">
      <c r="A196" s="917">
        <v>2025</v>
      </c>
      <c r="B196" s="136" t="s">
        <v>58</v>
      </c>
      <c r="C196" s="232">
        <v>0</v>
      </c>
      <c r="D196" s="232">
        <v>0</v>
      </c>
      <c r="E196" s="233">
        <v>0</v>
      </c>
      <c r="F196" s="233">
        <v>0</v>
      </c>
      <c r="G196" s="233">
        <v>0</v>
      </c>
      <c r="H196" s="233">
        <v>0</v>
      </c>
      <c r="I196" s="233">
        <v>0</v>
      </c>
      <c r="J196" s="233">
        <v>0</v>
      </c>
      <c r="K196" s="233">
        <v>0</v>
      </c>
      <c r="L196" s="233">
        <v>0</v>
      </c>
      <c r="M196" s="233">
        <v>0</v>
      </c>
      <c r="N196" s="234">
        <v>0</v>
      </c>
      <c r="O196" s="226"/>
      <c r="P196" s="191">
        <v>0</v>
      </c>
      <c r="Q196" s="192">
        <v>0</v>
      </c>
      <c r="R196" s="193">
        <v>0</v>
      </c>
      <c r="S196" s="192">
        <v>0</v>
      </c>
      <c r="T196" s="193">
        <v>0</v>
      </c>
      <c r="U196" s="191">
        <v>0</v>
      </c>
      <c r="V196" s="194">
        <v>0</v>
      </c>
      <c r="W196" s="90"/>
      <c r="X196" s="190"/>
      <c r="Y196" s="1577" t="s">
        <v>58</v>
      </c>
      <c r="Z196" s="1473">
        <v>0</v>
      </c>
      <c r="AA196" s="1473">
        <v>0</v>
      </c>
      <c r="AB196" s="1473">
        <v>0</v>
      </c>
      <c r="AC196" s="1473">
        <v>0</v>
      </c>
      <c r="AD196" s="1473">
        <v>0</v>
      </c>
      <c r="AE196" s="1473">
        <v>0</v>
      </c>
      <c r="AF196" s="1507">
        <v>0</v>
      </c>
      <c r="AG196" s="1564">
        <v>0</v>
      </c>
    </row>
    <row r="197" spans="1:33" s="5" customFormat="1" ht="15" customHeight="1" thickBot="1" x14ac:dyDescent="0.3">
      <c r="A197" s="918">
        <v>2026</v>
      </c>
      <c r="B197" s="138"/>
      <c r="C197" s="227">
        <v>0</v>
      </c>
      <c r="D197" s="227">
        <v>0</v>
      </c>
      <c r="E197" s="231">
        <v>0</v>
      </c>
      <c r="F197" s="231">
        <v>0</v>
      </c>
      <c r="G197" s="231">
        <v>0</v>
      </c>
      <c r="H197" s="231">
        <v>0</v>
      </c>
      <c r="I197" s="231"/>
      <c r="J197" s="231"/>
      <c r="K197" s="231"/>
      <c r="L197" s="231"/>
      <c r="M197" s="231"/>
      <c r="N197" s="228"/>
      <c r="O197" s="226"/>
      <c r="P197" s="198">
        <v>0</v>
      </c>
      <c r="Q197" s="198">
        <v>0</v>
      </c>
      <c r="R197" s="199">
        <v>0</v>
      </c>
      <c r="S197" s="198"/>
      <c r="T197" s="199"/>
      <c r="U197" s="198"/>
      <c r="V197" s="199"/>
      <c r="W197" s="90"/>
      <c r="X197" s="190"/>
      <c r="Y197" s="1578"/>
      <c r="Z197" s="1473"/>
      <c r="AA197" s="1473"/>
      <c r="AB197" s="1473"/>
      <c r="AC197" s="1473"/>
      <c r="AD197" s="1473"/>
      <c r="AE197" s="1473"/>
      <c r="AF197" s="1507"/>
      <c r="AG197" s="1564"/>
    </row>
    <row r="198" spans="1:33" s="5" customFormat="1" ht="15" customHeight="1" thickBot="1" x14ac:dyDescent="0.3">
      <c r="A198" s="919" t="s">
        <v>220</v>
      </c>
      <c r="B198" s="139"/>
      <c r="C198" s="1104">
        <v>0</v>
      </c>
      <c r="D198" s="1104">
        <v>0</v>
      </c>
      <c r="E198" s="1105">
        <v>0</v>
      </c>
      <c r="F198" s="1105">
        <v>0</v>
      </c>
      <c r="G198" s="1105">
        <v>0</v>
      </c>
      <c r="H198" s="1105">
        <v>0</v>
      </c>
      <c r="I198" s="1105"/>
      <c r="J198" s="1105"/>
      <c r="K198" s="1105"/>
      <c r="L198" s="1105"/>
      <c r="M198" s="1105"/>
      <c r="N198" s="1106"/>
      <c r="O198" s="79"/>
      <c r="P198" s="1202">
        <v>0</v>
      </c>
      <c r="Q198" s="1202">
        <v>0</v>
      </c>
      <c r="R198" s="129">
        <v>0</v>
      </c>
      <c r="S198" s="1202"/>
      <c r="T198" s="129"/>
      <c r="U198" s="1202"/>
      <c r="V198" s="129"/>
      <c r="W198" s="797"/>
      <c r="X198" s="79"/>
      <c r="Y198" s="1578"/>
      <c r="Z198" s="1473"/>
      <c r="AA198" s="1473"/>
      <c r="AB198" s="1473"/>
      <c r="AC198" s="1473"/>
      <c r="AD198" s="1473"/>
      <c r="AE198" s="1473"/>
      <c r="AF198" s="1507"/>
      <c r="AG198" s="1564"/>
    </row>
    <row r="199" spans="1:33" s="5" customFormat="1" ht="11" thickBot="1" x14ac:dyDescent="0.3">
      <c r="A199" s="917">
        <v>2025</v>
      </c>
      <c r="B199" s="136" t="s">
        <v>60</v>
      </c>
      <c r="C199" s="232">
        <v>0</v>
      </c>
      <c r="D199" s="232">
        <v>0</v>
      </c>
      <c r="E199" s="233">
        <v>0</v>
      </c>
      <c r="F199" s="233">
        <v>0</v>
      </c>
      <c r="G199" s="233">
        <v>0</v>
      </c>
      <c r="H199" s="233">
        <v>0</v>
      </c>
      <c r="I199" s="233">
        <v>0</v>
      </c>
      <c r="J199" s="233">
        <v>0</v>
      </c>
      <c r="K199" s="233">
        <v>0</v>
      </c>
      <c r="L199" s="233">
        <v>0</v>
      </c>
      <c r="M199" s="233">
        <v>0</v>
      </c>
      <c r="N199" s="234">
        <v>0</v>
      </c>
      <c r="O199" s="226"/>
      <c r="P199" s="191">
        <v>0</v>
      </c>
      <c r="Q199" s="192">
        <v>0</v>
      </c>
      <c r="R199" s="193">
        <v>0</v>
      </c>
      <c r="S199" s="192">
        <v>0</v>
      </c>
      <c r="T199" s="193">
        <v>0</v>
      </c>
      <c r="U199" s="191">
        <v>0</v>
      </c>
      <c r="V199" s="194">
        <v>0</v>
      </c>
      <c r="W199" s="90"/>
      <c r="X199" s="190"/>
      <c r="Y199" s="1577" t="s">
        <v>60</v>
      </c>
      <c r="Z199" s="1473">
        <v>0</v>
      </c>
      <c r="AA199" s="1473">
        <v>0</v>
      </c>
      <c r="AB199" s="1473">
        <v>0</v>
      </c>
      <c r="AC199" s="1473">
        <v>0</v>
      </c>
      <c r="AD199" s="1473">
        <v>0</v>
      </c>
      <c r="AE199" s="1473">
        <v>0</v>
      </c>
      <c r="AF199" s="1507">
        <v>0</v>
      </c>
      <c r="AG199" s="1564">
        <v>0</v>
      </c>
    </row>
    <row r="200" spans="1:33" s="5" customFormat="1" ht="15" customHeight="1" thickBot="1" x14ac:dyDescent="0.3">
      <c r="A200" s="918">
        <v>2026</v>
      </c>
      <c r="B200" s="138"/>
      <c r="C200" s="227">
        <v>0</v>
      </c>
      <c r="D200" s="227">
        <v>0</v>
      </c>
      <c r="E200" s="231">
        <v>0</v>
      </c>
      <c r="F200" s="231">
        <v>0</v>
      </c>
      <c r="G200" s="231">
        <v>0</v>
      </c>
      <c r="H200" s="231">
        <v>0</v>
      </c>
      <c r="I200" s="231"/>
      <c r="J200" s="231"/>
      <c r="K200" s="231"/>
      <c r="L200" s="231"/>
      <c r="M200" s="231"/>
      <c r="N200" s="228"/>
      <c r="O200" s="226"/>
      <c r="P200" s="198">
        <v>0</v>
      </c>
      <c r="Q200" s="198">
        <v>0</v>
      </c>
      <c r="R200" s="199">
        <v>0</v>
      </c>
      <c r="S200" s="198"/>
      <c r="T200" s="199"/>
      <c r="U200" s="198"/>
      <c r="V200" s="199"/>
      <c r="W200" s="90"/>
      <c r="X200" s="190"/>
      <c r="Y200" s="1578"/>
      <c r="Z200" s="1473"/>
      <c r="AA200" s="1473"/>
      <c r="AB200" s="1473"/>
      <c r="AC200" s="1473"/>
      <c r="AD200" s="1473"/>
      <c r="AE200" s="1473"/>
      <c r="AF200" s="1507"/>
      <c r="AG200" s="1564"/>
    </row>
    <row r="201" spans="1:33" s="5" customFormat="1" ht="15" customHeight="1" thickBot="1" x14ac:dyDescent="0.3">
      <c r="A201" s="919" t="s">
        <v>220</v>
      </c>
      <c r="B201" s="139"/>
      <c r="C201" s="1104">
        <v>0</v>
      </c>
      <c r="D201" s="1104">
        <v>0</v>
      </c>
      <c r="E201" s="1105">
        <v>0</v>
      </c>
      <c r="F201" s="1105">
        <v>0</v>
      </c>
      <c r="G201" s="1105">
        <v>0</v>
      </c>
      <c r="H201" s="1105">
        <v>0</v>
      </c>
      <c r="I201" s="1105"/>
      <c r="J201" s="1105"/>
      <c r="K201" s="1105"/>
      <c r="L201" s="1105"/>
      <c r="M201" s="1105"/>
      <c r="N201" s="1106"/>
      <c r="O201" s="79"/>
      <c r="P201" s="1202">
        <v>0</v>
      </c>
      <c r="Q201" s="1202">
        <v>0</v>
      </c>
      <c r="R201" s="129">
        <v>0</v>
      </c>
      <c r="S201" s="1202"/>
      <c r="T201" s="129"/>
      <c r="U201" s="1202"/>
      <c r="V201" s="129"/>
      <c r="W201" s="797"/>
      <c r="X201" s="79"/>
      <c r="Y201" s="1578"/>
      <c r="Z201" s="1473"/>
      <c r="AA201" s="1473"/>
      <c r="AB201" s="1473"/>
      <c r="AC201" s="1473"/>
      <c r="AD201" s="1473"/>
      <c r="AE201" s="1473"/>
      <c r="AF201" s="1507"/>
      <c r="AG201" s="1564"/>
    </row>
    <row r="202" spans="1:33" s="5" customFormat="1" ht="11" thickBot="1" x14ac:dyDescent="0.3">
      <c r="A202" s="917">
        <v>2025</v>
      </c>
      <c r="B202" s="136" t="s">
        <v>62</v>
      </c>
      <c r="C202" s="232">
        <v>0</v>
      </c>
      <c r="D202" s="232">
        <v>0</v>
      </c>
      <c r="E202" s="233">
        <v>0</v>
      </c>
      <c r="F202" s="233">
        <v>0</v>
      </c>
      <c r="G202" s="233">
        <v>0</v>
      </c>
      <c r="H202" s="233">
        <v>0</v>
      </c>
      <c r="I202" s="233">
        <v>0</v>
      </c>
      <c r="J202" s="233">
        <v>0</v>
      </c>
      <c r="K202" s="233">
        <v>0</v>
      </c>
      <c r="L202" s="233">
        <v>0</v>
      </c>
      <c r="M202" s="233">
        <v>0</v>
      </c>
      <c r="N202" s="234">
        <v>0</v>
      </c>
      <c r="O202" s="226"/>
      <c r="P202" s="191">
        <v>0</v>
      </c>
      <c r="Q202" s="192">
        <v>0</v>
      </c>
      <c r="R202" s="193">
        <v>0</v>
      </c>
      <c r="S202" s="192">
        <v>0</v>
      </c>
      <c r="T202" s="193">
        <v>0</v>
      </c>
      <c r="U202" s="191">
        <v>0</v>
      </c>
      <c r="V202" s="194">
        <v>0</v>
      </c>
      <c r="W202" s="90"/>
      <c r="X202" s="190"/>
      <c r="Y202" s="1577" t="s">
        <v>62</v>
      </c>
      <c r="Z202" s="1473">
        <v>0</v>
      </c>
      <c r="AA202" s="1473">
        <v>0</v>
      </c>
      <c r="AB202" s="1473">
        <v>0</v>
      </c>
      <c r="AC202" s="1473">
        <v>0</v>
      </c>
      <c r="AD202" s="1473">
        <v>0</v>
      </c>
      <c r="AE202" s="1473">
        <v>0</v>
      </c>
      <c r="AF202" s="1507">
        <v>0</v>
      </c>
      <c r="AG202" s="1564">
        <v>0</v>
      </c>
    </row>
    <row r="203" spans="1:33" s="5" customFormat="1" ht="15" customHeight="1" thickBot="1" x14ac:dyDescent="0.3">
      <c r="A203" s="918">
        <v>2026</v>
      </c>
      <c r="B203" s="138"/>
      <c r="C203" s="227">
        <v>0</v>
      </c>
      <c r="D203" s="227">
        <v>0</v>
      </c>
      <c r="E203" s="231">
        <v>0</v>
      </c>
      <c r="F203" s="231">
        <v>0</v>
      </c>
      <c r="G203" s="231">
        <v>0</v>
      </c>
      <c r="H203" s="231">
        <v>0</v>
      </c>
      <c r="I203" s="231"/>
      <c r="J203" s="231"/>
      <c r="K203" s="231"/>
      <c r="L203" s="231"/>
      <c r="M203" s="231"/>
      <c r="N203" s="228"/>
      <c r="O203" s="226"/>
      <c r="P203" s="198">
        <v>0</v>
      </c>
      <c r="Q203" s="198">
        <v>0</v>
      </c>
      <c r="R203" s="199">
        <v>0</v>
      </c>
      <c r="S203" s="198"/>
      <c r="T203" s="199"/>
      <c r="U203" s="198"/>
      <c r="V203" s="199"/>
      <c r="W203" s="90"/>
      <c r="X203" s="190"/>
      <c r="Y203" s="1578"/>
      <c r="Z203" s="1473"/>
      <c r="AA203" s="1473"/>
      <c r="AB203" s="1473"/>
      <c r="AC203" s="1473"/>
      <c r="AD203" s="1473"/>
      <c r="AE203" s="1473"/>
      <c r="AF203" s="1507"/>
      <c r="AG203" s="1564"/>
    </row>
    <row r="204" spans="1:33" s="5" customFormat="1" ht="15" customHeight="1" thickBot="1" x14ac:dyDescent="0.3">
      <c r="A204" s="919" t="s">
        <v>220</v>
      </c>
      <c r="B204" s="139"/>
      <c r="C204" s="1104">
        <v>0</v>
      </c>
      <c r="D204" s="1104">
        <v>0</v>
      </c>
      <c r="E204" s="1105">
        <v>0</v>
      </c>
      <c r="F204" s="1105">
        <v>0</v>
      </c>
      <c r="G204" s="1105">
        <v>0</v>
      </c>
      <c r="H204" s="1105">
        <v>0</v>
      </c>
      <c r="I204" s="1105"/>
      <c r="J204" s="1105"/>
      <c r="K204" s="1105"/>
      <c r="L204" s="1105"/>
      <c r="M204" s="1105"/>
      <c r="N204" s="1106"/>
      <c r="O204" s="79"/>
      <c r="P204" s="1202">
        <v>0</v>
      </c>
      <c r="Q204" s="1202">
        <v>0</v>
      </c>
      <c r="R204" s="129">
        <v>0</v>
      </c>
      <c r="S204" s="1202"/>
      <c r="T204" s="129"/>
      <c r="U204" s="1202"/>
      <c r="V204" s="129"/>
      <c r="W204" s="797"/>
      <c r="X204" s="79"/>
      <c r="Y204" s="1578"/>
      <c r="Z204" s="1473"/>
      <c r="AA204" s="1473"/>
      <c r="AB204" s="1473"/>
      <c r="AC204" s="1473"/>
      <c r="AD204" s="1473"/>
      <c r="AE204" s="1473"/>
      <c r="AF204" s="1507"/>
      <c r="AG204" s="1564"/>
    </row>
    <row r="205" spans="1:33" s="5" customFormat="1" ht="11" thickBot="1" x14ac:dyDescent="0.3">
      <c r="A205" s="917">
        <v>2025</v>
      </c>
      <c r="B205" s="136" t="s">
        <v>64</v>
      </c>
      <c r="C205" s="232">
        <v>0</v>
      </c>
      <c r="D205" s="232">
        <v>0</v>
      </c>
      <c r="E205" s="233">
        <v>0</v>
      </c>
      <c r="F205" s="233">
        <v>0</v>
      </c>
      <c r="G205" s="233">
        <v>0</v>
      </c>
      <c r="H205" s="233">
        <v>0</v>
      </c>
      <c r="I205" s="233">
        <v>0</v>
      </c>
      <c r="J205" s="233">
        <v>0</v>
      </c>
      <c r="K205" s="233">
        <v>0</v>
      </c>
      <c r="L205" s="233">
        <v>0</v>
      </c>
      <c r="M205" s="233">
        <v>0</v>
      </c>
      <c r="N205" s="234">
        <v>0</v>
      </c>
      <c r="O205" s="226"/>
      <c r="P205" s="191">
        <v>0</v>
      </c>
      <c r="Q205" s="192">
        <v>0</v>
      </c>
      <c r="R205" s="193">
        <v>0</v>
      </c>
      <c r="S205" s="192">
        <v>0</v>
      </c>
      <c r="T205" s="193">
        <v>0</v>
      </c>
      <c r="U205" s="191">
        <v>0</v>
      </c>
      <c r="V205" s="194">
        <v>0</v>
      </c>
      <c r="W205" s="90"/>
      <c r="X205" s="190"/>
      <c r="Y205" s="1577" t="s">
        <v>64</v>
      </c>
      <c r="Z205" s="1473">
        <v>0</v>
      </c>
      <c r="AA205" s="1473">
        <v>0</v>
      </c>
      <c r="AB205" s="1473">
        <v>0</v>
      </c>
      <c r="AC205" s="1473">
        <v>0</v>
      </c>
      <c r="AD205" s="1473">
        <v>0</v>
      </c>
      <c r="AE205" s="1473">
        <v>0</v>
      </c>
      <c r="AF205" s="1507">
        <v>0</v>
      </c>
      <c r="AG205" s="1564">
        <v>0</v>
      </c>
    </row>
    <row r="206" spans="1:33" s="5" customFormat="1" ht="15" customHeight="1" thickBot="1" x14ac:dyDescent="0.3">
      <c r="A206" s="918">
        <v>2026</v>
      </c>
      <c r="B206" s="138"/>
      <c r="C206" s="227">
        <v>0</v>
      </c>
      <c r="D206" s="227">
        <v>0</v>
      </c>
      <c r="E206" s="231">
        <v>0</v>
      </c>
      <c r="F206" s="231">
        <v>0</v>
      </c>
      <c r="G206" s="231">
        <v>0</v>
      </c>
      <c r="H206" s="231">
        <v>0</v>
      </c>
      <c r="I206" s="231"/>
      <c r="J206" s="231"/>
      <c r="K206" s="231"/>
      <c r="L206" s="231"/>
      <c r="M206" s="231"/>
      <c r="N206" s="228"/>
      <c r="O206" s="226"/>
      <c r="P206" s="198">
        <v>0</v>
      </c>
      <c r="Q206" s="198">
        <v>0</v>
      </c>
      <c r="R206" s="199">
        <v>0</v>
      </c>
      <c r="S206" s="198"/>
      <c r="T206" s="199"/>
      <c r="U206" s="198"/>
      <c r="V206" s="199"/>
      <c r="W206" s="90"/>
      <c r="X206" s="190"/>
      <c r="Y206" s="1578"/>
      <c r="Z206" s="1473"/>
      <c r="AA206" s="1473"/>
      <c r="AB206" s="1473"/>
      <c r="AC206" s="1473"/>
      <c r="AD206" s="1473"/>
      <c r="AE206" s="1473"/>
      <c r="AF206" s="1507"/>
      <c r="AG206" s="1564"/>
    </row>
    <row r="207" spans="1:33" s="5" customFormat="1" ht="15" customHeight="1" thickBot="1" x14ac:dyDescent="0.3">
      <c r="A207" s="919" t="s">
        <v>220</v>
      </c>
      <c r="B207" s="139"/>
      <c r="C207" s="1104">
        <v>0</v>
      </c>
      <c r="D207" s="1104">
        <v>0</v>
      </c>
      <c r="E207" s="1105">
        <v>0</v>
      </c>
      <c r="F207" s="1105">
        <v>0</v>
      </c>
      <c r="G207" s="1105">
        <v>0</v>
      </c>
      <c r="H207" s="1105">
        <v>0</v>
      </c>
      <c r="I207" s="1105"/>
      <c r="J207" s="1105"/>
      <c r="K207" s="1105"/>
      <c r="L207" s="1105"/>
      <c r="M207" s="1105"/>
      <c r="N207" s="1106"/>
      <c r="O207" s="79"/>
      <c r="P207" s="1202">
        <v>0</v>
      </c>
      <c r="Q207" s="1202">
        <v>0</v>
      </c>
      <c r="R207" s="129">
        <v>0</v>
      </c>
      <c r="S207" s="1202"/>
      <c r="T207" s="129"/>
      <c r="U207" s="1202"/>
      <c r="V207" s="129"/>
      <c r="W207" s="797"/>
      <c r="X207" s="79"/>
      <c r="Y207" s="1578"/>
      <c r="Z207" s="1473"/>
      <c r="AA207" s="1473"/>
      <c r="AB207" s="1473"/>
      <c r="AC207" s="1473"/>
      <c r="AD207" s="1473"/>
      <c r="AE207" s="1473"/>
      <c r="AF207" s="1507"/>
      <c r="AG207" s="1564"/>
    </row>
    <row r="208" spans="1:33" s="5" customFormat="1" ht="11" thickBot="1" x14ac:dyDescent="0.3">
      <c r="A208" s="917">
        <v>2025</v>
      </c>
      <c r="B208" s="136" t="s">
        <v>66</v>
      </c>
      <c r="C208" s="232">
        <v>0</v>
      </c>
      <c r="D208" s="232">
        <v>0</v>
      </c>
      <c r="E208" s="233">
        <v>0</v>
      </c>
      <c r="F208" s="233">
        <v>0</v>
      </c>
      <c r="G208" s="233">
        <v>0</v>
      </c>
      <c r="H208" s="233">
        <v>0</v>
      </c>
      <c r="I208" s="233">
        <v>0</v>
      </c>
      <c r="J208" s="233">
        <v>0</v>
      </c>
      <c r="K208" s="233">
        <v>0</v>
      </c>
      <c r="L208" s="233">
        <v>0</v>
      </c>
      <c r="M208" s="233">
        <v>0</v>
      </c>
      <c r="N208" s="234">
        <v>0</v>
      </c>
      <c r="O208" s="226"/>
      <c r="P208" s="191">
        <v>0</v>
      </c>
      <c r="Q208" s="192">
        <v>0</v>
      </c>
      <c r="R208" s="193">
        <v>0</v>
      </c>
      <c r="S208" s="192">
        <v>0</v>
      </c>
      <c r="T208" s="193">
        <v>0</v>
      </c>
      <c r="U208" s="191">
        <v>0</v>
      </c>
      <c r="V208" s="194">
        <v>0</v>
      </c>
      <c r="W208" s="90"/>
      <c r="X208" s="190"/>
      <c r="Y208" s="1577" t="s">
        <v>66</v>
      </c>
      <c r="Z208" s="1473">
        <v>0</v>
      </c>
      <c r="AA208" s="1473">
        <v>0</v>
      </c>
      <c r="AB208" s="1473">
        <v>0</v>
      </c>
      <c r="AC208" s="1473">
        <v>0</v>
      </c>
      <c r="AD208" s="1473">
        <v>0</v>
      </c>
      <c r="AE208" s="1473">
        <v>0</v>
      </c>
      <c r="AF208" s="1507">
        <v>0</v>
      </c>
      <c r="AG208" s="1564">
        <v>0</v>
      </c>
    </row>
    <row r="209" spans="1:33" s="5" customFormat="1" ht="15" customHeight="1" thickBot="1" x14ac:dyDescent="0.3">
      <c r="A209" s="918">
        <v>2026</v>
      </c>
      <c r="B209" s="138"/>
      <c r="C209" s="227">
        <v>0</v>
      </c>
      <c r="D209" s="227">
        <v>0</v>
      </c>
      <c r="E209" s="231">
        <v>0</v>
      </c>
      <c r="F209" s="231">
        <v>0</v>
      </c>
      <c r="G209" s="231">
        <v>0</v>
      </c>
      <c r="H209" s="231">
        <v>0</v>
      </c>
      <c r="I209" s="231"/>
      <c r="J209" s="231"/>
      <c r="K209" s="231"/>
      <c r="L209" s="231"/>
      <c r="M209" s="231"/>
      <c r="N209" s="228"/>
      <c r="O209" s="226"/>
      <c r="P209" s="198">
        <v>0</v>
      </c>
      <c r="Q209" s="198">
        <v>0</v>
      </c>
      <c r="R209" s="199">
        <v>0</v>
      </c>
      <c r="S209" s="198"/>
      <c r="T209" s="199"/>
      <c r="U209" s="198"/>
      <c r="V209" s="199"/>
      <c r="W209" s="90"/>
      <c r="X209" s="190"/>
      <c r="Y209" s="1578"/>
      <c r="Z209" s="1473"/>
      <c r="AA209" s="1473"/>
      <c r="AB209" s="1473"/>
      <c r="AC209" s="1473"/>
      <c r="AD209" s="1473"/>
      <c r="AE209" s="1473"/>
      <c r="AF209" s="1507"/>
      <c r="AG209" s="1564"/>
    </row>
    <row r="210" spans="1:33" s="5" customFormat="1" ht="15" customHeight="1" thickBot="1" x14ac:dyDescent="0.3">
      <c r="A210" s="919" t="s">
        <v>220</v>
      </c>
      <c r="B210" s="139"/>
      <c r="C210" s="1104">
        <v>0</v>
      </c>
      <c r="D210" s="1104">
        <v>0</v>
      </c>
      <c r="E210" s="1105">
        <v>0</v>
      </c>
      <c r="F210" s="1105">
        <v>0</v>
      </c>
      <c r="G210" s="1105">
        <v>0</v>
      </c>
      <c r="H210" s="1105">
        <v>0</v>
      </c>
      <c r="I210" s="1105"/>
      <c r="J210" s="1105"/>
      <c r="K210" s="1105"/>
      <c r="L210" s="1105"/>
      <c r="M210" s="1105"/>
      <c r="N210" s="1106"/>
      <c r="O210" s="79"/>
      <c r="P210" s="1202">
        <v>0</v>
      </c>
      <c r="Q210" s="1202">
        <v>0</v>
      </c>
      <c r="R210" s="129">
        <v>0</v>
      </c>
      <c r="S210" s="1202"/>
      <c r="T210" s="129"/>
      <c r="U210" s="1202"/>
      <c r="V210" s="129"/>
      <c r="W210" s="797"/>
      <c r="X210" s="79"/>
      <c r="Y210" s="1578"/>
      <c r="Z210" s="1473"/>
      <c r="AA210" s="1473"/>
      <c r="AB210" s="1473"/>
      <c r="AC210" s="1473"/>
      <c r="AD210" s="1473"/>
      <c r="AE210" s="1473"/>
      <c r="AF210" s="1507"/>
      <c r="AG210" s="1564"/>
    </row>
    <row r="211" spans="1:33" s="5" customFormat="1" ht="11" thickBot="1" x14ac:dyDescent="0.3">
      <c r="A211" s="1172">
        <v>2025</v>
      </c>
      <c r="B211" s="1178" t="s">
        <v>254</v>
      </c>
      <c r="C211" s="80">
        <v>0</v>
      </c>
      <c r="D211" s="80">
        <v>0</v>
      </c>
      <c r="E211" s="81">
        <v>0</v>
      </c>
      <c r="F211" s="81">
        <v>0</v>
      </c>
      <c r="G211" s="81">
        <v>0</v>
      </c>
      <c r="H211" s="81">
        <v>0</v>
      </c>
      <c r="I211" s="81">
        <v>0</v>
      </c>
      <c r="J211" s="81">
        <v>0</v>
      </c>
      <c r="K211" s="81">
        <v>0</v>
      </c>
      <c r="L211" s="81">
        <v>0</v>
      </c>
      <c r="M211" s="81">
        <v>0</v>
      </c>
      <c r="N211" s="82">
        <v>0</v>
      </c>
      <c r="O211" s="83"/>
      <c r="P211" s="1205">
        <v>0</v>
      </c>
      <c r="Q211" s="1206">
        <v>0</v>
      </c>
      <c r="R211" s="179">
        <v>0</v>
      </c>
      <c r="S211" s="1206">
        <v>0</v>
      </c>
      <c r="T211" s="179">
        <v>0</v>
      </c>
      <c r="U211" s="1205">
        <v>0</v>
      </c>
      <c r="V211" s="119">
        <v>0</v>
      </c>
      <c r="W211" s="83"/>
      <c r="X211" s="83"/>
      <c r="Y211" s="1579" t="s">
        <v>254</v>
      </c>
      <c r="Z211" s="1480">
        <v>0</v>
      </c>
      <c r="AA211" s="1480">
        <v>0</v>
      </c>
      <c r="AB211" s="1480">
        <v>0</v>
      </c>
      <c r="AC211" s="1480">
        <v>0</v>
      </c>
      <c r="AD211" s="1480">
        <v>0</v>
      </c>
      <c r="AE211" s="1480">
        <v>0</v>
      </c>
      <c r="AF211" s="1476">
        <v>0</v>
      </c>
      <c r="AG211" s="1563">
        <v>0</v>
      </c>
    </row>
    <row r="212" spans="1:33" s="5" customFormat="1" ht="15" customHeight="1" thickBot="1" x14ac:dyDescent="0.3">
      <c r="A212" s="1173">
        <v>2026</v>
      </c>
      <c r="B212" s="1179"/>
      <c r="C212" s="84">
        <v>0</v>
      </c>
      <c r="D212" s="84">
        <v>0</v>
      </c>
      <c r="E212" s="85">
        <v>0</v>
      </c>
      <c r="F212" s="85">
        <v>0</v>
      </c>
      <c r="G212" s="85">
        <v>0</v>
      </c>
      <c r="H212" s="85">
        <v>0</v>
      </c>
      <c r="I212" s="85"/>
      <c r="J212" s="85"/>
      <c r="K212" s="85"/>
      <c r="L212" s="85"/>
      <c r="M212" s="85"/>
      <c r="N212" s="86"/>
      <c r="O212" s="83"/>
      <c r="P212" s="1207">
        <v>0</v>
      </c>
      <c r="Q212" s="1207">
        <v>0</v>
      </c>
      <c r="R212" s="124">
        <v>0</v>
      </c>
      <c r="S212" s="1207"/>
      <c r="T212" s="124"/>
      <c r="U212" s="1207"/>
      <c r="V212" s="124"/>
      <c r="W212" s="83"/>
      <c r="X212" s="83"/>
      <c r="Y212" s="1580"/>
      <c r="Z212" s="1480"/>
      <c r="AA212" s="1480"/>
      <c r="AB212" s="1480"/>
      <c r="AC212" s="1480"/>
      <c r="AD212" s="1480"/>
      <c r="AE212" s="1480"/>
      <c r="AF212" s="1476"/>
      <c r="AG212" s="1563"/>
    </row>
    <row r="213" spans="1:33"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80"/>
      <c r="AA213" s="1480"/>
      <c r="AB213" s="1480"/>
      <c r="AC213" s="1480"/>
      <c r="AD213" s="1480"/>
      <c r="AE213" s="1480"/>
      <c r="AF213" s="1476"/>
      <c r="AG213" s="1563"/>
    </row>
    <row r="214" spans="1:33" s="5" customFormat="1" ht="11" thickBot="1" x14ac:dyDescent="0.3">
      <c r="A214" s="917">
        <v>2025</v>
      </c>
      <c r="B214" s="136" t="s">
        <v>255</v>
      </c>
      <c r="C214" s="232">
        <v>0</v>
      </c>
      <c r="D214" s="232">
        <v>0</v>
      </c>
      <c r="E214" s="233">
        <v>0</v>
      </c>
      <c r="F214" s="233">
        <v>0</v>
      </c>
      <c r="G214" s="233">
        <v>0</v>
      </c>
      <c r="H214" s="233">
        <v>0</v>
      </c>
      <c r="I214" s="233">
        <v>0</v>
      </c>
      <c r="J214" s="233">
        <v>0</v>
      </c>
      <c r="K214" s="233">
        <v>0</v>
      </c>
      <c r="L214" s="233">
        <v>0</v>
      </c>
      <c r="M214" s="233">
        <v>0</v>
      </c>
      <c r="N214" s="234">
        <v>0</v>
      </c>
      <c r="O214" s="226"/>
      <c r="P214" s="191">
        <v>0</v>
      </c>
      <c r="Q214" s="192">
        <v>0</v>
      </c>
      <c r="R214" s="193">
        <v>0</v>
      </c>
      <c r="S214" s="192">
        <v>0</v>
      </c>
      <c r="T214" s="193">
        <v>0</v>
      </c>
      <c r="U214" s="191">
        <v>0</v>
      </c>
      <c r="V214" s="194">
        <v>0</v>
      </c>
      <c r="W214" s="90"/>
      <c r="X214" s="190"/>
      <c r="Y214" s="1577" t="s">
        <v>255</v>
      </c>
      <c r="Z214" s="1473">
        <v>0</v>
      </c>
      <c r="AA214" s="1473">
        <v>0</v>
      </c>
      <c r="AB214" s="1473">
        <v>0</v>
      </c>
      <c r="AC214" s="1473">
        <v>0</v>
      </c>
      <c r="AD214" s="1473">
        <v>0</v>
      </c>
      <c r="AE214" s="1473">
        <v>0</v>
      </c>
      <c r="AF214" s="1507">
        <v>0</v>
      </c>
      <c r="AG214" s="1564">
        <v>0</v>
      </c>
    </row>
    <row r="215" spans="1:33" s="5" customFormat="1" ht="15" customHeight="1" thickBot="1" x14ac:dyDescent="0.3">
      <c r="A215" s="918">
        <v>2026</v>
      </c>
      <c r="B215" s="138"/>
      <c r="C215" s="227">
        <v>0</v>
      </c>
      <c r="D215" s="227">
        <v>0</v>
      </c>
      <c r="E215" s="231">
        <v>0</v>
      </c>
      <c r="F215" s="231">
        <v>0</v>
      </c>
      <c r="G215" s="231">
        <v>0</v>
      </c>
      <c r="H215" s="231">
        <v>0</v>
      </c>
      <c r="I215" s="231"/>
      <c r="J215" s="231"/>
      <c r="K215" s="231"/>
      <c r="L215" s="231"/>
      <c r="M215" s="231"/>
      <c r="N215" s="228"/>
      <c r="O215" s="226"/>
      <c r="P215" s="198">
        <v>0</v>
      </c>
      <c r="Q215" s="198">
        <v>0</v>
      </c>
      <c r="R215" s="199">
        <v>0</v>
      </c>
      <c r="S215" s="198"/>
      <c r="T215" s="199"/>
      <c r="U215" s="198"/>
      <c r="V215" s="199"/>
      <c r="W215" s="90"/>
      <c r="X215" s="190"/>
      <c r="Y215" s="1578"/>
      <c r="Z215" s="1473"/>
      <c r="AA215" s="1473"/>
      <c r="AB215" s="1473"/>
      <c r="AC215" s="1473"/>
      <c r="AD215" s="1473"/>
      <c r="AE215" s="1473"/>
      <c r="AF215" s="1507"/>
      <c r="AG215" s="1564"/>
    </row>
    <row r="216" spans="1:33" s="5" customFormat="1" ht="15" customHeight="1" thickBot="1" x14ac:dyDescent="0.3">
      <c r="A216" s="919" t="s">
        <v>220</v>
      </c>
      <c r="B216" s="139"/>
      <c r="C216" s="1104">
        <v>0</v>
      </c>
      <c r="D216" s="1104">
        <v>0</v>
      </c>
      <c r="E216" s="1105">
        <v>0</v>
      </c>
      <c r="F216" s="1105">
        <v>0</v>
      </c>
      <c r="G216" s="1105">
        <v>0</v>
      </c>
      <c r="H216" s="1105">
        <v>0</v>
      </c>
      <c r="I216" s="1105"/>
      <c r="J216" s="1105"/>
      <c r="K216" s="1105"/>
      <c r="L216" s="1105"/>
      <c r="M216" s="1105"/>
      <c r="N216" s="1106"/>
      <c r="O216" s="79"/>
      <c r="P216" s="1202">
        <v>0</v>
      </c>
      <c r="Q216" s="1202">
        <v>0</v>
      </c>
      <c r="R216" s="129">
        <v>0</v>
      </c>
      <c r="S216" s="1202"/>
      <c r="T216" s="129"/>
      <c r="U216" s="1202"/>
      <c r="V216" s="129"/>
      <c r="W216" s="797"/>
      <c r="X216" s="79"/>
      <c r="Y216" s="1578"/>
      <c r="Z216" s="1473"/>
      <c r="AA216" s="1473"/>
      <c r="AB216" s="1473"/>
      <c r="AC216" s="1473"/>
      <c r="AD216" s="1473"/>
      <c r="AE216" s="1473"/>
      <c r="AF216" s="1507"/>
      <c r="AG216" s="1564"/>
    </row>
    <row r="217" spans="1:33" s="5" customFormat="1" ht="11" thickBot="1" x14ac:dyDescent="0.3">
      <c r="A217" s="917">
        <v>2025</v>
      </c>
      <c r="B217" s="136" t="s">
        <v>256</v>
      </c>
      <c r="C217" s="232">
        <v>0</v>
      </c>
      <c r="D217" s="232">
        <v>0</v>
      </c>
      <c r="E217" s="233">
        <v>0</v>
      </c>
      <c r="F217" s="233">
        <v>0</v>
      </c>
      <c r="G217" s="233">
        <v>0</v>
      </c>
      <c r="H217" s="233">
        <v>0</v>
      </c>
      <c r="I217" s="233">
        <v>0</v>
      </c>
      <c r="J217" s="233">
        <v>0</v>
      </c>
      <c r="K217" s="233">
        <v>0</v>
      </c>
      <c r="L217" s="233">
        <v>0</v>
      </c>
      <c r="M217" s="233">
        <v>0</v>
      </c>
      <c r="N217" s="234">
        <v>0</v>
      </c>
      <c r="O217" s="226"/>
      <c r="P217" s="191">
        <v>0</v>
      </c>
      <c r="Q217" s="192">
        <v>0</v>
      </c>
      <c r="R217" s="193">
        <v>0</v>
      </c>
      <c r="S217" s="192">
        <v>0</v>
      </c>
      <c r="T217" s="193">
        <v>0</v>
      </c>
      <c r="U217" s="191">
        <v>0</v>
      </c>
      <c r="V217" s="194">
        <v>0</v>
      </c>
      <c r="W217" s="90"/>
      <c r="X217" s="190"/>
      <c r="Y217" s="1577" t="s">
        <v>256</v>
      </c>
      <c r="Z217" s="1473">
        <v>0</v>
      </c>
      <c r="AA217" s="1473">
        <v>0</v>
      </c>
      <c r="AB217" s="1473">
        <v>0</v>
      </c>
      <c r="AC217" s="1473">
        <v>0</v>
      </c>
      <c r="AD217" s="1473">
        <v>0</v>
      </c>
      <c r="AE217" s="1473">
        <v>0</v>
      </c>
      <c r="AF217" s="1507">
        <v>0</v>
      </c>
      <c r="AG217" s="1564">
        <v>0</v>
      </c>
    </row>
    <row r="218" spans="1:33" s="5" customFormat="1" ht="15" customHeight="1" thickBot="1" x14ac:dyDescent="0.3">
      <c r="A218" s="918">
        <v>2026</v>
      </c>
      <c r="B218" s="138"/>
      <c r="C218" s="227">
        <v>0</v>
      </c>
      <c r="D218" s="227">
        <v>0</v>
      </c>
      <c r="E218" s="231">
        <v>0</v>
      </c>
      <c r="F218" s="231">
        <v>0</v>
      </c>
      <c r="G218" s="231">
        <v>0</v>
      </c>
      <c r="H218" s="231">
        <v>0</v>
      </c>
      <c r="I218" s="231"/>
      <c r="J218" s="231"/>
      <c r="K218" s="231"/>
      <c r="L218" s="231"/>
      <c r="M218" s="231"/>
      <c r="N218" s="228"/>
      <c r="O218" s="226"/>
      <c r="P218" s="198">
        <v>0</v>
      </c>
      <c r="Q218" s="198">
        <v>0</v>
      </c>
      <c r="R218" s="199">
        <v>0</v>
      </c>
      <c r="S218" s="198"/>
      <c r="T218" s="199"/>
      <c r="U218" s="198"/>
      <c r="V218" s="199"/>
      <c r="W218" s="90"/>
      <c r="X218" s="190"/>
      <c r="Y218" s="1578"/>
      <c r="Z218" s="1473"/>
      <c r="AA218" s="1473"/>
      <c r="AB218" s="1473"/>
      <c r="AC218" s="1473"/>
      <c r="AD218" s="1473"/>
      <c r="AE218" s="1473"/>
      <c r="AF218" s="1507"/>
      <c r="AG218" s="1564"/>
    </row>
    <row r="219" spans="1:33" s="5" customFormat="1" ht="15" customHeight="1" thickBot="1" x14ac:dyDescent="0.3">
      <c r="A219" s="919" t="s">
        <v>220</v>
      </c>
      <c r="B219" s="139"/>
      <c r="C219" s="1104">
        <v>0</v>
      </c>
      <c r="D219" s="1104">
        <v>0</v>
      </c>
      <c r="E219" s="1105">
        <v>0</v>
      </c>
      <c r="F219" s="1105">
        <v>0</v>
      </c>
      <c r="G219" s="1105">
        <v>0</v>
      </c>
      <c r="H219" s="1105">
        <v>0</v>
      </c>
      <c r="I219" s="1105"/>
      <c r="J219" s="1105"/>
      <c r="K219" s="1105"/>
      <c r="L219" s="1105"/>
      <c r="M219" s="1105"/>
      <c r="N219" s="1106"/>
      <c r="O219" s="79"/>
      <c r="P219" s="1202">
        <v>0</v>
      </c>
      <c r="Q219" s="1202">
        <v>0</v>
      </c>
      <c r="R219" s="129">
        <v>0</v>
      </c>
      <c r="S219" s="1202"/>
      <c r="T219" s="129"/>
      <c r="U219" s="1202"/>
      <c r="V219" s="129"/>
      <c r="W219" s="797"/>
      <c r="X219" s="79"/>
      <c r="Y219" s="1578"/>
      <c r="Z219" s="1473"/>
      <c r="AA219" s="1473"/>
      <c r="AB219" s="1473"/>
      <c r="AC219" s="1473"/>
      <c r="AD219" s="1473"/>
      <c r="AE219" s="1473"/>
      <c r="AF219" s="1507"/>
      <c r="AG219" s="1564"/>
    </row>
    <row r="220" spans="1:33" s="5" customFormat="1" ht="11" thickBot="1" x14ac:dyDescent="0.3">
      <c r="A220" s="1172">
        <v>2025</v>
      </c>
      <c r="B220" s="1181" t="s">
        <v>257</v>
      </c>
      <c r="C220" s="80">
        <v>0</v>
      </c>
      <c r="D220" s="80">
        <v>0</v>
      </c>
      <c r="E220" s="80">
        <v>0</v>
      </c>
      <c r="F220" s="80">
        <v>0</v>
      </c>
      <c r="G220" s="80">
        <v>0</v>
      </c>
      <c r="H220" s="80">
        <v>0</v>
      </c>
      <c r="I220" s="80">
        <v>0</v>
      </c>
      <c r="J220" s="80">
        <v>0</v>
      </c>
      <c r="K220" s="80">
        <v>0</v>
      </c>
      <c r="L220" s="80">
        <v>0</v>
      </c>
      <c r="M220" s="80">
        <v>0</v>
      </c>
      <c r="N220" s="82">
        <v>0</v>
      </c>
      <c r="O220" s="83"/>
      <c r="P220" s="1205">
        <v>0</v>
      </c>
      <c r="Q220" s="1206">
        <v>0</v>
      </c>
      <c r="R220" s="179">
        <v>0</v>
      </c>
      <c r="S220" s="1206">
        <v>0</v>
      </c>
      <c r="T220" s="179">
        <v>0</v>
      </c>
      <c r="U220" s="1205">
        <v>0</v>
      </c>
      <c r="V220" s="119">
        <v>0</v>
      </c>
      <c r="W220" s="83"/>
      <c r="X220" s="83"/>
      <c r="Y220" s="1579" t="s">
        <v>257</v>
      </c>
      <c r="Z220" s="1628">
        <v>0</v>
      </c>
      <c r="AA220" s="1628">
        <v>0</v>
      </c>
      <c r="AB220" s="1628">
        <v>0</v>
      </c>
      <c r="AC220" s="1628">
        <v>0</v>
      </c>
      <c r="AD220" s="1628">
        <v>0</v>
      </c>
      <c r="AE220" s="1628">
        <v>0</v>
      </c>
      <c r="AF220" s="1476">
        <v>0</v>
      </c>
      <c r="AG220" s="1563">
        <v>0</v>
      </c>
    </row>
    <row r="221" spans="1:33" s="5" customFormat="1" ht="15" customHeight="1" thickBot="1" x14ac:dyDescent="0.3">
      <c r="A221" s="1173">
        <v>2026</v>
      </c>
      <c r="B221" s="1179"/>
      <c r="C221" s="84">
        <v>0</v>
      </c>
      <c r="D221" s="84">
        <v>0</v>
      </c>
      <c r="E221" s="84">
        <v>0</v>
      </c>
      <c r="F221" s="84">
        <v>0</v>
      </c>
      <c r="G221" s="84">
        <v>0</v>
      </c>
      <c r="H221" s="84">
        <v>0</v>
      </c>
      <c r="I221" s="84"/>
      <c r="J221" s="84"/>
      <c r="K221" s="84"/>
      <c r="L221" s="84"/>
      <c r="M221" s="84"/>
      <c r="N221" s="86"/>
      <c r="O221" s="83"/>
      <c r="P221" s="1207">
        <v>0</v>
      </c>
      <c r="Q221" s="1207">
        <v>0</v>
      </c>
      <c r="R221" s="124">
        <v>0</v>
      </c>
      <c r="S221" s="1207"/>
      <c r="T221" s="124"/>
      <c r="U221" s="1207"/>
      <c r="V221" s="124"/>
      <c r="W221" s="83"/>
      <c r="X221" s="83"/>
      <c r="Y221" s="1580"/>
      <c r="Z221" s="1628"/>
      <c r="AA221" s="1628"/>
      <c r="AB221" s="1628"/>
      <c r="AC221" s="1628"/>
      <c r="AD221" s="1628"/>
      <c r="AE221" s="1628"/>
      <c r="AF221" s="1476"/>
      <c r="AG221" s="1563"/>
    </row>
    <row r="222" spans="1:33" s="5" customFormat="1" ht="15" customHeight="1" thickBot="1" x14ac:dyDescent="0.3">
      <c r="A222" s="1174" t="s">
        <v>220</v>
      </c>
      <c r="B222" s="1180"/>
      <c r="C222" s="1118">
        <v>0</v>
      </c>
      <c r="D222" s="1118">
        <v>0</v>
      </c>
      <c r="E222" s="1119">
        <v>0</v>
      </c>
      <c r="F222" s="1119">
        <v>0</v>
      </c>
      <c r="G222" s="1119">
        <v>0</v>
      </c>
      <c r="H222" s="1119">
        <v>0</v>
      </c>
      <c r="I222" s="1119"/>
      <c r="J222" s="1119"/>
      <c r="K222" s="1119"/>
      <c r="L222" s="1119"/>
      <c r="M222" s="1119"/>
      <c r="N222" s="1120"/>
      <c r="O222" s="76"/>
      <c r="P222" s="1199">
        <v>0</v>
      </c>
      <c r="Q222" s="1199">
        <v>0</v>
      </c>
      <c r="R222" s="129">
        <v>0</v>
      </c>
      <c r="S222" s="1199"/>
      <c r="T222" s="129"/>
      <c r="U222" s="1199"/>
      <c r="V222" s="129"/>
      <c r="W222" s="797"/>
      <c r="X222" s="76"/>
      <c r="Y222" s="1580"/>
      <c r="Z222" s="1628"/>
      <c r="AA222" s="1628"/>
      <c r="AB222" s="1628"/>
      <c r="AC222" s="1628"/>
      <c r="AD222" s="1628"/>
      <c r="AE222" s="1628"/>
      <c r="AF222" s="1476"/>
      <c r="AG222" s="1563"/>
    </row>
    <row r="223" spans="1:33" s="5" customFormat="1" ht="11" thickBot="1" x14ac:dyDescent="0.3">
      <c r="A223" s="1163">
        <v>2025</v>
      </c>
      <c r="B223" s="1037" t="s">
        <v>258</v>
      </c>
      <c r="C223" s="1049">
        <v>0</v>
      </c>
      <c r="D223" s="1049">
        <v>0</v>
      </c>
      <c r="E223" s="1049">
        <v>0</v>
      </c>
      <c r="F223" s="1049">
        <v>0</v>
      </c>
      <c r="G223" s="1049">
        <v>0</v>
      </c>
      <c r="H223" s="1049">
        <v>0</v>
      </c>
      <c r="I223" s="1049">
        <v>0</v>
      </c>
      <c r="J223" s="1049">
        <v>0</v>
      </c>
      <c r="K223" s="1049">
        <v>0</v>
      </c>
      <c r="L223" s="1049">
        <v>0</v>
      </c>
      <c r="M223" s="1049">
        <v>0</v>
      </c>
      <c r="N223" s="1051">
        <v>0</v>
      </c>
      <c r="O223" s="83"/>
      <c r="P223" s="1074">
        <v>0</v>
      </c>
      <c r="Q223" s="1075">
        <v>0</v>
      </c>
      <c r="R223" s="1075">
        <v>0</v>
      </c>
      <c r="S223" s="1075">
        <v>0</v>
      </c>
      <c r="T223" s="1075">
        <v>0</v>
      </c>
      <c r="U223" s="1074">
        <v>0</v>
      </c>
      <c r="V223" s="1074">
        <v>0</v>
      </c>
      <c r="W223" s="83"/>
      <c r="X223" s="83"/>
      <c r="Y223" s="1585" t="s">
        <v>258</v>
      </c>
      <c r="Z223" s="1644">
        <v>0</v>
      </c>
      <c r="AA223" s="1644">
        <v>0</v>
      </c>
      <c r="AB223" s="1644">
        <v>0</v>
      </c>
      <c r="AC223" s="1644">
        <v>0</v>
      </c>
      <c r="AD223" s="1644">
        <v>0</v>
      </c>
      <c r="AE223" s="1644">
        <v>0</v>
      </c>
      <c r="AF223" s="1654">
        <v>0</v>
      </c>
      <c r="AG223" s="1565">
        <v>0</v>
      </c>
    </row>
    <row r="224" spans="1:33" s="5" customFormat="1" ht="15" customHeight="1" thickBot="1" x14ac:dyDescent="0.3">
      <c r="A224" s="1164">
        <v>2026</v>
      </c>
      <c r="B224" s="1194"/>
      <c r="C224" s="1052">
        <v>0</v>
      </c>
      <c r="D224" s="1052">
        <v>0</v>
      </c>
      <c r="E224" s="1052">
        <v>0</v>
      </c>
      <c r="F224" s="1052">
        <v>0</v>
      </c>
      <c r="G224" s="1052">
        <v>0</v>
      </c>
      <c r="H224" s="1052">
        <v>0</v>
      </c>
      <c r="I224" s="1052"/>
      <c r="J224" s="1052"/>
      <c r="K224" s="1052"/>
      <c r="L224" s="1052"/>
      <c r="M224" s="1052"/>
      <c r="N224" s="1054"/>
      <c r="O224" s="83"/>
      <c r="P224" s="1076">
        <v>0</v>
      </c>
      <c r="Q224" s="1076">
        <v>0</v>
      </c>
      <c r="R224" s="1076">
        <v>0</v>
      </c>
      <c r="S224" s="1076"/>
      <c r="T224" s="1076"/>
      <c r="U224" s="1076"/>
      <c r="V224" s="1076"/>
      <c r="W224" s="83"/>
      <c r="X224" s="83"/>
      <c r="Y224" s="1586"/>
      <c r="Z224" s="1644"/>
      <c r="AA224" s="1644"/>
      <c r="AB224" s="1644"/>
      <c r="AC224" s="1644"/>
      <c r="AD224" s="1644"/>
      <c r="AE224" s="1644"/>
      <c r="AF224" s="1654"/>
      <c r="AG224" s="1565"/>
    </row>
    <row r="225" spans="1:33" s="5" customFormat="1" ht="15" customHeight="1" thickBot="1" x14ac:dyDescent="0.3">
      <c r="A225" s="1165" t="s">
        <v>220</v>
      </c>
      <c r="B225" s="1045"/>
      <c r="C225" s="1046">
        <v>0</v>
      </c>
      <c r="D225" s="1046">
        <v>0</v>
      </c>
      <c r="E225" s="1047">
        <v>0</v>
      </c>
      <c r="F225" s="1047">
        <v>0</v>
      </c>
      <c r="G225" s="1047">
        <v>0</v>
      </c>
      <c r="H225" s="1047">
        <v>0</v>
      </c>
      <c r="I225" s="1047"/>
      <c r="J225" s="1047"/>
      <c r="K225" s="1047"/>
      <c r="L225" s="1047"/>
      <c r="M225" s="1047"/>
      <c r="N225" s="1048"/>
      <c r="O225" s="76"/>
      <c r="P225" s="1069">
        <v>0</v>
      </c>
      <c r="Q225" s="1069">
        <v>0</v>
      </c>
      <c r="R225" s="1069">
        <v>0</v>
      </c>
      <c r="S225" s="1069"/>
      <c r="T225" s="1069"/>
      <c r="U225" s="1069"/>
      <c r="V225" s="1069"/>
      <c r="W225" s="797"/>
      <c r="X225" s="76"/>
      <c r="Y225" s="1586"/>
      <c r="Z225" s="1644"/>
      <c r="AA225" s="1644"/>
      <c r="AB225" s="1644"/>
      <c r="AC225" s="1644"/>
      <c r="AD225" s="1644"/>
      <c r="AE225" s="1644"/>
      <c r="AF225" s="1654"/>
      <c r="AG225" s="1565"/>
    </row>
    <row r="226" spans="1:33" s="5" customFormat="1" ht="10.5" customHeight="1" x14ac:dyDescent="0.25">
      <c r="B226" s="152"/>
      <c r="C226" s="167"/>
      <c r="D226" s="167"/>
      <c r="E226" s="167"/>
      <c r="F226" s="167"/>
      <c r="G226" s="167"/>
      <c r="H226" s="167"/>
      <c r="I226" s="167"/>
      <c r="J226" s="167"/>
      <c r="K226" s="167"/>
      <c r="L226" s="167"/>
      <c r="M226" s="167"/>
      <c r="N226" s="167"/>
      <c r="O226" s="167"/>
      <c r="P226" s="167"/>
      <c r="Q226" s="167"/>
      <c r="R226" s="167"/>
      <c r="S226" s="167"/>
      <c r="T226" s="167"/>
      <c r="U226" s="167"/>
      <c r="V226" s="167"/>
      <c r="W226" s="167"/>
      <c r="X226" s="167"/>
      <c r="AF226" s="147"/>
    </row>
    <row r="227" spans="1:33" ht="15" thickBot="1" x14ac:dyDescent="0.4">
      <c r="A227" s="1220"/>
      <c r="B227" s="911" t="s">
        <v>69</v>
      </c>
      <c r="C227" s="912"/>
      <c r="D227" s="912"/>
      <c r="E227" s="912"/>
      <c r="F227" s="912"/>
      <c r="G227" s="912"/>
      <c r="H227" s="912"/>
      <c r="I227" s="912"/>
      <c r="J227" s="912"/>
      <c r="K227" s="912"/>
      <c r="L227" s="912"/>
      <c r="M227" s="912"/>
      <c r="N227" s="912"/>
      <c r="O227" s="912"/>
      <c r="P227" s="912"/>
      <c r="Q227" s="912"/>
      <c r="R227" s="912"/>
      <c r="S227" s="912"/>
      <c r="T227" s="912"/>
      <c r="U227" s="912"/>
      <c r="V227" s="912"/>
      <c r="W227" s="912"/>
      <c r="X227" s="912"/>
      <c r="Y227" s="912"/>
      <c r="Z227" s="912"/>
      <c r="AA227" s="912"/>
      <c r="AB227" s="912"/>
      <c r="AC227" s="912"/>
      <c r="AD227" s="912"/>
      <c r="AE227" s="912"/>
      <c r="AF227" s="912"/>
      <c r="AG227" s="912"/>
    </row>
    <row r="228" spans="1:33" s="43" customFormat="1" ht="25.5" customHeight="1" thickBot="1" x14ac:dyDescent="0.35">
      <c r="B228" s="48" t="s">
        <v>535</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535</v>
      </c>
      <c r="Z228" s="134">
        <v>2019</v>
      </c>
      <c r="AA228" s="134">
        <v>2020</v>
      </c>
      <c r="AB228" s="134">
        <v>2021</v>
      </c>
      <c r="AC228" s="134">
        <v>2022</v>
      </c>
      <c r="AD228" s="134">
        <v>2023</v>
      </c>
      <c r="AE228" s="134">
        <v>2024</v>
      </c>
      <c r="AF228" s="143">
        <v>2025</v>
      </c>
      <c r="AG228" s="135" t="s">
        <v>548</v>
      </c>
    </row>
    <row r="229" spans="1:33" s="5" customFormat="1" ht="11" thickBot="1" x14ac:dyDescent="0.3">
      <c r="A229" s="1031">
        <v>2025</v>
      </c>
      <c r="B229" s="136" t="s">
        <v>70</v>
      </c>
      <c r="C229" s="232">
        <v>0</v>
      </c>
      <c r="D229" s="232">
        <v>0</v>
      </c>
      <c r="E229" s="233">
        <v>0</v>
      </c>
      <c r="F229" s="233">
        <v>0</v>
      </c>
      <c r="G229" s="233">
        <v>0</v>
      </c>
      <c r="H229" s="233">
        <v>0</v>
      </c>
      <c r="I229" s="233">
        <v>0</v>
      </c>
      <c r="J229" s="233">
        <v>0</v>
      </c>
      <c r="K229" s="233">
        <v>0</v>
      </c>
      <c r="L229" s="232">
        <v>0</v>
      </c>
      <c r="M229" s="232">
        <v>0</v>
      </c>
      <c r="N229" s="234">
        <v>0</v>
      </c>
      <c r="O229" s="226"/>
      <c r="P229" s="191">
        <v>0</v>
      </c>
      <c r="Q229" s="192">
        <v>0</v>
      </c>
      <c r="R229" s="193">
        <v>0</v>
      </c>
      <c r="S229" s="192">
        <v>0</v>
      </c>
      <c r="T229" s="193">
        <v>0</v>
      </c>
      <c r="U229" s="191">
        <v>0</v>
      </c>
      <c r="V229" s="194">
        <v>0</v>
      </c>
      <c r="W229" s="90"/>
      <c r="X229" s="190"/>
      <c r="Y229" s="1577" t="s">
        <v>70</v>
      </c>
      <c r="Z229" s="1473">
        <v>0</v>
      </c>
      <c r="AA229" s="1473">
        <v>0</v>
      </c>
      <c r="AB229" s="1473">
        <v>0</v>
      </c>
      <c r="AC229" s="1473">
        <v>0</v>
      </c>
      <c r="AD229" s="1473">
        <v>0</v>
      </c>
      <c r="AE229" s="1473">
        <v>0</v>
      </c>
      <c r="AF229" s="1502">
        <v>0</v>
      </c>
      <c r="AG229" s="1540">
        <v>0</v>
      </c>
    </row>
    <row r="230" spans="1:33" s="5" customFormat="1" ht="15" customHeight="1" thickBot="1" x14ac:dyDescent="0.3">
      <c r="A230" s="1032">
        <v>2026</v>
      </c>
      <c r="B230" s="138"/>
      <c r="C230" s="227">
        <v>0</v>
      </c>
      <c r="D230" s="227">
        <v>0</v>
      </c>
      <c r="E230" s="231">
        <v>0</v>
      </c>
      <c r="F230" s="231">
        <v>0</v>
      </c>
      <c r="G230" s="231">
        <v>0</v>
      </c>
      <c r="H230" s="231">
        <v>0</v>
      </c>
      <c r="I230" s="231"/>
      <c r="J230" s="231"/>
      <c r="K230" s="231"/>
      <c r="L230" s="231"/>
      <c r="M230" s="231"/>
      <c r="N230" s="228"/>
      <c r="O230" s="226"/>
      <c r="P230" s="198">
        <v>0</v>
      </c>
      <c r="Q230" s="198">
        <v>0</v>
      </c>
      <c r="R230" s="199">
        <v>0</v>
      </c>
      <c r="S230" s="198"/>
      <c r="T230" s="199"/>
      <c r="U230" s="198"/>
      <c r="V230" s="199"/>
      <c r="W230" s="90"/>
      <c r="X230" s="190"/>
      <c r="Y230" s="1578"/>
      <c r="Z230" s="1473"/>
      <c r="AA230" s="1473"/>
      <c r="AB230" s="1473"/>
      <c r="AC230" s="1473"/>
      <c r="AD230" s="1473"/>
      <c r="AE230" s="1473"/>
      <c r="AF230" s="1502"/>
      <c r="AG230" s="1540"/>
    </row>
    <row r="231" spans="1:33" s="5" customFormat="1" ht="15" customHeight="1" thickBot="1" x14ac:dyDescent="0.3">
      <c r="A231" s="1033" t="s">
        <v>220</v>
      </c>
      <c r="B231" s="139"/>
      <c r="C231" s="1104">
        <v>0</v>
      </c>
      <c r="D231" s="1104">
        <v>0</v>
      </c>
      <c r="E231" s="1105">
        <v>0</v>
      </c>
      <c r="F231" s="1105">
        <v>0</v>
      </c>
      <c r="G231" s="1105">
        <v>0</v>
      </c>
      <c r="H231" s="1105">
        <v>0</v>
      </c>
      <c r="I231" s="1105"/>
      <c r="J231" s="1105"/>
      <c r="K231" s="1105"/>
      <c r="L231" s="1105"/>
      <c r="M231" s="1105"/>
      <c r="N231" s="1106"/>
      <c r="O231" s="79"/>
      <c r="P231" s="78">
        <v>0</v>
      </c>
      <c r="Q231" s="78">
        <v>0</v>
      </c>
      <c r="R231" s="129">
        <v>0</v>
      </c>
      <c r="S231" s="78"/>
      <c r="T231" s="129"/>
      <c r="U231" s="78"/>
      <c r="V231" s="129"/>
      <c r="W231" s="797"/>
      <c r="X231" s="79"/>
      <c r="Y231" s="1578"/>
      <c r="Z231" s="1473"/>
      <c r="AA231" s="1473"/>
      <c r="AB231" s="1473"/>
      <c r="AC231" s="1473"/>
      <c r="AD231" s="1473"/>
      <c r="AE231" s="1473"/>
      <c r="AF231" s="1502"/>
      <c r="AG231" s="1540"/>
    </row>
    <row r="232" spans="1:33" s="5" customFormat="1" ht="11" thickBot="1" x14ac:dyDescent="0.3">
      <c r="A232" s="1031">
        <v>2025</v>
      </c>
      <c r="B232" s="136" t="s">
        <v>72</v>
      </c>
      <c r="C232" s="232">
        <v>0</v>
      </c>
      <c r="D232" s="232">
        <v>0</v>
      </c>
      <c r="E232" s="233">
        <v>0</v>
      </c>
      <c r="F232" s="233">
        <v>0</v>
      </c>
      <c r="G232" s="233">
        <v>0</v>
      </c>
      <c r="H232" s="233">
        <v>0</v>
      </c>
      <c r="I232" s="233">
        <v>0</v>
      </c>
      <c r="J232" s="233">
        <v>0</v>
      </c>
      <c r="K232" s="233">
        <v>0</v>
      </c>
      <c r="L232" s="233">
        <v>0</v>
      </c>
      <c r="M232" s="233">
        <v>0</v>
      </c>
      <c r="N232" s="234">
        <v>0</v>
      </c>
      <c r="O232" s="226"/>
      <c r="P232" s="191">
        <v>0</v>
      </c>
      <c r="Q232" s="192">
        <v>0</v>
      </c>
      <c r="R232" s="193">
        <v>0</v>
      </c>
      <c r="S232" s="192">
        <v>0</v>
      </c>
      <c r="T232" s="193">
        <v>0</v>
      </c>
      <c r="U232" s="191">
        <v>0</v>
      </c>
      <c r="V232" s="194">
        <v>0</v>
      </c>
      <c r="W232" s="90"/>
      <c r="X232" s="190"/>
      <c r="Y232" s="1577" t="s">
        <v>72</v>
      </c>
      <c r="Z232" s="1473">
        <v>0</v>
      </c>
      <c r="AA232" s="1473">
        <v>0</v>
      </c>
      <c r="AB232" s="1473">
        <v>0</v>
      </c>
      <c r="AC232" s="1473">
        <v>0</v>
      </c>
      <c r="AD232" s="1473">
        <v>0</v>
      </c>
      <c r="AE232" s="1473">
        <v>0</v>
      </c>
      <c r="AF232" s="1502">
        <v>0</v>
      </c>
      <c r="AG232" s="1540">
        <v>0</v>
      </c>
    </row>
    <row r="233" spans="1:33" s="5" customFormat="1" ht="15" customHeight="1" thickBot="1" x14ac:dyDescent="0.3">
      <c r="A233" s="1032">
        <v>2026</v>
      </c>
      <c r="B233" s="138"/>
      <c r="C233" s="227">
        <v>0</v>
      </c>
      <c r="D233" s="227">
        <v>0</v>
      </c>
      <c r="E233" s="227">
        <v>0</v>
      </c>
      <c r="F233" s="227">
        <v>0</v>
      </c>
      <c r="G233" s="227">
        <v>0</v>
      </c>
      <c r="H233" s="227">
        <v>0</v>
      </c>
      <c r="I233" s="227"/>
      <c r="J233" s="227"/>
      <c r="K233" s="227"/>
      <c r="L233" s="227"/>
      <c r="M233" s="227"/>
      <c r="N233" s="227"/>
      <c r="O233" s="226"/>
      <c r="P233" s="198">
        <v>0</v>
      </c>
      <c r="Q233" s="198">
        <v>0</v>
      </c>
      <c r="R233" s="199">
        <v>0</v>
      </c>
      <c r="S233" s="198"/>
      <c r="T233" s="199"/>
      <c r="U233" s="198"/>
      <c r="V233" s="199"/>
      <c r="W233" s="90"/>
      <c r="X233" s="190"/>
      <c r="Y233" s="1578"/>
      <c r="Z233" s="1473"/>
      <c r="AA233" s="1473"/>
      <c r="AB233" s="1473"/>
      <c r="AC233" s="1473"/>
      <c r="AD233" s="1473"/>
      <c r="AE233" s="1473"/>
      <c r="AF233" s="1502"/>
      <c r="AG233" s="1540"/>
    </row>
    <row r="234" spans="1:33" s="5" customFormat="1" ht="15" customHeight="1" thickBot="1" x14ac:dyDescent="0.3">
      <c r="A234" s="1033" t="s">
        <v>220</v>
      </c>
      <c r="B234" s="139"/>
      <c r="C234" s="1104">
        <v>0</v>
      </c>
      <c r="D234" s="1104">
        <v>0</v>
      </c>
      <c r="E234" s="1105">
        <v>0</v>
      </c>
      <c r="F234" s="1105">
        <v>0</v>
      </c>
      <c r="G234" s="1105">
        <v>0</v>
      </c>
      <c r="H234" s="1105">
        <v>0</v>
      </c>
      <c r="I234" s="1105"/>
      <c r="J234" s="1105"/>
      <c r="K234" s="1105"/>
      <c r="L234" s="1105"/>
      <c r="M234" s="1105"/>
      <c r="N234" s="1106"/>
      <c r="O234" s="79"/>
      <c r="P234" s="78">
        <v>0</v>
      </c>
      <c r="Q234" s="78">
        <v>0</v>
      </c>
      <c r="R234" s="129">
        <v>0</v>
      </c>
      <c r="S234" s="78"/>
      <c r="T234" s="129"/>
      <c r="U234" s="78"/>
      <c r="V234" s="129"/>
      <c r="W234" s="797"/>
      <c r="X234" s="79"/>
      <c r="Y234" s="1578"/>
      <c r="Z234" s="1473"/>
      <c r="AA234" s="1473"/>
      <c r="AB234" s="1473"/>
      <c r="AC234" s="1473"/>
      <c r="AD234" s="1473"/>
      <c r="AE234" s="1473"/>
      <c r="AF234" s="1502"/>
      <c r="AG234" s="1540"/>
    </row>
    <row r="235" spans="1:33" s="5" customFormat="1" ht="11" thickBot="1" x14ac:dyDescent="0.3">
      <c r="A235" s="1031">
        <v>2025</v>
      </c>
      <c r="B235" s="136" t="s">
        <v>74</v>
      </c>
      <c r="C235" s="232">
        <v>0</v>
      </c>
      <c r="D235" s="232">
        <v>0</v>
      </c>
      <c r="E235" s="233">
        <v>0</v>
      </c>
      <c r="F235" s="233">
        <v>0</v>
      </c>
      <c r="G235" s="233">
        <v>0</v>
      </c>
      <c r="H235" s="233">
        <v>0</v>
      </c>
      <c r="I235" s="233">
        <v>0</v>
      </c>
      <c r="J235" s="233">
        <v>0</v>
      </c>
      <c r="K235" s="233">
        <v>0</v>
      </c>
      <c r="L235" s="233">
        <v>0</v>
      </c>
      <c r="M235" s="233">
        <v>0</v>
      </c>
      <c r="N235" s="234">
        <v>0</v>
      </c>
      <c r="O235" s="226"/>
      <c r="P235" s="191">
        <v>0</v>
      </c>
      <c r="Q235" s="191">
        <v>0</v>
      </c>
      <c r="R235" s="194">
        <v>0</v>
      </c>
      <c r="S235" s="191">
        <v>0</v>
      </c>
      <c r="T235" s="194">
        <v>0</v>
      </c>
      <c r="U235" s="191">
        <v>0</v>
      </c>
      <c r="V235" s="194">
        <v>0</v>
      </c>
      <c r="W235" s="90"/>
      <c r="X235" s="190"/>
      <c r="Y235" s="1577" t="s">
        <v>74</v>
      </c>
      <c r="Z235" s="1473">
        <v>0</v>
      </c>
      <c r="AA235" s="1473">
        <v>0</v>
      </c>
      <c r="AB235" s="1473">
        <v>0</v>
      </c>
      <c r="AC235" s="1473">
        <v>0</v>
      </c>
      <c r="AD235" s="1473">
        <v>0</v>
      </c>
      <c r="AE235" s="1473">
        <v>0</v>
      </c>
      <c r="AF235" s="1502">
        <v>0</v>
      </c>
      <c r="AG235" s="1540">
        <v>0</v>
      </c>
    </row>
    <row r="236" spans="1:33" s="5" customFormat="1" ht="15" customHeight="1" thickBot="1" x14ac:dyDescent="0.3">
      <c r="A236" s="1032">
        <v>2026</v>
      </c>
      <c r="B236" s="138"/>
      <c r="C236" s="227">
        <v>0</v>
      </c>
      <c r="D236" s="227">
        <v>0</v>
      </c>
      <c r="E236" s="231">
        <v>0</v>
      </c>
      <c r="F236" s="231">
        <v>0</v>
      </c>
      <c r="G236" s="231">
        <v>0</v>
      </c>
      <c r="H236" s="231">
        <v>0</v>
      </c>
      <c r="I236" s="231"/>
      <c r="J236" s="231"/>
      <c r="K236" s="231"/>
      <c r="L236" s="231"/>
      <c r="M236" s="231"/>
      <c r="N236" s="228"/>
      <c r="O236" s="226"/>
      <c r="P236" s="198">
        <v>0</v>
      </c>
      <c r="Q236" s="198">
        <v>0</v>
      </c>
      <c r="R236" s="199">
        <v>0</v>
      </c>
      <c r="S236" s="198"/>
      <c r="T236" s="199"/>
      <c r="U236" s="198"/>
      <c r="V236" s="199"/>
      <c r="W236" s="90"/>
      <c r="X236" s="190"/>
      <c r="Y236" s="1578"/>
      <c r="Z236" s="1473"/>
      <c r="AA236" s="1473"/>
      <c r="AB236" s="1473"/>
      <c r="AC236" s="1473"/>
      <c r="AD236" s="1473"/>
      <c r="AE236" s="1473"/>
      <c r="AF236" s="1502"/>
      <c r="AG236" s="1540"/>
    </row>
    <row r="237" spans="1:33" s="5" customFormat="1" ht="15" customHeight="1" thickBot="1" x14ac:dyDescent="0.3">
      <c r="A237" s="1033" t="s">
        <v>220</v>
      </c>
      <c r="B237" s="139"/>
      <c r="C237" s="1104">
        <v>0</v>
      </c>
      <c r="D237" s="1104">
        <v>0</v>
      </c>
      <c r="E237" s="1105">
        <v>0</v>
      </c>
      <c r="F237" s="1105">
        <v>0</v>
      </c>
      <c r="G237" s="1105">
        <v>0</v>
      </c>
      <c r="H237" s="1105">
        <v>0</v>
      </c>
      <c r="I237" s="1105"/>
      <c r="J237" s="1105"/>
      <c r="K237" s="1105"/>
      <c r="L237" s="1105"/>
      <c r="M237" s="1105"/>
      <c r="N237" s="1106"/>
      <c r="O237" s="79"/>
      <c r="P237" s="78">
        <v>0</v>
      </c>
      <c r="Q237" s="78">
        <v>0</v>
      </c>
      <c r="R237" s="129">
        <v>0</v>
      </c>
      <c r="S237" s="78"/>
      <c r="T237" s="129"/>
      <c r="U237" s="78"/>
      <c r="V237" s="129"/>
      <c r="W237" s="797"/>
      <c r="X237" s="79"/>
      <c r="Y237" s="1578"/>
      <c r="Z237" s="1473"/>
      <c r="AA237" s="1473"/>
      <c r="AB237" s="1473"/>
      <c r="AC237" s="1473"/>
      <c r="AD237" s="1473"/>
      <c r="AE237" s="1473"/>
      <c r="AF237" s="1502"/>
      <c r="AG237" s="1540"/>
    </row>
    <row r="238" spans="1:33" s="5" customFormat="1" ht="11" thickBot="1" x14ac:dyDescent="0.3">
      <c r="A238" s="1031">
        <v>2025</v>
      </c>
      <c r="B238" s="136" t="s">
        <v>76</v>
      </c>
      <c r="C238" s="232">
        <v>0</v>
      </c>
      <c r="D238" s="232">
        <v>0</v>
      </c>
      <c r="E238" s="233">
        <v>0</v>
      </c>
      <c r="F238" s="233">
        <v>0</v>
      </c>
      <c r="G238" s="233">
        <v>0</v>
      </c>
      <c r="H238" s="233">
        <v>0</v>
      </c>
      <c r="I238" s="233">
        <v>0</v>
      </c>
      <c r="J238" s="233">
        <v>0</v>
      </c>
      <c r="K238" s="233">
        <v>0</v>
      </c>
      <c r="L238" s="233">
        <v>0</v>
      </c>
      <c r="M238" s="233">
        <v>0</v>
      </c>
      <c r="N238" s="234">
        <v>0</v>
      </c>
      <c r="O238" s="226"/>
      <c r="P238" s="191">
        <v>0</v>
      </c>
      <c r="Q238" s="239">
        <v>0</v>
      </c>
      <c r="R238" s="1259">
        <v>0</v>
      </c>
      <c r="S238" s="239">
        <v>0</v>
      </c>
      <c r="T238" s="1259">
        <v>0</v>
      </c>
      <c r="U238" s="191">
        <v>0</v>
      </c>
      <c r="V238" s="194">
        <v>0</v>
      </c>
      <c r="W238" s="90"/>
      <c r="X238" s="190"/>
      <c r="Y238" s="1577" t="s">
        <v>76</v>
      </c>
      <c r="Z238" s="1473">
        <v>0</v>
      </c>
      <c r="AA238" s="1473">
        <v>0</v>
      </c>
      <c r="AB238" s="1473">
        <v>0</v>
      </c>
      <c r="AC238" s="1473">
        <v>0</v>
      </c>
      <c r="AD238" s="1473">
        <v>0</v>
      </c>
      <c r="AE238" s="1473">
        <v>0</v>
      </c>
      <c r="AF238" s="1502">
        <v>0</v>
      </c>
      <c r="AG238" s="1540">
        <v>0</v>
      </c>
    </row>
    <row r="239" spans="1:33" s="5" customFormat="1" ht="15" customHeight="1" thickBot="1" x14ac:dyDescent="0.3">
      <c r="A239" s="1032">
        <v>2026</v>
      </c>
      <c r="B239" s="138"/>
      <c r="C239" s="227">
        <v>0</v>
      </c>
      <c r="D239" s="227">
        <v>0</v>
      </c>
      <c r="E239" s="231">
        <v>0</v>
      </c>
      <c r="F239" s="231">
        <v>0</v>
      </c>
      <c r="G239" s="231">
        <v>0</v>
      </c>
      <c r="H239" s="231">
        <v>0</v>
      </c>
      <c r="I239" s="231"/>
      <c r="J239" s="231"/>
      <c r="K239" s="231"/>
      <c r="L239" s="231"/>
      <c r="M239" s="231"/>
      <c r="N239" s="228"/>
      <c r="O239" s="226"/>
      <c r="P239" s="198">
        <v>0</v>
      </c>
      <c r="Q239" s="198">
        <v>0</v>
      </c>
      <c r="R239" s="199">
        <v>0</v>
      </c>
      <c r="S239" s="198"/>
      <c r="T239" s="199"/>
      <c r="U239" s="198"/>
      <c r="V239" s="199"/>
      <c r="W239" s="90"/>
      <c r="X239" s="190"/>
      <c r="Y239" s="1578"/>
      <c r="Z239" s="1473"/>
      <c r="AA239" s="1473"/>
      <c r="AB239" s="1473"/>
      <c r="AC239" s="1473"/>
      <c r="AD239" s="1473"/>
      <c r="AE239" s="1473"/>
      <c r="AF239" s="1502"/>
      <c r="AG239" s="1540"/>
    </row>
    <row r="240" spans="1:33" s="5" customFormat="1" ht="15" customHeight="1" thickBot="1" x14ac:dyDescent="0.3">
      <c r="A240" s="1033" t="s">
        <v>220</v>
      </c>
      <c r="B240" s="139"/>
      <c r="C240" s="1104">
        <v>0</v>
      </c>
      <c r="D240" s="1104">
        <v>0</v>
      </c>
      <c r="E240" s="1105">
        <v>0</v>
      </c>
      <c r="F240" s="1105">
        <v>0</v>
      </c>
      <c r="G240" s="1105">
        <v>0</v>
      </c>
      <c r="H240" s="1105">
        <v>0</v>
      </c>
      <c r="I240" s="1105"/>
      <c r="J240" s="1105"/>
      <c r="K240" s="1105"/>
      <c r="L240" s="1105"/>
      <c r="M240" s="1105"/>
      <c r="N240" s="1106"/>
      <c r="O240" s="79"/>
      <c r="P240" s="78">
        <v>0</v>
      </c>
      <c r="Q240" s="78">
        <v>0</v>
      </c>
      <c r="R240" s="129">
        <v>0</v>
      </c>
      <c r="S240" s="78"/>
      <c r="T240" s="129"/>
      <c r="U240" s="78"/>
      <c r="V240" s="129"/>
      <c r="W240" s="797"/>
      <c r="X240" s="79"/>
      <c r="Y240" s="1578"/>
      <c r="Z240" s="1473"/>
      <c r="AA240" s="1473"/>
      <c r="AB240" s="1473"/>
      <c r="AC240" s="1473"/>
      <c r="AD240" s="1473"/>
      <c r="AE240" s="1473"/>
      <c r="AF240" s="1502"/>
      <c r="AG240" s="1540"/>
    </row>
    <row r="241" spans="1:33" s="5" customFormat="1" ht="11" thickBot="1" x14ac:dyDescent="0.3">
      <c r="A241" s="1031">
        <v>2025</v>
      </c>
      <c r="B241" s="136" t="s">
        <v>78</v>
      </c>
      <c r="C241" s="232">
        <v>0</v>
      </c>
      <c r="D241" s="232">
        <v>0</v>
      </c>
      <c r="E241" s="233">
        <v>0</v>
      </c>
      <c r="F241" s="233">
        <v>0</v>
      </c>
      <c r="G241" s="233">
        <v>0</v>
      </c>
      <c r="H241" s="233">
        <v>0</v>
      </c>
      <c r="I241" s="233">
        <v>0</v>
      </c>
      <c r="J241" s="233">
        <v>0</v>
      </c>
      <c r="K241" s="233">
        <v>0</v>
      </c>
      <c r="L241" s="233">
        <v>0</v>
      </c>
      <c r="M241" s="233">
        <v>0</v>
      </c>
      <c r="N241" s="234">
        <v>0</v>
      </c>
      <c r="O241" s="226"/>
      <c r="P241" s="191">
        <v>0</v>
      </c>
      <c r="Q241" s="192">
        <v>0</v>
      </c>
      <c r="R241" s="193">
        <v>0</v>
      </c>
      <c r="S241" s="192">
        <v>0</v>
      </c>
      <c r="T241" s="193">
        <v>0</v>
      </c>
      <c r="U241" s="191">
        <v>0</v>
      </c>
      <c r="V241" s="194">
        <v>0</v>
      </c>
      <c r="W241" s="90"/>
      <c r="X241" s="190"/>
      <c r="Y241" s="1577" t="s">
        <v>78</v>
      </c>
      <c r="Z241" s="1473">
        <v>0</v>
      </c>
      <c r="AA241" s="1473">
        <v>0</v>
      </c>
      <c r="AB241" s="1473">
        <v>0</v>
      </c>
      <c r="AC241" s="1473">
        <v>0</v>
      </c>
      <c r="AD241" s="1473">
        <v>0</v>
      </c>
      <c r="AE241" s="1473">
        <v>0</v>
      </c>
      <c r="AF241" s="1502">
        <v>0</v>
      </c>
      <c r="AG241" s="1540">
        <v>0</v>
      </c>
    </row>
    <row r="242" spans="1:33" s="5" customFormat="1" ht="15" customHeight="1" thickBot="1" x14ac:dyDescent="0.3">
      <c r="A242" s="1032">
        <v>2026</v>
      </c>
      <c r="B242" s="138"/>
      <c r="C242" s="227">
        <v>0</v>
      </c>
      <c r="D242" s="227">
        <v>0</v>
      </c>
      <c r="E242" s="231">
        <v>0</v>
      </c>
      <c r="F242" s="231">
        <v>0</v>
      </c>
      <c r="G242" s="231">
        <v>0</v>
      </c>
      <c r="H242" s="231">
        <v>0</v>
      </c>
      <c r="I242" s="231"/>
      <c r="J242" s="231"/>
      <c r="K242" s="231"/>
      <c r="L242" s="231"/>
      <c r="M242" s="231"/>
      <c r="N242" s="228"/>
      <c r="O242" s="226"/>
      <c r="P242" s="198">
        <v>0</v>
      </c>
      <c r="Q242" s="198">
        <v>0</v>
      </c>
      <c r="R242" s="199">
        <v>0</v>
      </c>
      <c r="S242" s="198"/>
      <c r="T242" s="199"/>
      <c r="U242" s="198"/>
      <c r="V242" s="199"/>
      <c r="W242" s="90"/>
      <c r="X242" s="190"/>
      <c r="Y242" s="1578"/>
      <c r="Z242" s="1473"/>
      <c r="AA242" s="1473"/>
      <c r="AB242" s="1473"/>
      <c r="AC242" s="1473"/>
      <c r="AD242" s="1473"/>
      <c r="AE242" s="1473"/>
      <c r="AF242" s="1502"/>
      <c r="AG242" s="1540"/>
    </row>
    <row r="243" spans="1:33" s="5" customFormat="1" ht="15" customHeight="1" thickBot="1" x14ac:dyDescent="0.3">
      <c r="A243" s="1033" t="s">
        <v>220</v>
      </c>
      <c r="B243" s="139"/>
      <c r="C243" s="1104">
        <v>0</v>
      </c>
      <c r="D243" s="1104">
        <v>0</v>
      </c>
      <c r="E243" s="1105">
        <v>0</v>
      </c>
      <c r="F243" s="1105">
        <v>0</v>
      </c>
      <c r="G243" s="1105">
        <v>0</v>
      </c>
      <c r="H243" s="1105">
        <v>0</v>
      </c>
      <c r="I243" s="1105"/>
      <c r="J243" s="1105"/>
      <c r="K243" s="1105"/>
      <c r="L243" s="1105"/>
      <c r="M243" s="1105"/>
      <c r="N243" s="1106"/>
      <c r="O243" s="79"/>
      <c r="P243" s="78">
        <v>0</v>
      </c>
      <c r="Q243" s="78">
        <v>0</v>
      </c>
      <c r="R243" s="129">
        <v>0</v>
      </c>
      <c r="S243" s="78"/>
      <c r="T243" s="129"/>
      <c r="U243" s="78"/>
      <c r="V243" s="129"/>
      <c r="W243" s="797"/>
      <c r="X243" s="79"/>
      <c r="Y243" s="1578"/>
      <c r="Z243" s="1473"/>
      <c r="AA243" s="1473"/>
      <c r="AB243" s="1473"/>
      <c r="AC243" s="1473"/>
      <c r="AD243" s="1473"/>
      <c r="AE243" s="1473"/>
      <c r="AF243" s="1502"/>
      <c r="AG243" s="1540"/>
    </row>
    <row r="244" spans="1:33" s="5" customFormat="1" ht="11" thickBot="1" x14ac:dyDescent="0.3">
      <c r="A244" s="1031">
        <v>2025</v>
      </c>
      <c r="B244" s="136" t="s">
        <v>80</v>
      </c>
      <c r="C244" s="232">
        <v>0</v>
      </c>
      <c r="D244" s="232">
        <v>0</v>
      </c>
      <c r="E244" s="233">
        <v>0</v>
      </c>
      <c r="F244" s="233">
        <v>0</v>
      </c>
      <c r="G244" s="233">
        <v>0</v>
      </c>
      <c r="H244" s="233">
        <v>0</v>
      </c>
      <c r="I244" s="233">
        <v>0</v>
      </c>
      <c r="J244" s="233">
        <v>0</v>
      </c>
      <c r="K244" s="233">
        <v>0</v>
      </c>
      <c r="L244" s="233">
        <v>0</v>
      </c>
      <c r="M244" s="233">
        <v>0</v>
      </c>
      <c r="N244" s="234">
        <v>0</v>
      </c>
      <c r="O244" s="226"/>
      <c r="P244" s="191">
        <v>0</v>
      </c>
      <c r="Q244" s="192">
        <v>0</v>
      </c>
      <c r="R244" s="193">
        <v>0</v>
      </c>
      <c r="S244" s="192">
        <v>0</v>
      </c>
      <c r="T244" s="193">
        <v>0</v>
      </c>
      <c r="U244" s="191">
        <v>0</v>
      </c>
      <c r="V244" s="194">
        <v>0</v>
      </c>
      <c r="W244" s="90"/>
      <c r="X244" s="190"/>
      <c r="Y244" s="1577" t="s">
        <v>80</v>
      </c>
      <c r="Z244" s="1473">
        <v>0</v>
      </c>
      <c r="AA244" s="1473">
        <v>0</v>
      </c>
      <c r="AB244" s="1473">
        <v>0</v>
      </c>
      <c r="AC244" s="1473">
        <v>0</v>
      </c>
      <c r="AD244" s="1473">
        <v>0</v>
      </c>
      <c r="AE244" s="1473">
        <v>0</v>
      </c>
      <c r="AF244" s="1502">
        <v>0</v>
      </c>
      <c r="AG244" s="1540">
        <v>0</v>
      </c>
    </row>
    <row r="245" spans="1:33" s="5" customFormat="1" ht="15" customHeight="1" thickBot="1" x14ac:dyDescent="0.3">
      <c r="A245" s="1032">
        <v>2026</v>
      </c>
      <c r="B245" s="138"/>
      <c r="C245" s="227">
        <v>0</v>
      </c>
      <c r="D245" s="227">
        <v>0</v>
      </c>
      <c r="E245" s="231">
        <v>0</v>
      </c>
      <c r="F245" s="231">
        <v>0</v>
      </c>
      <c r="G245" s="231">
        <v>0</v>
      </c>
      <c r="H245" s="231">
        <v>0</v>
      </c>
      <c r="I245" s="231"/>
      <c r="J245" s="231"/>
      <c r="K245" s="231"/>
      <c r="L245" s="231"/>
      <c r="M245" s="231"/>
      <c r="N245" s="228"/>
      <c r="O245" s="226"/>
      <c r="P245" s="198">
        <v>0</v>
      </c>
      <c r="Q245" s="198">
        <v>0</v>
      </c>
      <c r="R245" s="199">
        <v>0</v>
      </c>
      <c r="S245" s="198"/>
      <c r="T245" s="199"/>
      <c r="U245" s="198"/>
      <c r="V245" s="199"/>
      <c r="W245" s="90"/>
      <c r="X245" s="190"/>
      <c r="Y245" s="1578"/>
      <c r="Z245" s="1473"/>
      <c r="AA245" s="1473"/>
      <c r="AB245" s="1473"/>
      <c r="AC245" s="1473"/>
      <c r="AD245" s="1473"/>
      <c r="AE245" s="1473"/>
      <c r="AF245" s="1502"/>
      <c r="AG245" s="1540"/>
    </row>
    <row r="246" spans="1:33" s="5" customFormat="1" ht="15" customHeight="1" thickBot="1" x14ac:dyDescent="0.3">
      <c r="A246" s="1033" t="s">
        <v>220</v>
      </c>
      <c r="B246" s="139"/>
      <c r="C246" s="1104">
        <v>0</v>
      </c>
      <c r="D246" s="1104">
        <v>0</v>
      </c>
      <c r="E246" s="1105">
        <v>0</v>
      </c>
      <c r="F246" s="1105">
        <v>0</v>
      </c>
      <c r="G246" s="1105">
        <v>0</v>
      </c>
      <c r="H246" s="1105">
        <v>0</v>
      </c>
      <c r="I246" s="1105"/>
      <c r="J246" s="1105"/>
      <c r="K246" s="1105"/>
      <c r="L246" s="1105"/>
      <c r="M246" s="1105"/>
      <c r="N246" s="1106"/>
      <c r="O246" s="79"/>
      <c r="P246" s="78">
        <v>0</v>
      </c>
      <c r="Q246" s="78">
        <v>0</v>
      </c>
      <c r="R246" s="129">
        <v>0</v>
      </c>
      <c r="S246" s="78"/>
      <c r="T246" s="129"/>
      <c r="U246" s="78"/>
      <c r="V246" s="129"/>
      <c r="W246" s="797"/>
      <c r="X246" s="79"/>
      <c r="Y246" s="1578"/>
      <c r="Z246" s="1473"/>
      <c r="AA246" s="1473"/>
      <c r="AB246" s="1473"/>
      <c r="AC246" s="1473"/>
      <c r="AD246" s="1473"/>
      <c r="AE246" s="1473"/>
      <c r="AF246" s="1502"/>
      <c r="AG246" s="1540"/>
    </row>
    <row r="247" spans="1:33" s="5" customFormat="1" ht="11" thickBot="1" x14ac:dyDescent="0.3">
      <c r="A247" s="1031">
        <v>2025</v>
      </c>
      <c r="B247" s="136" t="s">
        <v>82</v>
      </c>
      <c r="C247" s="232">
        <v>0</v>
      </c>
      <c r="D247" s="232">
        <v>0</v>
      </c>
      <c r="E247" s="233">
        <v>0</v>
      </c>
      <c r="F247" s="233">
        <v>0</v>
      </c>
      <c r="G247" s="233">
        <v>0</v>
      </c>
      <c r="H247" s="233">
        <v>0</v>
      </c>
      <c r="I247" s="233">
        <v>0</v>
      </c>
      <c r="J247" s="233">
        <v>0</v>
      </c>
      <c r="K247" s="233">
        <v>0</v>
      </c>
      <c r="L247" s="233">
        <v>0</v>
      </c>
      <c r="M247" s="233">
        <v>0</v>
      </c>
      <c r="N247" s="234">
        <v>0</v>
      </c>
      <c r="O247" s="226"/>
      <c r="P247" s="191">
        <v>0</v>
      </c>
      <c r="Q247" s="192">
        <v>0</v>
      </c>
      <c r="R247" s="193">
        <v>0</v>
      </c>
      <c r="S247" s="192">
        <v>0</v>
      </c>
      <c r="T247" s="193">
        <v>0</v>
      </c>
      <c r="U247" s="191">
        <v>0</v>
      </c>
      <c r="V247" s="194">
        <v>0</v>
      </c>
      <c r="W247" s="90"/>
      <c r="X247" s="190"/>
      <c r="Y247" s="1577" t="s">
        <v>82</v>
      </c>
      <c r="Z247" s="1473">
        <v>0</v>
      </c>
      <c r="AA247" s="1473">
        <v>0</v>
      </c>
      <c r="AB247" s="1473">
        <v>0</v>
      </c>
      <c r="AC247" s="1473">
        <v>0</v>
      </c>
      <c r="AD247" s="1473">
        <v>0</v>
      </c>
      <c r="AE247" s="1473">
        <v>0</v>
      </c>
      <c r="AF247" s="1502">
        <v>0</v>
      </c>
      <c r="AG247" s="1540">
        <v>0</v>
      </c>
    </row>
    <row r="248" spans="1:33" s="5" customFormat="1" ht="15" customHeight="1" thickBot="1" x14ac:dyDescent="0.3">
      <c r="A248" s="1032">
        <v>2026</v>
      </c>
      <c r="B248" s="138"/>
      <c r="C248" s="227">
        <v>0</v>
      </c>
      <c r="D248" s="227">
        <v>0</v>
      </c>
      <c r="E248" s="231">
        <v>0</v>
      </c>
      <c r="F248" s="231">
        <v>0</v>
      </c>
      <c r="G248" s="231">
        <v>0</v>
      </c>
      <c r="H248" s="231">
        <v>0</v>
      </c>
      <c r="I248" s="231"/>
      <c r="J248" s="231"/>
      <c r="K248" s="231"/>
      <c r="L248" s="231"/>
      <c r="M248" s="231"/>
      <c r="N248" s="228"/>
      <c r="O248" s="226"/>
      <c r="P248" s="198">
        <v>0</v>
      </c>
      <c r="Q248" s="198">
        <v>0</v>
      </c>
      <c r="R248" s="199">
        <v>0</v>
      </c>
      <c r="S248" s="198"/>
      <c r="T248" s="199"/>
      <c r="U248" s="198"/>
      <c r="V248" s="199"/>
      <c r="W248" s="90"/>
      <c r="X248" s="190"/>
      <c r="Y248" s="1578"/>
      <c r="Z248" s="1473"/>
      <c r="AA248" s="1473"/>
      <c r="AB248" s="1473"/>
      <c r="AC248" s="1473"/>
      <c r="AD248" s="1473"/>
      <c r="AE248" s="1473"/>
      <c r="AF248" s="1502"/>
      <c r="AG248" s="1540"/>
    </row>
    <row r="249" spans="1:33" s="5" customFormat="1" ht="15" customHeight="1" thickBot="1" x14ac:dyDescent="0.3">
      <c r="A249" s="1033" t="s">
        <v>220</v>
      </c>
      <c r="B249" s="139"/>
      <c r="C249" s="1104">
        <v>0</v>
      </c>
      <c r="D249" s="1104">
        <v>0</v>
      </c>
      <c r="E249" s="1105">
        <v>0</v>
      </c>
      <c r="F249" s="1105">
        <v>0</v>
      </c>
      <c r="G249" s="1105">
        <v>0</v>
      </c>
      <c r="H249" s="1105">
        <v>0</v>
      </c>
      <c r="I249" s="1105"/>
      <c r="J249" s="1105"/>
      <c r="K249" s="1105"/>
      <c r="L249" s="1105"/>
      <c r="M249" s="1105"/>
      <c r="N249" s="1106"/>
      <c r="O249" s="79"/>
      <c r="P249" s="78">
        <v>0</v>
      </c>
      <c r="Q249" s="78">
        <v>0</v>
      </c>
      <c r="R249" s="129">
        <v>0</v>
      </c>
      <c r="S249" s="78"/>
      <c r="T249" s="129"/>
      <c r="U249" s="78"/>
      <c r="V249" s="129"/>
      <c r="W249" s="797"/>
      <c r="X249" s="79"/>
      <c r="Y249" s="1578"/>
      <c r="Z249" s="1473"/>
      <c r="AA249" s="1473"/>
      <c r="AB249" s="1473"/>
      <c r="AC249" s="1473"/>
      <c r="AD249" s="1473"/>
      <c r="AE249" s="1473"/>
      <c r="AF249" s="1502"/>
      <c r="AG249" s="1540"/>
    </row>
    <row r="250" spans="1:33" s="5" customFormat="1" ht="13.5" customHeight="1" thickBot="1" x14ac:dyDescent="0.3">
      <c r="A250" s="1031">
        <v>2025</v>
      </c>
      <c r="B250" s="136" t="s">
        <v>259</v>
      </c>
      <c r="C250" s="240">
        <v>0</v>
      </c>
      <c r="D250" s="240">
        <v>0</v>
      </c>
      <c r="E250" s="241">
        <v>0</v>
      </c>
      <c r="F250" s="241">
        <v>0</v>
      </c>
      <c r="G250" s="241">
        <v>0</v>
      </c>
      <c r="H250" s="241">
        <v>0</v>
      </c>
      <c r="I250" s="241">
        <v>0</v>
      </c>
      <c r="J250" s="241">
        <v>0</v>
      </c>
      <c r="K250" s="241">
        <v>0</v>
      </c>
      <c r="L250" s="241">
        <v>0</v>
      </c>
      <c r="M250" s="241">
        <v>0</v>
      </c>
      <c r="N250" s="242">
        <v>0</v>
      </c>
      <c r="O250" s="226"/>
      <c r="P250" s="191">
        <v>0</v>
      </c>
      <c r="Q250" s="192">
        <v>0</v>
      </c>
      <c r="R250" s="193">
        <v>0</v>
      </c>
      <c r="S250" s="192">
        <v>0</v>
      </c>
      <c r="T250" s="193">
        <v>0</v>
      </c>
      <c r="U250" s="191">
        <v>0</v>
      </c>
      <c r="V250" s="194">
        <v>0</v>
      </c>
      <c r="W250" s="90"/>
      <c r="X250" s="190"/>
      <c r="Y250" s="1577" t="s">
        <v>259</v>
      </c>
      <c r="Z250" s="1473">
        <v>0</v>
      </c>
      <c r="AA250" s="1473">
        <v>0</v>
      </c>
      <c r="AB250" s="1473">
        <v>0</v>
      </c>
      <c r="AC250" s="1473">
        <v>0</v>
      </c>
      <c r="AD250" s="1473">
        <v>0</v>
      </c>
      <c r="AE250" s="1473">
        <v>0</v>
      </c>
      <c r="AF250" s="1502">
        <v>0</v>
      </c>
      <c r="AG250" s="1540">
        <v>0</v>
      </c>
    </row>
    <row r="251" spans="1:33" s="5" customFormat="1" ht="13.5" customHeight="1" thickBot="1" x14ac:dyDescent="0.3">
      <c r="A251" s="1032">
        <v>2026</v>
      </c>
      <c r="B251" s="138"/>
      <c r="C251" s="243">
        <v>0</v>
      </c>
      <c r="D251" s="243">
        <v>0</v>
      </c>
      <c r="E251" s="244">
        <v>0</v>
      </c>
      <c r="F251" s="244">
        <v>0</v>
      </c>
      <c r="G251" s="244">
        <v>0</v>
      </c>
      <c r="H251" s="244">
        <v>0</v>
      </c>
      <c r="I251" s="244"/>
      <c r="J251" s="244"/>
      <c r="K251" s="244"/>
      <c r="L251" s="244"/>
      <c r="M251" s="244"/>
      <c r="N251" s="245"/>
      <c r="O251" s="226"/>
      <c r="P251" s="198">
        <v>0</v>
      </c>
      <c r="Q251" s="198">
        <v>0</v>
      </c>
      <c r="R251" s="199">
        <v>0</v>
      </c>
      <c r="S251" s="198"/>
      <c r="T251" s="199"/>
      <c r="U251" s="198"/>
      <c r="V251" s="199"/>
      <c r="W251" s="90"/>
      <c r="X251" s="190"/>
      <c r="Y251" s="1578"/>
      <c r="Z251" s="1473"/>
      <c r="AA251" s="1473"/>
      <c r="AB251" s="1473"/>
      <c r="AC251" s="1473"/>
      <c r="AD251" s="1473"/>
      <c r="AE251" s="1473"/>
      <c r="AF251" s="1502"/>
      <c r="AG251" s="1540"/>
    </row>
    <row r="252" spans="1:33" s="5" customFormat="1" ht="13.5" customHeight="1" thickBot="1" x14ac:dyDescent="0.3">
      <c r="A252" s="1033" t="s">
        <v>220</v>
      </c>
      <c r="B252" s="139"/>
      <c r="C252" s="1104">
        <v>0</v>
      </c>
      <c r="D252" s="1104">
        <v>0</v>
      </c>
      <c r="E252" s="1105">
        <v>0</v>
      </c>
      <c r="F252" s="1105">
        <v>0</v>
      </c>
      <c r="G252" s="1105">
        <v>0</v>
      </c>
      <c r="H252" s="1105">
        <v>0</v>
      </c>
      <c r="I252" s="1105"/>
      <c r="J252" s="1105"/>
      <c r="K252" s="1105"/>
      <c r="L252" s="1105"/>
      <c r="M252" s="1105"/>
      <c r="N252" s="1106"/>
      <c r="O252" s="79"/>
      <c r="P252" s="78">
        <v>0</v>
      </c>
      <c r="Q252" s="78">
        <v>0</v>
      </c>
      <c r="R252" s="129">
        <v>0</v>
      </c>
      <c r="S252" s="78"/>
      <c r="T252" s="129"/>
      <c r="U252" s="78"/>
      <c r="V252" s="129"/>
      <c r="W252" s="797"/>
      <c r="X252" s="79"/>
      <c r="Y252" s="1578"/>
      <c r="Z252" s="1473"/>
      <c r="AA252" s="1473"/>
      <c r="AB252" s="1473"/>
      <c r="AC252" s="1473"/>
      <c r="AD252" s="1473"/>
      <c r="AE252" s="1473"/>
      <c r="AF252" s="1502"/>
      <c r="AG252" s="1540"/>
    </row>
    <row r="253" spans="1:33" s="5" customFormat="1" ht="13.5" customHeight="1" thickBot="1" x14ac:dyDescent="0.3">
      <c r="A253" s="1031">
        <v>2025</v>
      </c>
      <c r="B253" s="136" t="s">
        <v>260</v>
      </c>
      <c r="C253" s="246">
        <v>0</v>
      </c>
      <c r="D253" s="246">
        <v>0</v>
      </c>
      <c r="E253" s="247">
        <v>0</v>
      </c>
      <c r="F253" s="247">
        <v>0</v>
      </c>
      <c r="G253" s="247">
        <v>0</v>
      </c>
      <c r="H253" s="247">
        <v>0</v>
      </c>
      <c r="I253" s="247">
        <v>0</v>
      </c>
      <c r="J253" s="247">
        <v>0</v>
      </c>
      <c r="K253" s="247">
        <v>0</v>
      </c>
      <c r="L253" s="247">
        <v>0</v>
      </c>
      <c r="M253" s="247">
        <v>0</v>
      </c>
      <c r="N253" s="248">
        <v>0</v>
      </c>
      <c r="O253" s="226"/>
      <c r="P253" s="191">
        <v>0</v>
      </c>
      <c r="Q253" s="192">
        <v>0</v>
      </c>
      <c r="R253" s="193">
        <v>0</v>
      </c>
      <c r="S253" s="192">
        <v>0</v>
      </c>
      <c r="T253" s="193">
        <v>0</v>
      </c>
      <c r="U253" s="191">
        <v>0</v>
      </c>
      <c r="V253" s="194">
        <v>0</v>
      </c>
      <c r="W253" s="90"/>
      <c r="X253" s="190"/>
      <c r="Y253" s="1577" t="s">
        <v>260</v>
      </c>
      <c r="Z253" s="1473">
        <v>0</v>
      </c>
      <c r="AA253" s="1473">
        <v>0</v>
      </c>
      <c r="AB253" s="1473">
        <v>0</v>
      </c>
      <c r="AC253" s="1473">
        <v>0</v>
      </c>
      <c r="AD253" s="1473">
        <v>0</v>
      </c>
      <c r="AE253" s="1473">
        <v>0</v>
      </c>
      <c r="AF253" s="1502">
        <v>0</v>
      </c>
      <c r="AG253" s="1540">
        <v>0</v>
      </c>
    </row>
    <row r="254" spans="1:33" s="5" customFormat="1" ht="13.5" customHeight="1" thickBot="1" x14ac:dyDescent="0.3">
      <c r="A254" s="1032">
        <v>2026</v>
      </c>
      <c r="B254" s="138"/>
      <c r="C254" s="249">
        <v>0</v>
      </c>
      <c r="D254" s="249">
        <v>0</v>
      </c>
      <c r="E254" s="250">
        <v>0</v>
      </c>
      <c r="F254" s="250">
        <v>0</v>
      </c>
      <c r="G254" s="250">
        <v>0</v>
      </c>
      <c r="H254" s="250">
        <v>0</v>
      </c>
      <c r="I254" s="250"/>
      <c r="J254" s="250"/>
      <c r="K254" s="250"/>
      <c r="L254" s="250"/>
      <c r="M254" s="250"/>
      <c r="N254" s="251"/>
      <c r="O254" s="226"/>
      <c r="P254" s="198">
        <v>0</v>
      </c>
      <c r="Q254" s="198">
        <v>0</v>
      </c>
      <c r="R254" s="199">
        <v>0</v>
      </c>
      <c r="S254" s="198"/>
      <c r="T254" s="199"/>
      <c r="U254" s="198"/>
      <c r="V254" s="199"/>
      <c r="W254" s="90"/>
      <c r="X254" s="190"/>
      <c r="Y254" s="1578"/>
      <c r="Z254" s="1473"/>
      <c r="AA254" s="1473"/>
      <c r="AB254" s="1473"/>
      <c r="AC254" s="1473"/>
      <c r="AD254" s="1473"/>
      <c r="AE254" s="1473"/>
      <c r="AF254" s="1502"/>
      <c r="AG254" s="1540"/>
    </row>
    <row r="255" spans="1:33" s="5" customFormat="1" ht="13.5" customHeight="1" thickBot="1" x14ac:dyDescent="0.3">
      <c r="A255" s="1033" t="s">
        <v>220</v>
      </c>
      <c r="B255" s="139"/>
      <c r="C255" s="1104">
        <v>0</v>
      </c>
      <c r="D255" s="1104">
        <v>0</v>
      </c>
      <c r="E255" s="1105">
        <v>0</v>
      </c>
      <c r="F255" s="1105">
        <v>0</v>
      </c>
      <c r="G255" s="1105">
        <v>0</v>
      </c>
      <c r="H255" s="1105">
        <v>0</v>
      </c>
      <c r="I255" s="1105"/>
      <c r="J255" s="1105"/>
      <c r="K255" s="1105"/>
      <c r="L255" s="1105"/>
      <c r="M255" s="1105"/>
      <c r="N255" s="1106"/>
      <c r="O255" s="79"/>
      <c r="P255" s="78">
        <v>0</v>
      </c>
      <c r="Q255" s="78">
        <v>0</v>
      </c>
      <c r="R255" s="129">
        <v>0</v>
      </c>
      <c r="S255" s="78"/>
      <c r="T255" s="129"/>
      <c r="U255" s="78"/>
      <c r="V255" s="129"/>
      <c r="W255" s="797"/>
      <c r="X255" s="79"/>
      <c r="Y255" s="1578"/>
      <c r="Z255" s="1473"/>
      <c r="AA255" s="1473"/>
      <c r="AB255" s="1473"/>
      <c r="AC255" s="1473"/>
      <c r="AD255" s="1473"/>
      <c r="AE255" s="1473"/>
      <c r="AF255" s="1502"/>
      <c r="AG255" s="1540"/>
    </row>
    <row r="256" spans="1:33" s="5" customFormat="1" ht="11" thickBot="1" x14ac:dyDescent="0.3">
      <c r="A256" s="1031">
        <v>2025</v>
      </c>
      <c r="B256" s="136" t="s">
        <v>84</v>
      </c>
      <c r="C256" s="232">
        <v>0</v>
      </c>
      <c r="D256" s="232">
        <v>0</v>
      </c>
      <c r="E256" s="233">
        <v>0</v>
      </c>
      <c r="F256" s="233">
        <v>0</v>
      </c>
      <c r="G256" s="233">
        <v>0</v>
      </c>
      <c r="H256" s="233">
        <v>0</v>
      </c>
      <c r="I256" s="233">
        <v>0</v>
      </c>
      <c r="J256" s="233">
        <v>0</v>
      </c>
      <c r="K256" s="233">
        <v>0</v>
      </c>
      <c r="L256" s="233">
        <v>0</v>
      </c>
      <c r="M256" s="233">
        <v>0</v>
      </c>
      <c r="N256" s="234">
        <v>0</v>
      </c>
      <c r="O256" s="226"/>
      <c r="P256" s="191">
        <v>0</v>
      </c>
      <c r="Q256" s="191">
        <v>0</v>
      </c>
      <c r="R256" s="194">
        <v>0</v>
      </c>
      <c r="S256" s="191">
        <v>0</v>
      </c>
      <c r="T256" s="194">
        <v>0</v>
      </c>
      <c r="U256" s="191">
        <v>0</v>
      </c>
      <c r="V256" s="194">
        <v>0</v>
      </c>
      <c r="W256" s="90"/>
      <c r="X256" s="190"/>
      <c r="Y256" s="1577" t="s">
        <v>84</v>
      </c>
      <c r="Z256" s="1473">
        <v>0</v>
      </c>
      <c r="AA256" s="1473">
        <v>0</v>
      </c>
      <c r="AB256" s="1473">
        <v>0</v>
      </c>
      <c r="AC256" s="1473">
        <v>0</v>
      </c>
      <c r="AD256" s="1473">
        <v>0</v>
      </c>
      <c r="AE256" s="1473">
        <v>0</v>
      </c>
      <c r="AF256" s="1502">
        <v>0</v>
      </c>
      <c r="AG256" s="1540">
        <v>0</v>
      </c>
    </row>
    <row r="257" spans="1:33" s="5" customFormat="1" ht="15" customHeight="1" thickBot="1" x14ac:dyDescent="0.3">
      <c r="A257" s="1032">
        <v>2026</v>
      </c>
      <c r="B257" s="138"/>
      <c r="C257" s="227">
        <v>0</v>
      </c>
      <c r="D257" s="227">
        <v>0</v>
      </c>
      <c r="E257" s="231">
        <v>0</v>
      </c>
      <c r="F257" s="231">
        <v>0</v>
      </c>
      <c r="G257" s="231">
        <v>0</v>
      </c>
      <c r="H257" s="231">
        <v>0</v>
      </c>
      <c r="I257" s="231"/>
      <c r="J257" s="231"/>
      <c r="K257" s="231"/>
      <c r="L257" s="231"/>
      <c r="M257" s="231"/>
      <c r="N257" s="228"/>
      <c r="O257" s="226"/>
      <c r="P257" s="198">
        <v>0</v>
      </c>
      <c r="Q257" s="198">
        <v>0</v>
      </c>
      <c r="R257" s="199">
        <v>0</v>
      </c>
      <c r="S257" s="198"/>
      <c r="T257" s="199"/>
      <c r="U257" s="198"/>
      <c r="V257" s="199"/>
      <c r="W257" s="90"/>
      <c r="X257" s="190"/>
      <c r="Y257" s="1578"/>
      <c r="Z257" s="1473"/>
      <c r="AA257" s="1473"/>
      <c r="AB257" s="1473"/>
      <c r="AC257" s="1473"/>
      <c r="AD257" s="1473"/>
      <c r="AE257" s="1473"/>
      <c r="AF257" s="1502"/>
      <c r="AG257" s="1540"/>
    </row>
    <row r="258" spans="1:33" s="5" customFormat="1" ht="15" customHeight="1" thickBot="1" x14ac:dyDescent="0.3">
      <c r="A258" s="1033" t="s">
        <v>220</v>
      </c>
      <c r="B258" s="139"/>
      <c r="C258" s="1104">
        <v>0</v>
      </c>
      <c r="D258" s="1104">
        <v>0</v>
      </c>
      <c r="E258" s="1105">
        <v>0</v>
      </c>
      <c r="F258" s="1105">
        <v>0</v>
      </c>
      <c r="G258" s="1105">
        <v>0</v>
      </c>
      <c r="H258" s="1105">
        <v>0</v>
      </c>
      <c r="I258" s="1105"/>
      <c r="J258" s="1105"/>
      <c r="K258" s="1105"/>
      <c r="L258" s="1105"/>
      <c r="M258" s="1105"/>
      <c r="N258" s="1106"/>
      <c r="O258" s="79"/>
      <c r="P258" s="78">
        <v>0</v>
      </c>
      <c r="Q258" s="78">
        <v>0</v>
      </c>
      <c r="R258" s="129">
        <v>0</v>
      </c>
      <c r="S258" s="78"/>
      <c r="T258" s="129"/>
      <c r="U258" s="78"/>
      <c r="V258" s="129"/>
      <c r="W258" s="797"/>
      <c r="X258" s="79"/>
      <c r="Y258" s="1578"/>
      <c r="Z258" s="1473"/>
      <c r="AA258" s="1473"/>
      <c r="AB258" s="1473"/>
      <c r="AC258" s="1473"/>
      <c r="AD258" s="1473"/>
      <c r="AE258" s="1473"/>
      <c r="AF258" s="1502"/>
      <c r="AG258" s="1540"/>
    </row>
    <row r="259" spans="1:33" s="5" customFormat="1" ht="11" thickBot="1" x14ac:dyDescent="0.3">
      <c r="A259" s="1031">
        <v>2025</v>
      </c>
      <c r="B259" s="138" t="s">
        <v>300</v>
      </c>
      <c r="C259" s="232">
        <v>0</v>
      </c>
      <c r="D259" s="232">
        <v>0</v>
      </c>
      <c r="E259" s="233">
        <v>0</v>
      </c>
      <c r="F259" s="233">
        <v>0</v>
      </c>
      <c r="G259" s="233">
        <v>0</v>
      </c>
      <c r="H259" s="233">
        <v>0</v>
      </c>
      <c r="I259" s="233">
        <v>0</v>
      </c>
      <c r="J259" s="233">
        <v>0</v>
      </c>
      <c r="K259" s="233">
        <v>0</v>
      </c>
      <c r="L259" s="233">
        <v>0</v>
      </c>
      <c r="M259" s="233">
        <v>0</v>
      </c>
      <c r="N259" s="234">
        <v>0</v>
      </c>
      <c r="O259" s="226"/>
      <c r="P259" s="191">
        <v>0</v>
      </c>
      <c r="Q259" s="192">
        <v>0</v>
      </c>
      <c r="R259" s="193">
        <v>0</v>
      </c>
      <c r="S259" s="192">
        <v>0</v>
      </c>
      <c r="T259" s="193">
        <v>0</v>
      </c>
      <c r="U259" s="191">
        <v>0</v>
      </c>
      <c r="V259" s="194">
        <v>0</v>
      </c>
      <c r="W259" s="90"/>
      <c r="X259" s="190"/>
      <c r="Y259" s="1577" t="s">
        <v>300</v>
      </c>
      <c r="Z259" s="1473">
        <v>0</v>
      </c>
      <c r="AA259" s="1473">
        <v>0</v>
      </c>
      <c r="AB259" s="1473">
        <v>0</v>
      </c>
      <c r="AC259" s="1473">
        <v>0</v>
      </c>
      <c r="AD259" s="1473">
        <v>0</v>
      </c>
      <c r="AE259" s="1473">
        <v>0</v>
      </c>
      <c r="AF259" s="1502">
        <v>0</v>
      </c>
      <c r="AG259" s="1540">
        <v>0</v>
      </c>
    </row>
    <row r="260" spans="1:33" s="5" customFormat="1" ht="15" customHeight="1" thickBot="1" x14ac:dyDescent="0.3">
      <c r="A260" s="1032">
        <v>2026</v>
      </c>
      <c r="B260" s="138"/>
      <c r="C260" s="227">
        <v>0</v>
      </c>
      <c r="D260" s="227">
        <v>0</v>
      </c>
      <c r="E260" s="227">
        <v>0</v>
      </c>
      <c r="F260" s="227">
        <v>0</v>
      </c>
      <c r="G260" s="227">
        <v>0</v>
      </c>
      <c r="H260" s="227">
        <v>0</v>
      </c>
      <c r="I260" s="227"/>
      <c r="J260" s="227"/>
      <c r="K260" s="227"/>
      <c r="L260" s="227"/>
      <c r="M260" s="227"/>
      <c r="N260" s="227"/>
      <c r="O260" s="226"/>
      <c r="P260" s="198">
        <v>0</v>
      </c>
      <c r="Q260" s="198">
        <v>0</v>
      </c>
      <c r="R260" s="199">
        <v>0</v>
      </c>
      <c r="S260" s="198"/>
      <c r="T260" s="199"/>
      <c r="U260" s="198"/>
      <c r="V260" s="199"/>
      <c r="W260" s="90"/>
      <c r="X260" s="190"/>
      <c r="Y260" s="1578"/>
      <c r="Z260" s="1473"/>
      <c r="AA260" s="1473"/>
      <c r="AB260" s="1473"/>
      <c r="AC260" s="1473"/>
      <c r="AD260" s="1473"/>
      <c r="AE260" s="1473"/>
      <c r="AF260" s="1502"/>
      <c r="AG260" s="1540"/>
    </row>
    <row r="261" spans="1:33" s="5" customFormat="1" ht="15" customHeight="1" thickBot="1" x14ac:dyDescent="0.3">
      <c r="A261" s="1033" t="s">
        <v>220</v>
      </c>
      <c r="B261" s="139"/>
      <c r="C261" s="1104">
        <v>0</v>
      </c>
      <c r="D261" s="1104">
        <v>0</v>
      </c>
      <c r="E261" s="1105">
        <v>0</v>
      </c>
      <c r="F261" s="1105">
        <v>0</v>
      </c>
      <c r="G261" s="1105">
        <v>0</v>
      </c>
      <c r="H261" s="1105">
        <v>0</v>
      </c>
      <c r="I261" s="1105"/>
      <c r="J261" s="1105"/>
      <c r="K261" s="1105"/>
      <c r="L261" s="1105"/>
      <c r="M261" s="1105"/>
      <c r="N261" s="1106"/>
      <c r="O261" s="79"/>
      <c r="P261" s="78">
        <v>0</v>
      </c>
      <c r="Q261" s="78">
        <v>0</v>
      </c>
      <c r="R261" s="129">
        <v>0</v>
      </c>
      <c r="S261" s="78"/>
      <c r="T261" s="129"/>
      <c r="U261" s="78"/>
      <c r="V261" s="129"/>
      <c r="W261" s="797"/>
      <c r="X261" s="79"/>
      <c r="Y261" s="1578"/>
      <c r="Z261" s="1473"/>
      <c r="AA261" s="1473"/>
      <c r="AB261" s="1473"/>
      <c r="AC261" s="1473"/>
      <c r="AD261" s="1473"/>
      <c r="AE261" s="1473"/>
      <c r="AF261" s="1502"/>
      <c r="AG261" s="1540"/>
    </row>
    <row r="262" spans="1:33" s="5" customFormat="1" ht="11" thickBot="1" x14ac:dyDescent="0.3">
      <c r="A262" s="1031">
        <v>2025</v>
      </c>
      <c r="B262" s="138" t="s">
        <v>513</v>
      </c>
      <c r="C262" s="252">
        <v>0</v>
      </c>
      <c r="D262" s="252">
        <v>0</v>
      </c>
      <c r="E262" s="253">
        <v>0</v>
      </c>
      <c r="F262" s="253">
        <v>0</v>
      </c>
      <c r="G262" s="253">
        <v>0</v>
      </c>
      <c r="H262" s="253">
        <v>0</v>
      </c>
      <c r="I262" s="253">
        <v>0</v>
      </c>
      <c r="J262" s="253">
        <v>0</v>
      </c>
      <c r="K262" s="253">
        <v>0</v>
      </c>
      <c r="L262" s="253">
        <v>0</v>
      </c>
      <c r="M262" s="253">
        <v>0</v>
      </c>
      <c r="N262" s="254">
        <v>0</v>
      </c>
      <c r="O262" s="226"/>
      <c r="P262" s="191">
        <v>0</v>
      </c>
      <c r="Q262" s="192">
        <v>0</v>
      </c>
      <c r="R262" s="193">
        <v>0</v>
      </c>
      <c r="S262" s="192">
        <v>0</v>
      </c>
      <c r="T262" s="193">
        <v>0</v>
      </c>
      <c r="U262" s="191">
        <v>0</v>
      </c>
      <c r="V262" s="194">
        <v>0</v>
      </c>
      <c r="W262" s="90"/>
      <c r="X262" s="190"/>
      <c r="Y262" s="1577" t="s">
        <v>513</v>
      </c>
      <c r="Z262" s="1473">
        <v>0</v>
      </c>
      <c r="AA262" s="1473">
        <v>0</v>
      </c>
      <c r="AB262" s="1473">
        <v>0</v>
      </c>
      <c r="AC262" s="1473">
        <v>0</v>
      </c>
      <c r="AD262" s="1473">
        <v>0</v>
      </c>
      <c r="AE262" s="1473">
        <v>0</v>
      </c>
      <c r="AF262" s="1502">
        <v>0</v>
      </c>
      <c r="AG262" s="1540">
        <v>0</v>
      </c>
    </row>
    <row r="263" spans="1:33" s="5" customFormat="1" ht="15" customHeight="1" thickBot="1" x14ac:dyDescent="0.3">
      <c r="A263" s="1032">
        <v>2026</v>
      </c>
      <c r="B263" s="138"/>
      <c r="C263" s="227">
        <v>0</v>
      </c>
      <c r="D263" s="227">
        <v>0</v>
      </c>
      <c r="E263" s="227">
        <v>0</v>
      </c>
      <c r="F263" s="227">
        <v>0</v>
      </c>
      <c r="G263" s="227">
        <v>0</v>
      </c>
      <c r="H263" s="227">
        <v>0</v>
      </c>
      <c r="I263" s="227"/>
      <c r="J263" s="227"/>
      <c r="K263" s="227"/>
      <c r="L263" s="227"/>
      <c r="M263" s="227"/>
      <c r="N263" s="227"/>
      <c r="O263" s="226"/>
      <c r="P263" s="198">
        <v>0</v>
      </c>
      <c r="Q263" s="198">
        <v>0</v>
      </c>
      <c r="R263" s="199">
        <v>0</v>
      </c>
      <c r="S263" s="198"/>
      <c r="T263" s="199"/>
      <c r="U263" s="198"/>
      <c r="V263" s="199"/>
      <c r="W263" s="90"/>
      <c r="X263" s="190"/>
      <c r="Y263" s="1578"/>
      <c r="Z263" s="1473"/>
      <c r="AA263" s="1473"/>
      <c r="AB263" s="1473"/>
      <c r="AC263" s="1473"/>
      <c r="AD263" s="1473"/>
      <c r="AE263" s="1473"/>
      <c r="AF263" s="1502"/>
      <c r="AG263" s="1540"/>
    </row>
    <row r="264" spans="1:33" s="5" customFormat="1" ht="15" customHeight="1" thickBot="1" x14ac:dyDescent="0.3">
      <c r="A264" s="1033" t="s">
        <v>220</v>
      </c>
      <c r="B264" s="139"/>
      <c r="C264" s="1104">
        <v>0</v>
      </c>
      <c r="D264" s="1104">
        <v>0</v>
      </c>
      <c r="E264" s="1105">
        <v>0</v>
      </c>
      <c r="F264" s="1105">
        <v>0</v>
      </c>
      <c r="G264" s="1105">
        <v>0</v>
      </c>
      <c r="H264" s="1105">
        <v>0</v>
      </c>
      <c r="I264" s="1105"/>
      <c r="J264" s="1105"/>
      <c r="K264" s="1105"/>
      <c r="L264" s="1105"/>
      <c r="M264" s="1105"/>
      <c r="N264" s="1106"/>
      <c r="O264" s="79"/>
      <c r="P264" s="78">
        <v>0</v>
      </c>
      <c r="Q264" s="78">
        <v>0</v>
      </c>
      <c r="R264" s="129">
        <v>0</v>
      </c>
      <c r="S264" s="78"/>
      <c r="T264" s="129"/>
      <c r="U264" s="78"/>
      <c r="V264" s="129"/>
      <c r="W264" s="797"/>
      <c r="X264" s="79"/>
      <c r="Y264" s="1578"/>
      <c r="Z264" s="1473"/>
      <c r="AA264" s="1473"/>
      <c r="AB264" s="1473"/>
      <c r="AC264" s="1473"/>
      <c r="AD264" s="1473"/>
      <c r="AE264" s="1473"/>
      <c r="AF264" s="1502"/>
      <c r="AG264" s="1540"/>
    </row>
    <row r="265" spans="1:33" s="5" customFormat="1" ht="11" thickBot="1" x14ac:dyDescent="0.3">
      <c r="A265" s="1031">
        <v>2025</v>
      </c>
      <c r="B265" s="138" t="s">
        <v>301</v>
      </c>
      <c r="C265" s="232">
        <v>0</v>
      </c>
      <c r="D265" s="232">
        <v>0</v>
      </c>
      <c r="E265" s="233">
        <v>0</v>
      </c>
      <c r="F265" s="233">
        <v>0</v>
      </c>
      <c r="G265" s="233">
        <v>0</v>
      </c>
      <c r="H265" s="233">
        <v>0</v>
      </c>
      <c r="I265" s="233">
        <v>0</v>
      </c>
      <c r="J265" s="233">
        <v>0</v>
      </c>
      <c r="K265" s="233">
        <v>0</v>
      </c>
      <c r="L265" s="233">
        <v>0</v>
      </c>
      <c r="M265" s="233">
        <v>0</v>
      </c>
      <c r="N265" s="234">
        <v>0</v>
      </c>
      <c r="O265" s="226"/>
      <c r="P265" s="191">
        <v>0</v>
      </c>
      <c r="Q265" s="192">
        <v>0</v>
      </c>
      <c r="R265" s="193">
        <v>0</v>
      </c>
      <c r="S265" s="192">
        <v>0</v>
      </c>
      <c r="T265" s="193">
        <v>0</v>
      </c>
      <c r="U265" s="191">
        <v>0</v>
      </c>
      <c r="V265" s="194">
        <v>0</v>
      </c>
      <c r="W265" s="90"/>
      <c r="X265" s="190"/>
      <c r="Y265" s="1577" t="s">
        <v>301</v>
      </c>
      <c r="Z265" s="1473">
        <v>0</v>
      </c>
      <c r="AA265" s="1473">
        <v>0</v>
      </c>
      <c r="AB265" s="1473">
        <v>0</v>
      </c>
      <c r="AC265" s="1473">
        <v>0</v>
      </c>
      <c r="AD265" s="1473">
        <v>0</v>
      </c>
      <c r="AE265" s="1473">
        <v>0</v>
      </c>
      <c r="AF265" s="1502">
        <v>0</v>
      </c>
      <c r="AG265" s="1540">
        <v>0</v>
      </c>
    </row>
    <row r="266" spans="1:33" s="5" customFormat="1" ht="15" customHeight="1" thickBot="1" x14ac:dyDescent="0.3">
      <c r="A266" s="1032">
        <v>2026</v>
      </c>
      <c r="B266" s="138"/>
      <c r="C266" s="227">
        <v>0</v>
      </c>
      <c r="D266" s="227">
        <v>0</v>
      </c>
      <c r="E266" s="227">
        <v>0</v>
      </c>
      <c r="F266" s="227">
        <v>0</v>
      </c>
      <c r="G266" s="227">
        <v>0</v>
      </c>
      <c r="H266" s="227">
        <v>0</v>
      </c>
      <c r="I266" s="227"/>
      <c r="J266" s="227"/>
      <c r="K266" s="227"/>
      <c r="L266" s="227"/>
      <c r="M266" s="227"/>
      <c r="N266" s="227"/>
      <c r="O266" s="226"/>
      <c r="P266" s="198">
        <v>0</v>
      </c>
      <c r="Q266" s="198">
        <v>0</v>
      </c>
      <c r="R266" s="199">
        <v>0</v>
      </c>
      <c r="S266" s="198"/>
      <c r="T266" s="199"/>
      <c r="U266" s="198"/>
      <c r="V266" s="199"/>
      <c r="W266" s="90"/>
      <c r="X266" s="190"/>
      <c r="Y266" s="1578"/>
      <c r="Z266" s="1473"/>
      <c r="AA266" s="1473"/>
      <c r="AB266" s="1473"/>
      <c r="AC266" s="1473"/>
      <c r="AD266" s="1473"/>
      <c r="AE266" s="1473"/>
      <c r="AF266" s="1502"/>
      <c r="AG266" s="1540"/>
    </row>
    <row r="267" spans="1:33" s="5" customFormat="1" ht="15" customHeight="1" thickBot="1" x14ac:dyDescent="0.3">
      <c r="A267" s="1033" t="s">
        <v>220</v>
      </c>
      <c r="B267" s="139"/>
      <c r="C267" s="1104">
        <v>0</v>
      </c>
      <c r="D267" s="1104">
        <v>0</v>
      </c>
      <c r="E267" s="1105">
        <v>0</v>
      </c>
      <c r="F267" s="1105">
        <v>0</v>
      </c>
      <c r="G267" s="1105">
        <v>0</v>
      </c>
      <c r="H267" s="1105">
        <v>0</v>
      </c>
      <c r="I267" s="1105"/>
      <c r="J267" s="1105"/>
      <c r="K267" s="1105"/>
      <c r="L267" s="1105"/>
      <c r="M267" s="1105"/>
      <c r="N267" s="1106"/>
      <c r="O267" s="79"/>
      <c r="P267" s="78">
        <v>0</v>
      </c>
      <c r="Q267" s="78">
        <v>0</v>
      </c>
      <c r="R267" s="129">
        <v>0</v>
      </c>
      <c r="S267" s="78"/>
      <c r="T267" s="129"/>
      <c r="U267" s="78"/>
      <c r="V267" s="129"/>
      <c r="W267" s="797"/>
      <c r="X267" s="79"/>
      <c r="Y267" s="1578"/>
      <c r="Z267" s="1473"/>
      <c r="AA267" s="1473"/>
      <c r="AB267" s="1473"/>
      <c r="AC267" s="1473"/>
      <c r="AD267" s="1473"/>
      <c r="AE267" s="1473"/>
      <c r="AF267" s="1502"/>
      <c r="AG267" s="1540"/>
    </row>
    <row r="268" spans="1:33" s="5" customFormat="1" ht="11" thickBot="1" x14ac:dyDescent="0.3">
      <c r="A268" s="1031">
        <v>2025</v>
      </c>
      <c r="B268" s="138" t="s">
        <v>302</v>
      </c>
      <c r="C268" s="232">
        <v>0</v>
      </c>
      <c r="D268" s="232">
        <v>0</v>
      </c>
      <c r="E268" s="233">
        <v>0</v>
      </c>
      <c r="F268" s="233">
        <v>0</v>
      </c>
      <c r="G268" s="233">
        <v>0</v>
      </c>
      <c r="H268" s="233">
        <v>0</v>
      </c>
      <c r="I268" s="233">
        <v>0</v>
      </c>
      <c r="J268" s="233">
        <v>0</v>
      </c>
      <c r="K268" s="233">
        <v>0</v>
      </c>
      <c r="L268" s="233">
        <v>0</v>
      </c>
      <c r="M268" s="233">
        <v>0</v>
      </c>
      <c r="N268" s="234">
        <v>0</v>
      </c>
      <c r="O268" s="226"/>
      <c r="P268" s="191">
        <v>0</v>
      </c>
      <c r="Q268" s="192">
        <v>0</v>
      </c>
      <c r="R268" s="193">
        <v>0</v>
      </c>
      <c r="S268" s="192">
        <v>0</v>
      </c>
      <c r="T268" s="193">
        <v>0</v>
      </c>
      <c r="U268" s="191">
        <v>0</v>
      </c>
      <c r="V268" s="194">
        <v>0</v>
      </c>
      <c r="W268" s="90"/>
      <c r="X268" s="190"/>
      <c r="Y268" s="1577" t="s">
        <v>302</v>
      </c>
      <c r="Z268" s="1473">
        <v>0</v>
      </c>
      <c r="AA268" s="1473">
        <v>0</v>
      </c>
      <c r="AB268" s="1473">
        <v>0</v>
      </c>
      <c r="AC268" s="1473">
        <v>0</v>
      </c>
      <c r="AD268" s="1473">
        <v>0</v>
      </c>
      <c r="AE268" s="1473">
        <v>0</v>
      </c>
      <c r="AF268" s="1502">
        <v>0</v>
      </c>
      <c r="AG268" s="1540">
        <v>0</v>
      </c>
    </row>
    <row r="269" spans="1:33" s="5" customFormat="1" ht="15" customHeight="1" thickBot="1" x14ac:dyDescent="0.3">
      <c r="A269" s="1032">
        <v>2026</v>
      </c>
      <c r="B269" s="138"/>
      <c r="C269" s="227">
        <v>0</v>
      </c>
      <c r="D269" s="227">
        <v>0</v>
      </c>
      <c r="E269" s="227">
        <v>0</v>
      </c>
      <c r="F269" s="227">
        <v>0</v>
      </c>
      <c r="G269" s="227">
        <v>0</v>
      </c>
      <c r="H269" s="227">
        <v>0</v>
      </c>
      <c r="I269" s="227"/>
      <c r="J269" s="227"/>
      <c r="K269" s="227"/>
      <c r="L269" s="227"/>
      <c r="M269" s="227"/>
      <c r="N269" s="227"/>
      <c r="O269" s="226"/>
      <c r="P269" s="198">
        <v>0</v>
      </c>
      <c r="Q269" s="198">
        <v>0</v>
      </c>
      <c r="R269" s="199">
        <v>0</v>
      </c>
      <c r="S269" s="198"/>
      <c r="T269" s="199"/>
      <c r="U269" s="198"/>
      <c r="V269" s="199"/>
      <c r="W269" s="90"/>
      <c r="X269" s="190"/>
      <c r="Y269" s="1578"/>
      <c r="Z269" s="1473"/>
      <c r="AA269" s="1473"/>
      <c r="AB269" s="1473"/>
      <c r="AC269" s="1473"/>
      <c r="AD269" s="1473"/>
      <c r="AE269" s="1473"/>
      <c r="AF269" s="1502"/>
      <c r="AG269" s="1540"/>
    </row>
    <row r="270" spans="1:33" s="5" customFormat="1" ht="15" customHeight="1" thickBot="1" x14ac:dyDescent="0.3">
      <c r="A270" s="1033" t="s">
        <v>220</v>
      </c>
      <c r="B270" s="139"/>
      <c r="C270" s="1104">
        <v>0</v>
      </c>
      <c r="D270" s="1104">
        <v>0</v>
      </c>
      <c r="E270" s="1105">
        <v>0</v>
      </c>
      <c r="F270" s="1105">
        <v>0</v>
      </c>
      <c r="G270" s="1105">
        <v>0</v>
      </c>
      <c r="H270" s="1105">
        <v>0</v>
      </c>
      <c r="I270" s="1105"/>
      <c r="J270" s="1105"/>
      <c r="K270" s="1105"/>
      <c r="L270" s="1105"/>
      <c r="M270" s="1105"/>
      <c r="N270" s="1106"/>
      <c r="O270" s="79"/>
      <c r="P270" s="78">
        <v>0</v>
      </c>
      <c r="Q270" s="78">
        <v>0</v>
      </c>
      <c r="R270" s="129">
        <v>0</v>
      </c>
      <c r="S270" s="78"/>
      <c r="T270" s="129"/>
      <c r="U270" s="78"/>
      <c r="V270" s="129"/>
      <c r="W270" s="797"/>
      <c r="X270" s="79"/>
      <c r="Y270" s="1578"/>
      <c r="Z270" s="1473"/>
      <c r="AA270" s="1473"/>
      <c r="AB270" s="1473"/>
      <c r="AC270" s="1473"/>
      <c r="AD270" s="1473"/>
      <c r="AE270" s="1473"/>
      <c r="AF270" s="1502"/>
      <c r="AG270" s="1540"/>
    </row>
    <row r="271" spans="1:33" s="5" customFormat="1" ht="11" thickBot="1" x14ac:dyDescent="0.3">
      <c r="A271" s="1031">
        <v>2025</v>
      </c>
      <c r="B271" s="138" t="s">
        <v>303</v>
      </c>
      <c r="C271" s="232">
        <v>0</v>
      </c>
      <c r="D271" s="232">
        <v>0</v>
      </c>
      <c r="E271" s="233">
        <v>0</v>
      </c>
      <c r="F271" s="233">
        <v>0</v>
      </c>
      <c r="G271" s="233">
        <v>0</v>
      </c>
      <c r="H271" s="233">
        <v>0</v>
      </c>
      <c r="I271" s="233">
        <v>0</v>
      </c>
      <c r="J271" s="233">
        <v>0</v>
      </c>
      <c r="K271" s="233">
        <v>0</v>
      </c>
      <c r="L271" s="233">
        <v>0</v>
      </c>
      <c r="M271" s="233">
        <v>0</v>
      </c>
      <c r="N271" s="234">
        <v>0</v>
      </c>
      <c r="O271" s="226"/>
      <c r="P271" s="191">
        <v>0</v>
      </c>
      <c r="Q271" s="192">
        <v>0</v>
      </c>
      <c r="R271" s="193">
        <v>0</v>
      </c>
      <c r="S271" s="192">
        <v>0</v>
      </c>
      <c r="T271" s="193">
        <v>0</v>
      </c>
      <c r="U271" s="191">
        <v>0</v>
      </c>
      <c r="V271" s="194">
        <v>0</v>
      </c>
      <c r="W271" s="90"/>
      <c r="X271" s="190"/>
      <c r="Y271" s="1577" t="s">
        <v>303</v>
      </c>
      <c r="Z271" s="1473">
        <v>0</v>
      </c>
      <c r="AA271" s="1473">
        <v>0</v>
      </c>
      <c r="AB271" s="1473">
        <v>0</v>
      </c>
      <c r="AC271" s="1473">
        <v>0</v>
      </c>
      <c r="AD271" s="1473">
        <v>0</v>
      </c>
      <c r="AE271" s="1473">
        <v>0</v>
      </c>
      <c r="AF271" s="1502">
        <v>0</v>
      </c>
      <c r="AG271" s="1540">
        <v>0</v>
      </c>
    </row>
    <row r="272" spans="1:33" s="5" customFormat="1" ht="15" customHeight="1" thickBot="1" x14ac:dyDescent="0.3">
      <c r="A272" s="1032">
        <v>2026</v>
      </c>
      <c r="B272" s="138"/>
      <c r="C272" s="227">
        <v>0</v>
      </c>
      <c r="D272" s="227">
        <v>0</v>
      </c>
      <c r="E272" s="227">
        <v>0</v>
      </c>
      <c r="F272" s="227">
        <v>0</v>
      </c>
      <c r="G272" s="227">
        <v>0</v>
      </c>
      <c r="H272" s="227">
        <v>0</v>
      </c>
      <c r="I272" s="227"/>
      <c r="J272" s="227"/>
      <c r="K272" s="227"/>
      <c r="L272" s="227"/>
      <c r="M272" s="227"/>
      <c r="N272" s="227"/>
      <c r="O272" s="226"/>
      <c r="P272" s="198">
        <v>0</v>
      </c>
      <c r="Q272" s="198">
        <v>0</v>
      </c>
      <c r="R272" s="199">
        <v>0</v>
      </c>
      <c r="S272" s="198"/>
      <c r="T272" s="199"/>
      <c r="U272" s="198"/>
      <c r="V272" s="199"/>
      <c r="W272" s="90"/>
      <c r="X272" s="190"/>
      <c r="Y272" s="1578"/>
      <c r="Z272" s="1473"/>
      <c r="AA272" s="1473"/>
      <c r="AB272" s="1473"/>
      <c r="AC272" s="1473"/>
      <c r="AD272" s="1473"/>
      <c r="AE272" s="1473"/>
      <c r="AF272" s="1502"/>
      <c r="AG272" s="1540"/>
    </row>
    <row r="273" spans="1:33" s="5" customFormat="1" ht="15" customHeight="1" thickBot="1" x14ac:dyDescent="0.3">
      <c r="A273" s="1033" t="s">
        <v>220</v>
      </c>
      <c r="B273" s="139"/>
      <c r="C273" s="1104">
        <v>0</v>
      </c>
      <c r="D273" s="1104">
        <v>0</v>
      </c>
      <c r="E273" s="1105">
        <v>0</v>
      </c>
      <c r="F273" s="1105">
        <v>0</v>
      </c>
      <c r="G273" s="1105">
        <v>0</v>
      </c>
      <c r="H273" s="1105">
        <v>0</v>
      </c>
      <c r="I273" s="1105"/>
      <c r="J273" s="1105"/>
      <c r="K273" s="1105"/>
      <c r="L273" s="1105"/>
      <c r="M273" s="1105"/>
      <c r="N273" s="1106"/>
      <c r="O273" s="79"/>
      <c r="P273" s="78">
        <v>0</v>
      </c>
      <c r="Q273" s="78">
        <v>0</v>
      </c>
      <c r="R273" s="129">
        <v>0</v>
      </c>
      <c r="S273" s="78"/>
      <c r="T273" s="129"/>
      <c r="U273" s="78"/>
      <c r="V273" s="129"/>
      <c r="W273" s="797"/>
      <c r="X273" s="79"/>
      <c r="Y273" s="1578"/>
      <c r="Z273" s="1473"/>
      <c r="AA273" s="1473"/>
      <c r="AB273" s="1473"/>
      <c r="AC273" s="1473"/>
      <c r="AD273" s="1473"/>
      <c r="AE273" s="1473"/>
      <c r="AF273" s="1502"/>
      <c r="AG273" s="1540"/>
    </row>
    <row r="274" spans="1:33" s="5" customFormat="1" ht="11" thickBot="1" x14ac:dyDescent="0.3">
      <c r="A274" s="1031">
        <v>2025</v>
      </c>
      <c r="B274" s="138" t="s">
        <v>304</v>
      </c>
      <c r="C274" s="232">
        <v>0</v>
      </c>
      <c r="D274" s="232">
        <v>0</v>
      </c>
      <c r="E274" s="233">
        <v>0</v>
      </c>
      <c r="F274" s="233">
        <v>0</v>
      </c>
      <c r="G274" s="233">
        <v>0</v>
      </c>
      <c r="H274" s="233">
        <v>0</v>
      </c>
      <c r="I274" s="233">
        <v>0</v>
      </c>
      <c r="J274" s="233">
        <v>0</v>
      </c>
      <c r="K274" s="233">
        <v>0</v>
      </c>
      <c r="L274" s="233">
        <v>0</v>
      </c>
      <c r="M274" s="233">
        <v>0</v>
      </c>
      <c r="N274" s="234">
        <v>0</v>
      </c>
      <c r="O274" s="226"/>
      <c r="P274" s="191">
        <v>0</v>
      </c>
      <c r="Q274" s="192">
        <v>0</v>
      </c>
      <c r="R274" s="193">
        <v>0</v>
      </c>
      <c r="S274" s="192">
        <v>0</v>
      </c>
      <c r="T274" s="193">
        <v>0</v>
      </c>
      <c r="U274" s="191">
        <v>0</v>
      </c>
      <c r="V274" s="194">
        <v>0</v>
      </c>
      <c r="W274" s="90"/>
      <c r="X274" s="190"/>
      <c r="Y274" s="1577" t="s">
        <v>304</v>
      </c>
      <c r="Z274" s="1473">
        <v>0</v>
      </c>
      <c r="AA274" s="1473">
        <v>0</v>
      </c>
      <c r="AB274" s="1473">
        <v>0</v>
      </c>
      <c r="AC274" s="1473">
        <v>0</v>
      </c>
      <c r="AD274" s="1473">
        <v>0</v>
      </c>
      <c r="AE274" s="1473">
        <v>0</v>
      </c>
      <c r="AF274" s="1502">
        <v>0</v>
      </c>
      <c r="AG274" s="1540">
        <v>0</v>
      </c>
    </row>
    <row r="275" spans="1:33" s="5" customFormat="1" ht="15" customHeight="1" thickBot="1" x14ac:dyDescent="0.3">
      <c r="A275" s="1032">
        <v>2026</v>
      </c>
      <c r="B275" s="138"/>
      <c r="C275" s="227">
        <v>0</v>
      </c>
      <c r="D275" s="227">
        <v>0</v>
      </c>
      <c r="E275" s="227">
        <v>0</v>
      </c>
      <c r="F275" s="227">
        <v>0</v>
      </c>
      <c r="G275" s="227">
        <v>0</v>
      </c>
      <c r="H275" s="227">
        <v>0</v>
      </c>
      <c r="I275" s="227"/>
      <c r="J275" s="227"/>
      <c r="K275" s="227"/>
      <c r="L275" s="227"/>
      <c r="M275" s="227"/>
      <c r="N275" s="227"/>
      <c r="O275" s="226"/>
      <c r="P275" s="198">
        <v>0</v>
      </c>
      <c r="Q275" s="198">
        <v>0</v>
      </c>
      <c r="R275" s="199">
        <v>0</v>
      </c>
      <c r="S275" s="198"/>
      <c r="T275" s="199"/>
      <c r="U275" s="198"/>
      <c r="V275" s="199"/>
      <c r="W275" s="90"/>
      <c r="X275" s="190"/>
      <c r="Y275" s="1578"/>
      <c r="Z275" s="1473"/>
      <c r="AA275" s="1473"/>
      <c r="AB275" s="1473"/>
      <c r="AC275" s="1473"/>
      <c r="AD275" s="1473"/>
      <c r="AE275" s="1473"/>
      <c r="AF275" s="1502"/>
      <c r="AG275" s="1540"/>
    </row>
    <row r="276" spans="1:33" s="5" customFormat="1" ht="15" customHeight="1" thickBot="1" x14ac:dyDescent="0.3">
      <c r="A276" s="1033" t="s">
        <v>220</v>
      </c>
      <c r="B276" s="139"/>
      <c r="C276" s="1104">
        <v>0</v>
      </c>
      <c r="D276" s="1104">
        <v>0</v>
      </c>
      <c r="E276" s="1105">
        <v>0</v>
      </c>
      <c r="F276" s="1105">
        <v>0</v>
      </c>
      <c r="G276" s="1105">
        <v>0</v>
      </c>
      <c r="H276" s="1105">
        <v>0</v>
      </c>
      <c r="I276" s="1105"/>
      <c r="J276" s="1105"/>
      <c r="K276" s="1105"/>
      <c r="L276" s="1105"/>
      <c r="M276" s="1105"/>
      <c r="N276" s="1106"/>
      <c r="O276" s="79"/>
      <c r="P276" s="78">
        <v>0</v>
      </c>
      <c r="Q276" s="78">
        <v>0</v>
      </c>
      <c r="R276" s="129">
        <v>0</v>
      </c>
      <c r="S276" s="78"/>
      <c r="T276" s="129"/>
      <c r="U276" s="78"/>
      <c r="V276" s="129"/>
      <c r="W276" s="797"/>
      <c r="X276" s="79"/>
      <c r="Y276" s="1578"/>
      <c r="Z276" s="1473"/>
      <c r="AA276" s="1473"/>
      <c r="AB276" s="1473"/>
      <c r="AC276" s="1473"/>
      <c r="AD276" s="1473"/>
      <c r="AE276" s="1473"/>
      <c r="AF276" s="1502"/>
      <c r="AG276" s="1540"/>
    </row>
    <row r="277" spans="1:33" s="5" customFormat="1" ht="11" thickBot="1" x14ac:dyDescent="0.3">
      <c r="A277" s="1031">
        <v>2025</v>
      </c>
      <c r="B277" s="136" t="s">
        <v>89</v>
      </c>
      <c r="C277" s="232">
        <v>0</v>
      </c>
      <c r="D277" s="232">
        <v>0</v>
      </c>
      <c r="E277" s="233">
        <v>0</v>
      </c>
      <c r="F277" s="233">
        <v>0</v>
      </c>
      <c r="G277" s="233">
        <v>0</v>
      </c>
      <c r="H277" s="233">
        <v>0</v>
      </c>
      <c r="I277" s="233">
        <v>0</v>
      </c>
      <c r="J277" s="233">
        <v>0</v>
      </c>
      <c r="K277" s="233">
        <v>0</v>
      </c>
      <c r="L277" s="233">
        <v>0</v>
      </c>
      <c r="M277" s="233">
        <v>0</v>
      </c>
      <c r="N277" s="234">
        <v>0</v>
      </c>
      <c r="O277" s="226"/>
      <c r="P277" s="191">
        <v>0</v>
      </c>
      <c r="Q277" s="192">
        <v>0</v>
      </c>
      <c r="R277" s="193">
        <v>0</v>
      </c>
      <c r="S277" s="192">
        <v>0</v>
      </c>
      <c r="T277" s="193">
        <v>0</v>
      </c>
      <c r="U277" s="191">
        <v>0</v>
      </c>
      <c r="V277" s="194">
        <v>0</v>
      </c>
      <c r="W277" s="90"/>
      <c r="X277" s="190"/>
      <c r="Y277" s="1577" t="s">
        <v>89</v>
      </c>
      <c r="Z277" s="1473">
        <v>0</v>
      </c>
      <c r="AA277" s="1473">
        <v>0</v>
      </c>
      <c r="AB277" s="1473">
        <v>0</v>
      </c>
      <c r="AC277" s="1473">
        <v>0</v>
      </c>
      <c r="AD277" s="1473">
        <v>0</v>
      </c>
      <c r="AE277" s="1473">
        <v>0</v>
      </c>
      <c r="AF277" s="1502">
        <v>0</v>
      </c>
      <c r="AG277" s="1540">
        <v>0</v>
      </c>
    </row>
    <row r="278" spans="1:33" s="5" customFormat="1" ht="15" customHeight="1" thickBot="1" x14ac:dyDescent="0.3">
      <c r="A278" s="1032">
        <v>2026</v>
      </c>
      <c r="B278" s="138"/>
      <c r="C278" s="227">
        <v>0</v>
      </c>
      <c r="D278" s="227">
        <v>0</v>
      </c>
      <c r="E278" s="227">
        <v>0</v>
      </c>
      <c r="F278" s="227">
        <v>0</v>
      </c>
      <c r="G278" s="227">
        <v>0</v>
      </c>
      <c r="H278" s="227">
        <v>0</v>
      </c>
      <c r="I278" s="227"/>
      <c r="J278" s="227"/>
      <c r="K278" s="227"/>
      <c r="L278" s="227"/>
      <c r="M278" s="227"/>
      <c r="N278" s="227"/>
      <c r="O278" s="226"/>
      <c r="P278" s="198">
        <v>0</v>
      </c>
      <c r="Q278" s="198">
        <v>0</v>
      </c>
      <c r="R278" s="199">
        <v>0</v>
      </c>
      <c r="S278" s="198"/>
      <c r="T278" s="199"/>
      <c r="U278" s="198"/>
      <c r="V278" s="199"/>
      <c r="W278" s="90"/>
      <c r="X278" s="190"/>
      <c r="Y278" s="1578"/>
      <c r="Z278" s="1473"/>
      <c r="AA278" s="1473"/>
      <c r="AB278" s="1473"/>
      <c r="AC278" s="1473"/>
      <c r="AD278" s="1473"/>
      <c r="AE278" s="1473"/>
      <c r="AF278" s="1502"/>
      <c r="AG278" s="1540"/>
    </row>
    <row r="279" spans="1:33" s="5" customFormat="1" ht="15" customHeight="1" thickBot="1" x14ac:dyDescent="0.3">
      <c r="A279" s="1033" t="s">
        <v>220</v>
      </c>
      <c r="B279" s="139"/>
      <c r="C279" s="1104">
        <v>0</v>
      </c>
      <c r="D279" s="1104">
        <v>0</v>
      </c>
      <c r="E279" s="1105">
        <v>0</v>
      </c>
      <c r="F279" s="1105">
        <v>0</v>
      </c>
      <c r="G279" s="1105">
        <v>0</v>
      </c>
      <c r="H279" s="1105">
        <v>0</v>
      </c>
      <c r="I279" s="1105"/>
      <c r="J279" s="1105"/>
      <c r="K279" s="1105"/>
      <c r="L279" s="1105"/>
      <c r="M279" s="1105"/>
      <c r="N279" s="1106"/>
      <c r="O279" s="79"/>
      <c r="P279" s="78">
        <v>0</v>
      </c>
      <c r="Q279" s="78">
        <v>0</v>
      </c>
      <c r="R279" s="129">
        <v>0</v>
      </c>
      <c r="S279" s="78"/>
      <c r="T279" s="129"/>
      <c r="U279" s="78"/>
      <c r="V279" s="129"/>
      <c r="W279" s="797"/>
      <c r="X279" s="79"/>
      <c r="Y279" s="1578"/>
      <c r="Z279" s="1473"/>
      <c r="AA279" s="1473"/>
      <c r="AB279" s="1473"/>
      <c r="AC279" s="1473"/>
      <c r="AD279" s="1473"/>
      <c r="AE279" s="1473"/>
      <c r="AF279" s="1502"/>
      <c r="AG279" s="1540"/>
    </row>
    <row r="280" spans="1:33" s="5" customFormat="1" ht="11" thickBot="1" x14ac:dyDescent="0.3">
      <c r="A280" s="1031">
        <v>2025</v>
      </c>
      <c r="B280" s="136" t="s">
        <v>91</v>
      </c>
      <c r="C280" s="232">
        <v>0</v>
      </c>
      <c r="D280" s="232">
        <v>0</v>
      </c>
      <c r="E280" s="233">
        <v>0</v>
      </c>
      <c r="F280" s="233">
        <v>0</v>
      </c>
      <c r="G280" s="233">
        <v>0</v>
      </c>
      <c r="H280" s="233">
        <v>0</v>
      </c>
      <c r="I280" s="233">
        <v>0</v>
      </c>
      <c r="J280" s="233">
        <v>0</v>
      </c>
      <c r="K280" s="233">
        <v>0</v>
      </c>
      <c r="L280" s="233">
        <v>0</v>
      </c>
      <c r="M280" s="233">
        <v>0</v>
      </c>
      <c r="N280" s="234">
        <v>0</v>
      </c>
      <c r="O280" s="226"/>
      <c r="P280" s="191">
        <v>0</v>
      </c>
      <c r="Q280" s="192">
        <v>0</v>
      </c>
      <c r="R280" s="193">
        <v>0</v>
      </c>
      <c r="S280" s="192">
        <v>0</v>
      </c>
      <c r="T280" s="193">
        <v>0</v>
      </c>
      <c r="U280" s="191">
        <v>0</v>
      </c>
      <c r="V280" s="194">
        <v>0</v>
      </c>
      <c r="W280" s="90"/>
      <c r="X280" s="190"/>
      <c r="Y280" s="1577" t="s">
        <v>91</v>
      </c>
      <c r="Z280" s="1473">
        <v>0</v>
      </c>
      <c r="AA280" s="1473">
        <v>0</v>
      </c>
      <c r="AB280" s="1473">
        <v>0</v>
      </c>
      <c r="AC280" s="1473">
        <v>0</v>
      </c>
      <c r="AD280" s="1473">
        <v>0</v>
      </c>
      <c r="AE280" s="1473">
        <v>0</v>
      </c>
      <c r="AF280" s="1502">
        <v>0</v>
      </c>
      <c r="AG280" s="1540">
        <v>0</v>
      </c>
    </row>
    <row r="281" spans="1:33" s="5" customFormat="1" ht="15" customHeight="1" thickBot="1" x14ac:dyDescent="0.3">
      <c r="A281" s="1032">
        <v>2026</v>
      </c>
      <c r="B281" s="138"/>
      <c r="C281" s="227">
        <v>0</v>
      </c>
      <c r="D281" s="227">
        <v>0</v>
      </c>
      <c r="E281" s="227">
        <v>0</v>
      </c>
      <c r="F281" s="227">
        <v>0</v>
      </c>
      <c r="G281" s="227">
        <v>0</v>
      </c>
      <c r="H281" s="227">
        <v>0</v>
      </c>
      <c r="I281" s="227"/>
      <c r="J281" s="227"/>
      <c r="K281" s="227"/>
      <c r="L281" s="227"/>
      <c r="M281" s="227"/>
      <c r="N281" s="227"/>
      <c r="O281" s="226"/>
      <c r="P281" s="198">
        <v>0</v>
      </c>
      <c r="Q281" s="198">
        <v>0</v>
      </c>
      <c r="R281" s="199">
        <v>0</v>
      </c>
      <c r="S281" s="198"/>
      <c r="T281" s="199"/>
      <c r="U281" s="198"/>
      <c r="V281" s="199"/>
      <c r="W281" s="90"/>
      <c r="X281" s="190"/>
      <c r="Y281" s="1578"/>
      <c r="Z281" s="1473"/>
      <c r="AA281" s="1473"/>
      <c r="AB281" s="1473"/>
      <c r="AC281" s="1473"/>
      <c r="AD281" s="1473"/>
      <c r="AE281" s="1473"/>
      <c r="AF281" s="1502"/>
      <c r="AG281" s="1540"/>
    </row>
    <row r="282" spans="1:33" s="5" customFormat="1" ht="15" customHeight="1" thickBot="1" x14ac:dyDescent="0.3">
      <c r="A282" s="1033" t="s">
        <v>220</v>
      </c>
      <c r="B282" s="139"/>
      <c r="C282" s="1104">
        <v>0</v>
      </c>
      <c r="D282" s="1104">
        <v>0</v>
      </c>
      <c r="E282" s="1105">
        <v>0</v>
      </c>
      <c r="F282" s="1105">
        <v>0</v>
      </c>
      <c r="G282" s="1105">
        <v>0</v>
      </c>
      <c r="H282" s="1105">
        <v>0</v>
      </c>
      <c r="I282" s="1105"/>
      <c r="J282" s="1105"/>
      <c r="K282" s="1105"/>
      <c r="L282" s="1105"/>
      <c r="M282" s="1105"/>
      <c r="N282" s="1106"/>
      <c r="O282" s="79"/>
      <c r="P282" s="78">
        <v>0</v>
      </c>
      <c r="Q282" s="78">
        <v>0</v>
      </c>
      <c r="R282" s="129">
        <v>0</v>
      </c>
      <c r="S282" s="78"/>
      <c r="T282" s="129"/>
      <c r="U282" s="78"/>
      <c r="V282" s="129"/>
      <c r="W282" s="797"/>
      <c r="X282" s="79"/>
      <c r="Y282" s="1578"/>
      <c r="Z282" s="1473"/>
      <c r="AA282" s="1473"/>
      <c r="AB282" s="1473"/>
      <c r="AC282" s="1473"/>
      <c r="AD282" s="1473"/>
      <c r="AE282" s="1473"/>
      <c r="AF282" s="1502"/>
      <c r="AG282" s="1540"/>
    </row>
    <row r="283" spans="1:33" s="5" customFormat="1" ht="11" thickBot="1" x14ac:dyDescent="0.3">
      <c r="A283" s="1031">
        <v>2025</v>
      </c>
      <c r="B283" s="136" t="s">
        <v>93</v>
      </c>
      <c r="C283" s="232">
        <v>0</v>
      </c>
      <c r="D283" s="232">
        <v>0</v>
      </c>
      <c r="E283" s="233">
        <v>0</v>
      </c>
      <c r="F283" s="233">
        <v>0</v>
      </c>
      <c r="G283" s="233">
        <v>0</v>
      </c>
      <c r="H283" s="233">
        <v>0</v>
      </c>
      <c r="I283" s="233">
        <v>0</v>
      </c>
      <c r="J283" s="233">
        <v>0</v>
      </c>
      <c r="K283" s="233">
        <v>0</v>
      </c>
      <c r="L283" s="233">
        <v>0</v>
      </c>
      <c r="M283" s="233">
        <v>0</v>
      </c>
      <c r="N283" s="234">
        <v>0</v>
      </c>
      <c r="O283" s="226"/>
      <c r="P283" s="191">
        <v>0</v>
      </c>
      <c r="Q283" s="192">
        <v>0</v>
      </c>
      <c r="R283" s="193">
        <v>0</v>
      </c>
      <c r="S283" s="192">
        <v>0</v>
      </c>
      <c r="T283" s="193">
        <v>0</v>
      </c>
      <c r="U283" s="191">
        <v>0</v>
      </c>
      <c r="V283" s="194">
        <v>0</v>
      </c>
      <c r="W283" s="90"/>
      <c r="X283" s="190"/>
      <c r="Y283" s="1577" t="s">
        <v>93</v>
      </c>
      <c r="Z283" s="1473">
        <v>0</v>
      </c>
      <c r="AA283" s="1473">
        <v>0</v>
      </c>
      <c r="AB283" s="1473">
        <v>0</v>
      </c>
      <c r="AC283" s="1473">
        <v>0</v>
      </c>
      <c r="AD283" s="1473">
        <v>0</v>
      </c>
      <c r="AE283" s="1473">
        <v>0</v>
      </c>
      <c r="AF283" s="1502">
        <v>0</v>
      </c>
      <c r="AG283" s="1540">
        <v>0</v>
      </c>
    </row>
    <row r="284" spans="1:33" s="5" customFormat="1" ht="15" customHeight="1" thickBot="1" x14ac:dyDescent="0.3">
      <c r="A284" s="1032">
        <v>2026</v>
      </c>
      <c r="B284" s="138"/>
      <c r="C284" s="227">
        <v>0</v>
      </c>
      <c r="D284" s="227">
        <v>0</v>
      </c>
      <c r="E284" s="227">
        <v>0</v>
      </c>
      <c r="F284" s="227">
        <v>0</v>
      </c>
      <c r="G284" s="227">
        <v>0</v>
      </c>
      <c r="H284" s="227">
        <v>0</v>
      </c>
      <c r="I284" s="227"/>
      <c r="J284" s="227"/>
      <c r="K284" s="227"/>
      <c r="L284" s="227"/>
      <c r="M284" s="227"/>
      <c r="N284" s="227"/>
      <c r="O284" s="226"/>
      <c r="P284" s="198">
        <v>0</v>
      </c>
      <c r="Q284" s="198">
        <v>0</v>
      </c>
      <c r="R284" s="199">
        <v>0</v>
      </c>
      <c r="S284" s="198"/>
      <c r="T284" s="199"/>
      <c r="U284" s="198"/>
      <c r="V284" s="199"/>
      <c r="W284" s="90"/>
      <c r="X284" s="190"/>
      <c r="Y284" s="1578"/>
      <c r="Z284" s="1473"/>
      <c r="AA284" s="1473"/>
      <c r="AB284" s="1473"/>
      <c r="AC284" s="1473"/>
      <c r="AD284" s="1473"/>
      <c r="AE284" s="1473"/>
      <c r="AF284" s="1502"/>
      <c r="AG284" s="1540"/>
    </row>
    <row r="285" spans="1:33" s="5" customFormat="1" ht="15" customHeight="1" thickBot="1" x14ac:dyDescent="0.3">
      <c r="A285" s="1033" t="s">
        <v>220</v>
      </c>
      <c r="B285" s="139"/>
      <c r="C285" s="1104">
        <v>0</v>
      </c>
      <c r="D285" s="1104">
        <v>0</v>
      </c>
      <c r="E285" s="1105">
        <v>0</v>
      </c>
      <c r="F285" s="1105">
        <v>0</v>
      </c>
      <c r="G285" s="1105">
        <v>0</v>
      </c>
      <c r="H285" s="1105">
        <v>0</v>
      </c>
      <c r="I285" s="1105"/>
      <c r="J285" s="1105"/>
      <c r="K285" s="1105"/>
      <c r="L285" s="1105"/>
      <c r="M285" s="1105"/>
      <c r="N285" s="1106"/>
      <c r="O285" s="79"/>
      <c r="P285" s="78">
        <v>0</v>
      </c>
      <c r="Q285" s="78">
        <v>0</v>
      </c>
      <c r="R285" s="129">
        <v>0</v>
      </c>
      <c r="S285" s="78"/>
      <c r="T285" s="129"/>
      <c r="U285" s="78"/>
      <c r="V285" s="129"/>
      <c r="W285" s="797"/>
      <c r="X285" s="79"/>
      <c r="Y285" s="1578"/>
      <c r="Z285" s="1473"/>
      <c r="AA285" s="1473"/>
      <c r="AB285" s="1473"/>
      <c r="AC285" s="1473"/>
      <c r="AD285" s="1473"/>
      <c r="AE285" s="1473"/>
      <c r="AF285" s="1502"/>
      <c r="AG285" s="1540"/>
    </row>
    <row r="286" spans="1:33" s="5" customFormat="1" ht="11" thickBot="1" x14ac:dyDescent="0.3">
      <c r="A286" s="1235">
        <v>2025</v>
      </c>
      <c r="B286" s="1178" t="s">
        <v>261</v>
      </c>
      <c r="C286" s="60">
        <v>0</v>
      </c>
      <c r="D286" s="60">
        <v>0</v>
      </c>
      <c r="E286" s="60">
        <v>0</v>
      </c>
      <c r="F286" s="60">
        <v>0</v>
      </c>
      <c r="G286" s="60">
        <v>0</v>
      </c>
      <c r="H286" s="60">
        <v>0</v>
      </c>
      <c r="I286" s="60">
        <v>0</v>
      </c>
      <c r="J286" s="60">
        <v>0</v>
      </c>
      <c r="K286" s="60">
        <v>0</v>
      </c>
      <c r="L286" s="60">
        <v>0</v>
      </c>
      <c r="M286" s="60">
        <v>0</v>
      </c>
      <c r="N286" s="60">
        <v>0</v>
      </c>
      <c r="O286" s="83"/>
      <c r="P286" s="1196">
        <v>0</v>
      </c>
      <c r="Q286" s="1197">
        <v>0</v>
      </c>
      <c r="R286" s="193">
        <v>0</v>
      </c>
      <c r="S286" s="1197">
        <v>0</v>
      </c>
      <c r="T286" s="193">
        <v>0</v>
      </c>
      <c r="U286" s="1196">
        <v>0</v>
      </c>
      <c r="V286" s="194">
        <v>0</v>
      </c>
      <c r="W286" s="83"/>
      <c r="X286" s="83"/>
      <c r="Y286" s="1579" t="s">
        <v>261</v>
      </c>
      <c r="Z286" s="1480">
        <v>0</v>
      </c>
      <c r="AA286" s="1480">
        <v>0</v>
      </c>
      <c r="AB286" s="1480">
        <v>0</v>
      </c>
      <c r="AC286" s="1480">
        <v>0</v>
      </c>
      <c r="AD286" s="1480">
        <v>0</v>
      </c>
      <c r="AE286" s="1480">
        <v>0</v>
      </c>
      <c r="AF286" s="1476">
        <v>0</v>
      </c>
      <c r="AG286" s="1563">
        <v>0</v>
      </c>
    </row>
    <row r="287" spans="1:33" s="5" customFormat="1" ht="15" customHeight="1" thickBot="1" x14ac:dyDescent="0.3">
      <c r="A287" s="1236">
        <v>2026</v>
      </c>
      <c r="B287" s="1179"/>
      <c r="C287" s="70">
        <v>0</v>
      </c>
      <c r="D287" s="70">
        <v>0</v>
      </c>
      <c r="E287" s="70">
        <v>0</v>
      </c>
      <c r="F287" s="70">
        <v>0</v>
      </c>
      <c r="G287" s="70">
        <v>0</v>
      </c>
      <c r="H287" s="70">
        <v>0</v>
      </c>
      <c r="I287" s="70"/>
      <c r="J287" s="70"/>
      <c r="K287" s="70"/>
      <c r="L287" s="70"/>
      <c r="M287" s="70"/>
      <c r="N287" s="70"/>
      <c r="O287" s="83"/>
      <c r="P287" s="1198">
        <v>0</v>
      </c>
      <c r="Q287" s="1198">
        <v>0</v>
      </c>
      <c r="R287" s="199">
        <v>0</v>
      </c>
      <c r="S287" s="1198"/>
      <c r="T287" s="199"/>
      <c r="U287" s="1198"/>
      <c r="V287" s="199"/>
      <c r="W287" s="83"/>
      <c r="X287" s="83"/>
      <c r="Y287" s="1580"/>
      <c r="Z287" s="1480"/>
      <c r="AA287" s="1480"/>
      <c r="AB287" s="1480"/>
      <c r="AC287" s="1480"/>
      <c r="AD287" s="1480"/>
      <c r="AE287" s="1480"/>
      <c r="AF287" s="1476"/>
      <c r="AG287" s="1563"/>
    </row>
    <row r="288" spans="1:33" s="5" customFormat="1" ht="15" customHeight="1" thickBot="1" x14ac:dyDescent="0.3">
      <c r="A288" s="1237" t="s">
        <v>220</v>
      </c>
      <c r="B288" s="1180"/>
      <c r="C288" s="1118">
        <v>0</v>
      </c>
      <c r="D288" s="1118">
        <v>0</v>
      </c>
      <c r="E288" s="1118">
        <v>0</v>
      </c>
      <c r="F288" s="1118">
        <v>0</v>
      </c>
      <c r="G288" s="1118">
        <v>0</v>
      </c>
      <c r="H288" s="1118">
        <v>0</v>
      </c>
      <c r="I288" s="1118"/>
      <c r="J288" s="1118"/>
      <c r="K288" s="1118"/>
      <c r="L288" s="1118"/>
      <c r="M288" s="1118"/>
      <c r="N288" s="1118"/>
      <c r="O288" s="76"/>
      <c r="P288" s="1331">
        <v>0</v>
      </c>
      <c r="Q288" s="1331">
        <v>0</v>
      </c>
      <c r="R288" s="129">
        <v>0</v>
      </c>
      <c r="S288" s="1331"/>
      <c r="T288" s="129"/>
      <c r="U288" s="1331"/>
      <c r="V288" s="129"/>
      <c r="W288" s="797"/>
      <c r="X288" s="76"/>
      <c r="Y288" s="1580"/>
      <c r="Z288" s="1480"/>
      <c r="AA288" s="1480"/>
      <c r="AB288" s="1480"/>
      <c r="AC288" s="1480"/>
      <c r="AD288" s="1480"/>
      <c r="AE288" s="1480"/>
      <c r="AF288" s="1476"/>
      <c r="AG288" s="1563"/>
    </row>
    <row r="289" spans="1:33" s="5" customFormat="1" ht="11" thickBot="1" x14ac:dyDescent="0.3">
      <c r="A289" s="1031">
        <v>2025</v>
      </c>
      <c r="B289" s="136" t="s">
        <v>95</v>
      </c>
      <c r="C289" s="232">
        <v>0</v>
      </c>
      <c r="D289" s="232">
        <v>0</v>
      </c>
      <c r="E289" s="233">
        <v>0</v>
      </c>
      <c r="F289" s="233">
        <v>0</v>
      </c>
      <c r="G289" s="233">
        <v>0</v>
      </c>
      <c r="H289" s="233">
        <v>0</v>
      </c>
      <c r="I289" s="233">
        <v>0</v>
      </c>
      <c r="J289" s="233">
        <v>0</v>
      </c>
      <c r="K289" s="233">
        <v>0</v>
      </c>
      <c r="L289" s="233">
        <v>0</v>
      </c>
      <c r="M289" s="233">
        <v>0</v>
      </c>
      <c r="N289" s="234">
        <v>0</v>
      </c>
      <c r="O289" s="226"/>
      <c r="P289" s="191">
        <v>0</v>
      </c>
      <c r="Q289" s="192">
        <v>0</v>
      </c>
      <c r="R289" s="193">
        <v>0</v>
      </c>
      <c r="S289" s="192">
        <v>0</v>
      </c>
      <c r="T289" s="193">
        <v>0</v>
      </c>
      <c r="U289" s="191">
        <v>0</v>
      </c>
      <c r="V289" s="194">
        <v>0</v>
      </c>
      <c r="W289" s="90"/>
      <c r="X289" s="190"/>
      <c r="Y289" s="1577" t="s">
        <v>95</v>
      </c>
      <c r="Z289" s="1473">
        <v>0</v>
      </c>
      <c r="AA289" s="1473">
        <v>0</v>
      </c>
      <c r="AB289" s="1473">
        <v>0</v>
      </c>
      <c r="AC289" s="1473">
        <v>0</v>
      </c>
      <c r="AD289" s="1473">
        <v>0</v>
      </c>
      <c r="AE289" s="1473">
        <v>0</v>
      </c>
      <c r="AF289" s="1507">
        <v>0</v>
      </c>
      <c r="AG289" s="1564">
        <v>0</v>
      </c>
    </row>
    <row r="290" spans="1:33" s="5" customFormat="1" ht="15" customHeight="1" thickBot="1" x14ac:dyDescent="0.3">
      <c r="A290" s="1032">
        <v>2026</v>
      </c>
      <c r="B290" s="138"/>
      <c r="C290" s="227">
        <v>0</v>
      </c>
      <c r="D290" s="227">
        <v>0</v>
      </c>
      <c r="E290" s="227">
        <v>0</v>
      </c>
      <c r="F290" s="227">
        <v>0</v>
      </c>
      <c r="G290" s="227">
        <v>0</v>
      </c>
      <c r="H290" s="227">
        <v>0</v>
      </c>
      <c r="I290" s="227"/>
      <c r="J290" s="227"/>
      <c r="K290" s="227"/>
      <c r="L290" s="227"/>
      <c r="M290" s="227"/>
      <c r="N290" s="227"/>
      <c r="O290" s="226"/>
      <c r="P290" s="198">
        <v>0</v>
      </c>
      <c r="Q290" s="198">
        <v>0</v>
      </c>
      <c r="R290" s="199">
        <v>0</v>
      </c>
      <c r="S290" s="198"/>
      <c r="T290" s="199"/>
      <c r="U290" s="198"/>
      <c r="V290" s="199"/>
      <c r="W290" s="90"/>
      <c r="X290" s="190"/>
      <c r="Y290" s="1578"/>
      <c r="Z290" s="1473"/>
      <c r="AA290" s="1473"/>
      <c r="AB290" s="1473"/>
      <c r="AC290" s="1473"/>
      <c r="AD290" s="1473"/>
      <c r="AE290" s="1473"/>
      <c r="AF290" s="1507"/>
      <c r="AG290" s="1564"/>
    </row>
    <row r="291" spans="1:33" s="5" customFormat="1" ht="15" customHeight="1" thickBot="1" x14ac:dyDescent="0.3">
      <c r="A291" s="1033" t="s">
        <v>220</v>
      </c>
      <c r="B291" s="139"/>
      <c r="C291" s="1104">
        <v>0</v>
      </c>
      <c r="D291" s="1104">
        <v>0</v>
      </c>
      <c r="E291" s="1105">
        <v>0</v>
      </c>
      <c r="F291" s="1105">
        <v>0</v>
      </c>
      <c r="G291" s="1105">
        <v>0</v>
      </c>
      <c r="H291" s="1105">
        <v>0</v>
      </c>
      <c r="I291" s="1105"/>
      <c r="J291" s="1105"/>
      <c r="K291" s="1105"/>
      <c r="L291" s="1105"/>
      <c r="M291" s="1105"/>
      <c r="N291" s="1106"/>
      <c r="O291" s="79"/>
      <c r="P291" s="1202">
        <v>0</v>
      </c>
      <c r="Q291" s="1202">
        <v>0</v>
      </c>
      <c r="R291" s="129">
        <v>0</v>
      </c>
      <c r="S291" s="1202"/>
      <c r="T291" s="129"/>
      <c r="U291" s="1202"/>
      <c r="V291" s="129"/>
      <c r="W291" s="797"/>
      <c r="X291" s="79"/>
      <c r="Y291" s="1578"/>
      <c r="Z291" s="1473"/>
      <c r="AA291" s="1473"/>
      <c r="AB291" s="1473"/>
      <c r="AC291" s="1473"/>
      <c r="AD291" s="1473"/>
      <c r="AE291" s="1473"/>
      <c r="AF291" s="1507"/>
      <c r="AG291" s="1564"/>
    </row>
    <row r="292" spans="1:33" s="5" customFormat="1" ht="11" thickBot="1" x14ac:dyDescent="0.3">
      <c r="A292" s="1031">
        <v>2025</v>
      </c>
      <c r="B292" s="136" t="s">
        <v>97</v>
      </c>
      <c r="C292" s="232">
        <v>0</v>
      </c>
      <c r="D292" s="232">
        <v>0</v>
      </c>
      <c r="E292" s="233">
        <v>0</v>
      </c>
      <c r="F292" s="233">
        <v>0</v>
      </c>
      <c r="G292" s="233">
        <v>0</v>
      </c>
      <c r="H292" s="233">
        <v>0</v>
      </c>
      <c r="I292" s="233">
        <v>0</v>
      </c>
      <c r="J292" s="233">
        <v>0</v>
      </c>
      <c r="K292" s="233">
        <v>0</v>
      </c>
      <c r="L292" s="233">
        <v>0</v>
      </c>
      <c r="M292" s="233">
        <v>0</v>
      </c>
      <c r="N292" s="234">
        <v>0</v>
      </c>
      <c r="O292" s="226"/>
      <c r="P292" s="191">
        <v>0</v>
      </c>
      <c r="Q292" s="192">
        <v>0</v>
      </c>
      <c r="R292" s="193">
        <v>0</v>
      </c>
      <c r="S292" s="192">
        <v>0</v>
      </c>
      <c r="T292" s="193">
        <v>0</v>
      </c>
      <c r="U292" s="191">
        <v>0</v>
      </c>
      <c r="V292" s="194">
        <v>0</v>
      </c>
      <c r="W292" s="90"/>
      <c r="X292" s="190"/>
      <c r="Y292" s="1577" t="s">
        <v>97</v>
      </c>
      <c r="Z292" s="1473">
        <v>0</v>
      </c>
      <c r="AA292" s="1473">
        <v>0</v>
      </c>
      <c r="AB292" s="1473">
        <v>0</v>
      </c>
      <c r="AC292" s="1473">
        <v>0</v>
      </c>
      <c r="AD292" s="1473">
        <v>0</v>
      </c>
      <c r="AE292" s="1473">
        <v>0</v>
      </c>
      <c r="AF292" s="1507">
        <v>0</v>
      </c>
      <c r="AG292" s="1564">
        <v>0</v>
      </c>
    </row>
    <row r="293" spans="1:33" s="5" customFormat="1" ht="15" customHeight="1" thickBot="1" x14ac:dyDescent="0.3">
      <c r="A293" s="1032">
        <v>2026</v>
      </c>
      <c r="B293" s="138"/>
      <c r="C293" s="227">
        <v>0</v>
      </c>
      <c r="D293" s="227">
        <v>0</v>
      </c>
      <c r="E293" s="227">
        <v>0</v>
      </c>
      <c r="F293" s="227">
        <v>0</v>
      </c>
      <c r="G293" s="227">
        <v>0</v>
      </c>
      <c r="H293" s="227">
        <v>0</v>
      </c>
      <c r="I293" s="227"/>
      <c r="J293" s="227"/>
      <c r="K293" s="227"/>
      <c r="L293" s="227"/>
      <c r="M293" s="227"/>
      <c r="N293" s="227"/>
      <c r="O293" s="226"/>
      <c r="P293" s="198">
        <v>0</v>
      </c>
      <c r="Q293" s="198">
        <v>0</v>
      </c>
      <c r="R293" s="199">
        <v>0</v>
      </c>
      <c r="S293" s="198"/>
      <c r="T293" s="199"/>
      <c r="U293" s="198"/>
      <c r="V293" s="199"/>
      <c r="W293" s="90"/>
      <c r="X293" s="190"/>
      <c r="Y293" s="1578"/>
      <c r="Z293" s="1473"/>
      <c r="AA293" s="1473"/>
      <c r="AB293" s="1473"/>
      <c r="AC293" s="1473"/>
      <c r="AD293" s="1473"/>
      <c r="AE293" s="1473"/>
      <c r="AF293" s="1507"/>
      <c r="AG293" s="1564"/>
    </row>
    <row r="294" spans="1:33" s="5" customFormat="1" ht="15" customHeight="1" thickBot="1" x14ac:dyDescent="0.3">
      <c r="A294" s="1033" t="s">
        <v>220</v>
      </c>
      <c r="B294" s="139"/>
      <c r="C294" s="1104">
        <v>0</v>
      </c>
      <c r="D294" s="1104">
        <v>0</v>
      </c>
      <c r="E294" s="1105">
        <v>0</v>
      </c>
      <c r="F294" s="1105">
        <v>0</v>
      </c>
      <c r="G294" s="1105">
        <v>0</v>
      </c>
      <c r="H294" s="1105">
        <v>0</v>
      </c>
      <c r="I294" s="1105"/>
      <c r="J294" s="1105"/>
      <c r="K294" s="1105"/>
      <c r="L294" s="1105"/>
      <c r="M294" s="1105"/>
      <c r="N294" s="1106"/>
      <c r="O294" s="79"/>
      <c r="P294" s="1202">
        <v>0</v>
      </c>
      <c r="Q294" s="1202">
        <v>0</v>
      </c>
      <c r="R294" s="129">
        <v>0</v>
      </c>
      <c r="S294" s="1202"/>
      <c r="T294" s="129"/>
      <c r="U294" s="1202"/>
      <c r="V294" s="129"/>
      <c r="W294" s="797"/>
      <c r="X294" s="79"/>
      <c r="Y294" s="1578"/>
      <c r="Z294" s="1473"/>
      <c r="AA294" s="1473"/>
      <c r="AB294" s="1473"/>
      <c r="AC294" s="1473"/>
      <c r="AD294" s="1473"/>
      <c r="AE294" s="1473"/>
      <c r="AF294" s="1507"/>
      <c r="AG294" s="1564"/>
    </row>
    <row r="295" spans="1:33" s="5" customFormat="1" ht="11" thickBot="1" x14ac:dyDescent="0.3">
      <c r="A295" s="1031">
        <v>2025</v>
      </c>
      <c r="B295" s="136" t="s">
        <v>519</v>
      </c>
      <c r="C295" s="232">
        <v>0</v>
      </c>
      <c r="D295" s="232">
        <v>0</v>
      </c>
      <c r="E295" s="233">
        <v>0</v>
      </c>
      <c r="F295" s="233">
        <v>0</v>
      </c>
      <c r="G295" s="233">
        <v>0</v>
      </c>
      <c r="H295" s="233">
        <v>0</v>
      </c>
      <c r="I295" s="233">
        <v>0</v>
      </c>
      <c r="J295" s="233">
        <v>0</v>
      </c>
      <c r="K295" s="233">
        <v>0</v>
      </c>
      <c r="L295" s="233">
        <v>0</v>
      </c>
      <c r="M295" s="233">
        <v>0</v>
      </c>
      <c r="N295" s="234">
        <v>0</v>
      </c>
      <c r="O295" s="226"/>
      <c r="P295" s="191">
        <v>0</v>
      </c>
      <c r="Q295" s="192">
        <v>0</v>
      </c>
      <c r="R295" s="193">
        <v>0</v>
      </c>
      <c r="S295" s="192">
        <v>0</v>
      </c>
      <c r="T295" s="193">
        <v>0</v>
      </c>
      <c r="U295" s="191">
        <v>0</v>
      </c>
      <c r="V295" s="194">
        <v>0</v>
      </c>
      <c r="W295" s="90"/>
      <c r="X295" s="190"/>
      <c r="Y295" s="1577" t="s">
        <v>519</v>
      </c>
      <c r="Z295" s="1473">
        <v>0</v>
      </c>
      <c r="AA295" s="1473">
        <v>0</v>
      </c>
      <c r="AB295" s="1473">
        <v>0</v>
      </c>
      <c r="AC295" s="1473">
        <v>0</v>
      </c>
      <c r="AD295" s="1473">
        <v>0</v>
      </c>
      <c r="AE295" s="1473">
        <v>0</v>
      </c>
      <c r="AF295" s="1507">
        <v>0</v>
      </c>
      <c r="AG295" s="1564">
        <v>0</v>
      </c>
    </row>
    <row r="296" spans="1:33" s="5" customFormat="1" ht="15" customHeight="1" thickBot="1" x14ac:dyDescent="0.3">
      <c r="A296" s="1032">
        <v>2026</v>
      </c>
      <c r="B296" s="138"/>
      <c r="C296" s="227">
        <v>0</v>
      </c>
      <c r="D296" s="227">
        <v>0</v>
      </c>
      <c r="E296" s="227">
        <v>0</v>
      </c>
      <c r="F296" s="227">
        <v>0</v>
      </c>
      <c r="G296" s="227">
        <v>0</v>
      </c>
      <c r="H296" s="227">
        <v>0</v>
      </c>
      <c r="I296" s="227"/>
      <c r="J296" s="227"/>
      <c r="K296" s="227"/>
      <c r="L296" s="227"/>
      <c r="M296" s="227"/>
      <c r="N296" s="227"/>
      <c r="O296" s="226"/>
      <c r="P296" s="198">
        <v>0</v>
      </c>
      <c r="Q296" s="198">
        <v>0</v>
      </c>
      <c r="R296" s="199">
        <v>0</v>
      </c>
      <c r="S296" s="198"/>
      <c r="T296" s="199"/>
      <c r="U296" s="198"/>
      <c r="V296" s="199"/>
      <c r="W296" s="90"/>
      <c r="X296" s="190"/>
      <c r="Y296" s="1578"/>
      <c r="Z296" s="1473"/>
      <c r="AA296" s="1473"/>
      <c r="AB296" s="1473"/>
      <c r="AC296" s="1473"/>
      <c r="AD296" s="1473"/>
      <c r="AE296" s="1473"/>
      <c r="AF296" s="1507"/>
      <c r="AG296" s="1564"/>
    </row>
    <row r="297" spans="1:33" s="5" customFormat="1" ht="15" customHeight="1" thickBot="1" x14ac:dyDescent="0.3">
      <c r="A297" s="1033" t="s">
        <v>220</v>
      </c>
      <c r="B297" s="139"/>
      <c r="C297" s="1104">
        <v>0</v>
      </c>
      <c r="D297" s="1104">
        <v>0</v>
      </c>
      <c r="E297" s="1105">
        <v>0</v>
      </c>
      <c r="F297" s="1105">
        <v>0</v>
      </c>
      <c r="G297" s="1105">
        <v>0</v>
      </c>
      <c r="H297" s="1105">
        <v>0</v>
      </c>
      <c r="I297" s="1105"/>
      <c r="J297" s="1105"/>
      <c r="K297" s="1105"/>
      <c r="L297" s="1105"/>
      <c r="M297" s="1105"/>
      <c r="N297" s="1106"/>
      <c r="O297" s="79"/>
      <c r="P297" s="1202">
        <v>0</v>
      </c>
      <c r="Q297" s="1202">
        <v>0</v>
      </c>
      <c r="R297" s="129">
        <v>0</v>
      </c>
      <c r="S297" s="1202"/>
      <c r="T297" s="129"/>
      <c r="U297" s="1202"/>
      <c r="V297" s="129"/>
      <c r="W297" s="797"/>
      <c r="X297" s="79"/>
      <c r="Y297" s="1578"/>
      <c r="Z297" s="1473"/>
      <c r="AA297" s="1473"/>
      <c r="AB297" s="1473"/>
      <c r="AC297" s="1473"/>
      <c r="AD297" s="1473"/>
      <c r="AE297" s="1473"/>
      <c r="AF297" s="1507"/>
      <c r="AG297" s="1564"/>
    </row>
    <row r="298" spans="1:33" s="5" customFormat="1" ht="11" thickBot="1" x14ac:dyDescent="0.3">
      <c r="A298" s="1031">
        <v>2025</v>
      </c>
      <c r="B298" s="136" t="s">
        <v>100</v>
      </c>
      <c r="C298" s="232">
        <v>0</v>
      </c>
      <c r="D298" s="232">
        <v>0</v>
      </c>
      <c r="E298" s="233">
        <v>0</v>
      </c>
      <c r="F298" s="233">
        <v>0</v>
      </c>
      <c r="G298" s="233">
        <v>0</v>
      </c>
      <c r="H298" s="233">
        <v>0</v>
      </c>
      <c r="I298" s="233">
        <v>0</v>
      </c>
      <c r="J298" s="233">
        <v>0</v>
      </c>
      <c r="K298" s="233">
        <v>0</v>
      </c>
      <c r="L298" s="233">
        <v>0</v>
      </c>
      <c r="M298" s="233">
        <v>0</v>
      </c>
      <c r="N298" s="234">
        <v>0</v>
      </c>
      <c r="O298" s="226"/>
      <c r="P298" s="191">
        <v>0</v>
      </c>
      <c r="Q298" s="192">
        <v>0</v>
      </c>
      <c r="R298" s="193">
        <v>0</v>
      </c>
      <c r="S298" s="192">
        <v>0</v>
      </c>
      <c r="T298" s="193">
        <v>0</v>
      </c>
      <c r="U298" s="191">
        <v>0</v>
      </c>
      <c r="V298" s="194">
        <v>0</v>
      </c>
      <c r="W298" s="90"/>
      <c r="X298" s="190"/>
      <c r="Y298" s="1577" t="s">
        <v>100</v>
      </c>
      <c r="Z298" s="1473">
        <v>0</v>
      </c>
      <c r="AA298" s="1473">
        <v>0</v>
      </c>
      <c r="AB298" s="1473">
        <v>0</v>
      </c>
      <c r="AC298" s="1473">
        <v>0</v>
      </c>
      <c r="AD298" s="1473">
        <v>0</v>
      </c>
      <c r="AE298" s="1473">
        <v>0</v>
      </c>
      <c r="AF298" s="1507">
        <v>0</v>
      </c>
      <c r="AG298" s="1564">
        <v>0</v>
      </c>
    </row>
    <row r="299" spans="1:33" s="5" customFormat="1" ht="15" customHeight="1" thickBot="1" x14ac:dyDescent="0.3">
      <c r="A299" s="1032">
        <v>2026</v>
      </c>
      <c r="B299" s="138"/>
      <c r="C299" s="227">
        <v>0</v>
      </c>
      <c r="D299" s="227">
        <v>0</v>
      </c>
      <c r="E299" s="227">
        <v>0</v>
      </c>
      <c r="F299" s="227">
        <v>0</v>
      </c>
      <c r="G299" s="227">
        <v>0</v>
      </c>
      <c r="H299" s="227">
        <v>0</v>
      </c>
      <c r="I299" s="227"/>
      <c r="J299" s="227"/>
      <c r="K299" s="227"/>
      <c r="L299" s="227"/>
      <c r="M299" s="227"/>
      <c r="N299" s="227"/>
      <c r="O299" s="226"/>
      <c r="P299" s="198">
        <v>0</v>
      </c>
      <c r="Q299" s="198">
        <v>0</v>
      </c>
      <c r="R299" s="199">
        <v>0</v>
      </c>
      <c r="S299" s="198"/>
      <c r="T299" s="199"/>
      <c r="U299" s="198"/>
      <c r="V299" s="199"/>
      <c r="W299" s="90"/>
      <c r="X299" s="190"/>
      <c r="Y299" s="1578"/>
      <c r="Z299" s="1473"/>
      <c r="AA299" s="1473"/>
      <c r="AB299" s="1473"/>
      <c r="AC299" s="1473"/>
      <c r="AD299" s="1473"/>
      <c r="AE299" s="1473"/>
      <c r="AF299" s="1507"/>
      <c r="AG299" s="1564"/>
    </row>
    <row r="300" spans="1:33" s="5" customFormat="1" ht="15" customHeight="1" thickBot="1" x14ac:dyDescent="0.3">
      <c r="A300" s="1033" t="s">
        <v>220</v>
      </c>
      <c r="B300" s="139"/>
      <c r="C300" s="1104">
        <v>0</v>
      </c>
      <c r="D300" s="1104">
        <v>0</v>
      </c>
      <c r="E300" s="1105">
        <v>0</v>
      </c>
      <c r="F300" s="1105">
        <v>0</v>
      </c>
      <c r="G300" s="1105">
        <v>0</v>
      </c>
      <c r="H300" s="1105">
        <v>0</v>
      </c>
      <c r="I300" s="1105"/>
      <c r="J300" s="1105"/>
      <c r="K300" s="1105"/>
      <c r="L300" s="1105"/>
      <c r="M300" s="1105"/>
      <c r="N300" s="1106"/>
      <c r="O300" s="79"/>
      <c r="P300" s="1202">
        <v>0</v>
      </c>
      <c r="Q300" s="1202">
        <v>0</v>
      </c>
      <c r="R300" s="129">
        <v>0</v>
      </c>
      <c r="S300" s="1202"/>
      <c r="T300" s="129"/>
      <c r="U300" s="1202"/>
      <c r="V300" s="129"/>
      <c r="W300" s="797"/>
      <c r="X300" s="79"/>
      <c r="Y300" s="1578"/>
      <c r="Z300" s="1473"/>
      <c r="AA300" s="1473"/>
      <c r="AB300" s="1473"/>
      <c r="AC300" s="1473"/>
      <c r="AD300" s="1473"/>
      <c r="AE300" s="1473"/>
      <c r="AF300" s="1507"/>
      <c r="AG300" s="1564"/>
    </row>
    <row r="301" spans="1:33" s="5" customFormat="1" ht="11" thickBot="1" x14ac:dyDescent="0.3">
      <c r="A301" s="1031">
        <v>2025</v>
      </c>
      <c r="B301" s="136" t="s">
        <v>520</v>
      </c>
      <c r="C301" s="232">
        <v>0</v>
      </c>
      <c r="D301" s="232">
        <v>0</v>
      </c>
      <c r="E301" s="233">
        <v>0</v>
      </c>
      <c r="F301" s="233">
        <v>0</v>
      </c>
      <c r="G301" s="233">
        <v>0</v>
      </c>
      <c r="H301" s="233">
        <v>0</v>
      </c>
      <c r="I301" s="233">
        <v>0</v>
      </c>
      <c r="J301" s="233">
        <v>0</v>
      </c>
      <c r="K301" s="233">
        <v>0</v>
      </c>
      <c r="L301" s="233">
        <v>0</v>
      </c>
      <c r="M301" s="233">
        <v>0</v>
      </c>
      <c r="N301" s="234">
        <v>0</v>
      </c>
      <c r="O301" s="226"/>
      <c r="P301" s="191">
        <v>0</v>
      </c>
      <c r="Q301" s="192">
        <v>0</v>
      </c>
      <c r="R301" s="193">
        <v>0</v>
      </c>
      <c r="S301" s="192">
        <v>0</v>
      </c>
      <c r="T301" s="193">
        <v>0</v>
      </c>
      <c r="U301" s="191">
        <v>0</v>
      </c>
      <c r="V301" s="194">
        <v>0</v>
      </c>
      <c r="W301" s="90"/>
      <c r="X301" s="190"/>
      <c r="Y301" s="1577" t="s">
        <v>520</v>
      </c>
      <c r="Z301" s="1473">
        <v>0</v>
      </c>
      <c r="AA301" s="1473">
        <v>0</v>
      </c>
      <c r="AB301" s="1473">
        <v>0</v>
      </c>
      <c r="AC301" s="1473">
        <v>0</v>
      </c>
      <c r="AD301" s="1473">
        <v>0</v>
      </c>
      <c r="AE301" s="1473">
        <v>0</v>
      </c>
      <c r="AF301" s="1507">
        <v>0</v>
      </c>
      <c r="AG301" s="1564">
        <v>0</v>
      </c>
    </row>
    <row r="302" spans="1:33" s="5" customFormat="1" ht="15" customHeight="1" thickBot="1" x14ac:dyDescent="0.3">
      <c r="A302" s="1032">
        <v>2026</v>
      </c>
      <c r="B302" s="138"/>
      <c r="C302" s="227">
        <v>0</v>
      </c>
      <c r="D302" s="227">
        <v>0</v>
      </c>
      <c r="E302" s="227">
        <v>0</v>
      </c>
      <c r="F302" s="227">
        <v>0</v>
      </c>
      <c r="G302" s="227">
        <v>0</v>
      </c>
      <c r="H302" s="227">
        <v>0</v>
      </c>
      <c r="I302" s="227"/>
      <c r="J302" s="227"/>
      <c r="K302" s="227"/>
      <c r="L302" s="227"/>
      <c r="M302" s="227"/>
      <c r="N302" s="227"/>
      <c r="O302" s="226"/>
      <c r="P302" s="198">
        <v>0</v>
      </c>
      <c r="Q302" s="198">
        <v>0</v>
      </c>
      <c r="R302" s="199">
        <v>0</v>
      </c>
      <c r="S302" s="198"/>
      <c r="T302" s="199"/>
      <c r="U302" s="198"/>
      <c r="V302" s="199"/>
      <c r="W302" s="90"/>
      <c r="X302" s="190"/>
      <c r="Y302" s="1578"/>
      <c r="Z302" s="1473"/>
      <c r="AA302" s="1473"/>
      <c r="AB302" s="1473"/>
      <c r="AC302" s="1473"/>
      <c r="AD302" s="1473"/>
      <c r="AE302" s="1473"/>
      <c r="AF302" s="1507"/>
      <c r="AG302" s="1564"/>
    </row>
    <row r="303" spans="1:33" s="5" customFormat="1" ht="15" customHeight="1" thickBot="1" x14ac:dyDescent="0.3">
      <c r="A303" s="1033" t="s">
        <v>220</v>
      </c>
      <c r="B303" s="139"/>
      <c r="C303" s="1104">
        <v>0</v>
      </c>
      <c r="D303" s="1104">
        <v>0</v>
      </c>
      <c r="E303" s="1105">
        <v>0</v>
      </c>
      <c r="F303" s="1105">
        <v>0</v>
      </c>
      <c r="G303" s="1105">
        <v>0</v>
      </c>
      <c r="H303" s="1105">
        <v>0</v>
      </c>
      <c r="I303" s="1105"/>
      <c r="J303" s="1105"/>
      <c r="K303" s="1105"/>
      <c r="L303" s="1105"/>
      <c r="M303" s="1105"/>
      <c r="N303" s="1106"/>
      <c r="O303" s="79"/>
      <c r="P303" s="1202">
        <v>0</v>
      </c>
      <c r="Q303" s="1202">
        <v>0</v>
      </c>
      <c r="R303" s="129">
        <v>0</v>
      </c>
      <c r="S303" s="1202"/>
      <c r="T303" s="129"/>
      <c r="U303" s="1202"/>
      <c r="V303" s="129"/>
      <c r="W303" s="797"/>
      <c r="X303" s="79"/>
      <c r="Y303" s="1578"/>
      <c r="Z303" s="1473"/>
      <c r="AA303" s="1473"/>
      <c r="AB303" s="1473"/>
      <c r="AC303" s="1473"/>
      <c r="AD303" s="1473"/>
      <c r="AE303" s="1473"/>
      <c r="AF303" s="1507"/>
      <c r="AG303" s="1564"/>
    </row>
    <row r="304" spans="1:33" s="5" customFormat="1" ht="11" thickBot="1" x14ac:dyDescent="0.3">
      <c r="A304" s="1235">
        <v>2025</v>
      </c>
      <c r="B304" s="1178" t="s">
        <v>262</v>
      </c>
      <c r="C304" s="80">
        <v>0</v>
      </c>
      <c r="D304" s="80">
        <v>0</v>
      </c>
      <c r="E304" s="81">
        <v>0</v>
      </c>
      <c r="F304" s="81">
        <v>0</v>
      </c>
      <c r="G304" s="81">
        <v>0</v>
      </c>
      <c r="H304" s="81">
        <v>0</v>
      </c>
      <c r="I304" s="81">
        <v>0</v>
      </c>
      <c r="J304" s="81">
        <v>0</v>
      </c>
      <c r="K304" s="81">
        <v>0</v>
      </c>
      <c r="L304" s="81">
        <v>0</v>
      </c>
      <c r="M304" s="81">
        <v>0</v>
      </c>
      <c r="N304" s="82">
        <v>0</v>
      </c>
      <c r="O304" s="83"/>
      <c r="P304" s="1205">
        <v>0</v>
      </c>
      <c r="Q304" s="1206">
        <v>0</v>
      </c>
      <c r="R304" s="179">
        <v>0</v>
      </c>
      <c r="S304" s="1206">
        <v>0</v>
      </c>
      <c r="T304" s="179">
        <v>0</v>
      </c>
      <c r="U304" s="1205">
        <v>0</v>
      </c>
      <c r="V304" s="124">
        <v>0</v>
      </c>
      <c r="W304" s="83"/>
      <c r="X304" s="83"/>
      <c r="Y304" s="1579" t="s">
        <v>262</v>
      </c>
      <c r="Z304" s="1476">
        <v>0</v>
      </c>
      <c r="AA304" s="1476">
        <v>0</v>
      </c>
      <c r="AB304" s="1476">
        <v>0</v>
      </c>
      <c r="AC304" s="1476">
        <v>0</v>
      </c>
      <c r="AD304" s="1476">
        <v>0</v>
      </c>
      <c r="AE304" s="1476">
        <v>0</v>
      </c>
      <c r="AF304" s="1476">
        <v>0</v>
      </c>
      <c r="AG304" s="1563">
        <v>0</v>
      </c>
    </row>
    <row r="305" spans="1:33" s="5" customFormat="1" ht="15" customHeight="1" thickBot="1" x14ac:dyDescent="0.3">
      <c r="A305" s="1236">
        <v>2026</v>
      </c>
      <c r="B305" s="1179"/>
      <c r="C305" s="84">
        <v>0</v>
      </c>
      <c r="D305" s="84">
        <v>0</v>
      </c>
      <c r="E305" s="85">
        <v>0</v>
      </c>
      <c r="F305" s="85">
        <v>0</v>
      </c>
      <c r="G305" s="85">
        <v>0</v>
      </c>
      <c r="H305" s="85">
        <v>0</v>
      </c>
      <c r="I305" s="85"/>
      <c r="J305" s="85"/>
      <c r="K305" s="85"/>
      <c r="L305" s="85"/>
      <c r="M305" s="85"/>
      <c r="N305" s="86"/>
      <c r="O305" s="83"/>
      <c r="P305" s="1207">
        <v>0</v>
      </c>
      <c r="Q305" s="1207">
        <v>0</v>
      </c>
      <c r="R305" s="124">
        <v>0</v>
      </c>
      <c r="S305" s="1207"/>
      <c r="T305" s="124"/>
      <c r="U305" s="1207"/>
      <c r="V305" s="124"/>
      <c r="W305" s="83"/>
      <c r="X305" s="83"/>
      <c r="Y305" s="1580"/>
      <c r="Z305" s="1476"/>
      <c r="AA305" s="1476"/>
      <c r="AB305" s="1476"/>
      <c r="AC305" s="1476"/>
      <c r="AD305" s="1476"/>
      <c r="AE305" s="1476"/>
      <c r="AF305" s="1476"/>
      <c r="AG305" s="1563"/>
    </row>
    <row r="306" spans="1:33" s="5" customFormat="1" ht="15" customHeight="1" thickBot="1" x14ac:dyDescent="0.3">
      <c r="A306" s="1237" t="s">
        <v>220</v>
      </c>
      <c r="B306" s="1180"/>
      <c r="C306" s="1118">
        <v>0</v>
      </c>
      <c r="D306" s="1118">
        <v>0</v>
      </c>
      <c r="E306" s="1119">
        <v>0</v>
      </c>
      <c r="F306" s="1119">
        <v>0</v>
      </c>
      <c r="G306" s="1119">
        <v>0</v>
      </c>
      <c r="H306" s="1119">
        <v>0</v>
      </c>
      <c r="I306" s="1119"/>
      <c r="J306" s="1119"/>
      <c r="K306" s="1119"/>
      <c r="L306" s="1119"/>
      <c r="M306" s="1119"/>
      <c r="N306" s="1120"/>
      <c r="O306" s="76"/>
      <c r="P306" s="1199">
        <v>0</v>
      </c>
      <c r="Q306" s="1199">
        <v>0</v>
      </c>
      <c r="R306" s="129">
        <v>0</v>
      </c>
      <c r="S306" s="1199"/>
      <c r="T306" s="129"/>
      <c r="U306" s="1199"/>
      <c r="V306" s="129"/>
      <c r="W306" s="797"/>
      <c r="X306" s="76"/>
      <c r="Y306" s="1580"/>
      <c r="Z306" s="1476"/>
      <c r="AA306" s="1476"/>
      <c r="AB306" s="1476"/>
      <c r="AC306" s="1476"/>
      <c r="AD306" s="1476"/>
      <c r="AE306" s="1476"/>
      <c r="AF306" s="1476"/>
      <c r="AG306" s="1563"/>
    </row>
    <row r="307" spans="1:33" s="5" customFormat="1" ht="11" thickBot="1" x14ac:dyDescent="0.3">
      <c r="A307" s="1244">
        <v>2025</v>
      </c>
      <c r="B307" s="1037" t="s">
        <v>263</v>
      </c>
      <c r="C307" s="1049">
        <v>0</v>
      </c>
      <c r="D307" s="1049">
        <v>0</v>
      </c>
      <c r="E307" s="1050">
        <v>0</v>
      </c>
      <c r="F307" s="1050">
        <v>0</v>
      </c>
      <c r="G307" s="1050">
        <v>0</v>
      </c>
      <c r="H307" s="1050">
        <v>0</v>
      </c>
      <c r="I307" s="1050">
        <v>0</v>
      </c>
      <c r="J307" s="1050">
        <v>0</v>
      </c>
      <c r="K307" s="1050">
        <v>0</v>
      </c>
      <c r="L307" s="1050">
        <v>0</v>
      </c>
      <c r="M307" s="1050">
        <v>0</v>
      </c>
      <c r="N307" s="1051">
        <v>0</v>
      </c>
      <c r="O307" s="83"/>
      <c r="P307" s="1074">
        <v>0</v>
      </c>
      <c r="Q307" s="1075">
        <v>0</v>
      </c>
      <c r="R307" s="1075">
        <v>0</v>
      </c>
      <c r="S307" s="1075">
        <v>0</v>
      </c>
      <c r="T307" s="1075">
        <v>0</v>
      </c>
      <c r="U307" s="1074">
        <v>0</v>
      </c>
      <c r="V307" s="1074">
        <v>0</v>
      </c>
      <c r="W307" s="83"/>
      <c r="X307" s="83"/>
      <c r="Y307" s="1522" t="s">
        <v>263</v>
      </c>
      <c r="Z307" s="1626">
        <v>0</v>
      </c>
      <c r="AA307" s="1626">
        <v>0</v>
      </c>
      <c r="AB307" s="1626">
        <v>0</v>
      </c>
      <c r="AC307" s="1626">
        <v>0</v>
      </c>
      <c r="AD307" s="1626">
        <v>0</v>
      </c>
      <c r="AE307" s="1626">
        <v>0</v>
      </c>
      <c r="AF307" s="1626">
        <v>0</v>
      </c>
      <c r="AG307" s="1570">
        <v>0</v>
      </c>
    </row>
    <row r="308" spans="1:33" s="5" customFormat="1" ht="15" customHeight="1" thickBot="1" x14ac:dyDescent="0.3">
      <c r="A308" s="1245">
        <v>2026</v>
      </c>
      <c r="B308" s="1041"/>
      <c r="C308" s="1052">
        <v>0</v>
      </c>
      <c r="D308" s="1052">
        <v>0</v>
      </c>
      <c r="E308" s="1053">
        <v>0</v>
      </c>
      <c r="F308" s="1053">
        <v>0</v>
      </c>
      <c r="G308" s="1053">
        <v>0</v>
      </c>
      <c r="H308" s="1053">
        <v>0</v>
      </c>
      <c r="I308" s="1053"/>
      <c r="J308" s="1053"/>
      <c r="K308" s="1053"/>
      <c r="L308" s="1053"/>
      <c r="M308" s="1053"/>
      <c r="N308" s="1054"/>
      <c r="O308" s="83"/>
      <c r="P308" s="1076">
        <v>0</v>
      </c>
      <c r="Q308" s="1076">
        <v>0</v>
      </c>
      <c r="R308" s="1076">
        <v>0</v>
      </c>
      <c r="S308" s="1076"/>
      <c r="T308" s="1076"/>
      <c r="U308" s="1076"/>
      <c r="V308" s="1076"/>
      <c r="W308" s="83"/>
      <c r="X308" s="83"/>
      <c r="Y308" s="1523"/>
      <c r="Z308" s="1626"/>
      <c r="AA308" s="1626"/>
      <c r="AB308" s="1626"/>
      <c r="AC308" s="1626"/>
      <c r="AD308" s="1626"/>
      <c r="AE308" s="1626"/>
      <c r="AF308" s="1626"/>
      <c r="AG308" s="1570"/>
    </row>
    <row r="309" spans="1:33" s="5" customFormat="1" ht="15" customHeight="1" thickBot="1" x14ac:dyDescent="0.3">
      <c r="A309" s="1246" t="s">
        <v>220</v>
      </c>
      <c r="B309" s="1045"/>
      <c r="C309" s="1046">
        <v>0</v>
      </c>
      <c r="D309" s="1046">
        <v>0</v>
      </c>
      <c r="E309" s="1047">
        <v>0</v>
      </c>
      <c r="F309" s="1047">
        <v>0</v>
      </c>
      <c r="G309" s="1047">
        <v>0</v>
      </c>
      <c r="H309" s="1047">
        <v>0</v>
      </c>
      <c r="I309" s="1047"/>
      <c r="J309" s="1047"/>
      <c r="K309" s="1047"/>
      <c r="L309" s="1047"/>
      <c r="M309" s="1047"/>
      <c r="N309" s="1048"/>
      <c r="O309" s="76"/>
      <c r="P309" s="1069">
        <v>0</v>
      </c>
      <c r="Q309" s="1069">
        <v>0</v>
      </c>
      <c r="R309" s="1069">
        <v>0</v>
      </c>
      <c r="S309" s="1069"/>
      <c r="T309" s="1069"/>
      <c r="U309" s="1069"/>
      <c r="V309" s="1069"/>
      <c r="W309" s="797"/>
      <c r="X309" s="76"/>
      <c r="Y309" s="1523"/>
      <c r="Z309" s="1626"/>
      <c r="AA309" s="1626"/>
      <c r="AB309" s="1626"/>
      <c r="AC309" s="1626"/>
      <c r="AD309" s="1626"/>
      <c r="AE309" s="1626"/>
      <c r="AF309" s="1626"/>
      <c r="AG309" s="1570"/>
    </row>
    <row r="310" spans="1:33" s="5" customFormat="1" ht="8.25" customHeight="1" thickBot="1" x14ac:dyDescent="0.3">
      <c r="C310" s="258"/>
      <c r="D310" s="258"/>
      <c r="E310" s="258"/>
      <c r="F310" s="258"/>
      <c r="G310" s="258"/>
      <c r="H310" s="258"/>
      <c r="I310" s="258"/>
      <c r="J310" s="258"/>
      <c r="K310" s="258"/>
      <c r="L310" s="258"/>
      <c r="M310" s="258"/>
      <c r="N310" s="258"/>
      <c r="O310" s="258"/>
      <c r="P310" s="258"/>
      <c r="Q310" s="258"/>
      <c r="R310" s="259"/>
      <c r="S310" s="258"/>
      <c r="T310" s="259"/>
      <c r="U310" s="258"/>
      <c r="V310" s="259"/>
      <c r="W310" s="259"/>
      <c r="X310" s="258"/>
    </row>
    <row r="311" spans="1:33" s="103" customFormat="1" ht="11" thickBot="1" x14ac:dyDescent="0.3">
      <c r="A311" s="1267">
        <v>2025</v>
      </c>
      <c r="B311" s="156" t="s">
        <v>516</v>
      </c>
      <c r="C311" s="260">
        <v>0</v>
      </c>
      <c r="D311" s="260">
        <v>0</v>
      </c>
      <c r="E311" s="260">
        <v>0</v>
      </c>
      <c r="F311" s="260">
        <v>0</v>
      </c>
      <c r="G311" s="260">
        <v>0</v>
      </c>
      <c r="H311" s="260">
        <v>0</v>
      </c>
      <c r="I311" s="260">
        <v>0</v>
      </c>
      <c r="J311" s="260">
        <v>0</v>
      </c>
      <c r="K311" s="260">
        <v>0</v>
      </c>
      <c r="L311" s="260">
        <v>0</v>
      </c>
      <c r="M311" s="260">
        <v>0</v>
      </c>
      <c r="N311" s="260">
        <v>0</v>
      </c>
      <c r="O311" s="261"/>
      <c r="P311" s="216">
        <v>0</v>
      </c>
      <c r="Q311" s="215">
        <v>0</v>
      </c>
      <c r="R311" s="29">
        <v>0</v>
      </c>
      <c r="S311" s="215">
        <v>0</v>
      </c>
      <c r="T311" s="29">
        <v>0</v>
      </c>
      <c r="U311" s="215">
        <v>0</v>
      </c>
      <c r="V311" s="29">
        <v>0</v>
      </c>
      <c r="W311" s="97"/>
      <c r="X311" s="212"/>
      <c r="Y311" s="1591" t="s">
        <v>516</v>
      </c>
      <c r="Z311" s="1472">
        <v>0</v>
      </c>
      <c r="AA311" s="1472">
        <v>0</v>
      </c>
      <c r="AB311" s="1472">
        <v>0</v>
      </c>
      <c r="AC311" s="1472">
        <v>0</v>
      </c>
      <c r="AD311" s="1472">
        <v>0</v>
      </c>
      <c r="AE311" s="1472">
        <v>0</v>
      </c>
      <c r="AF311" s="1502">
        <v>0</v>
      </c>
      <c r="AG311" s="1547">
        <v>0</v>
      </c>
    </row>
    <row r="312" spans="1:33" s="103" customFormat="1" ht="15" customHeight="1" thickBot="1" x14ac:dyDescent="0.3">
      <c r="A312" s="1267">
        <v>2026</v>
      </c>
      <c r="B312" s="156"/>
      <c r="C312" s="260">
        <v>0</v>
      </c>
      <c r="D312" s="260">
        <v>0</v>
      </c>
      <c r="E312" s="260">
        <v>0</v>
      </c>
      <c r="F312" s="260">
        <v>0</v>
      </c>
      <c r="G312" s="260">
        <v>0</v>
      </c>
      <c r="H312" s="260">
        <v>0</v>
      </c>
      <c r="I312" s="260"/>
      <c r="J312" s="260"/>
      <c r="K312" s="260"/>
      <c r="L312" s="260"/>
      <c r="M312" s="260"/>
      <c r="N312" s="260"/>
      <c r="O312" s="261"/>
      <c r="P312" s="216">
        <v>0</v>
      </c>
      <c r="Q312" s="215">
        <v>0</v>
      </c>
      <c r="R312" s="29">
        <v>0</v>
      </c>
      <c r="S312" s="215"/>
      <c r="T312" s="29"/>
      <c r="U312" s="215"/>
      <c r="V312" s="29"/>
      <c r="W312" s="97"/>
      <c r="X312" s="212"/>
      <c r="Y312" s="1592"/>
      <c r="Z312" s="1472"/>
      <c r="AA312" s="1472"/>
      <c r="AB312" s="1472"/>
      <c r="AC312" s="1472"/>
      <c r="AD312" s="1472"/>
      <c r="AE312" s="1472"/>
      <c r="AF312" s="1502"/>
      <c r="AG312" s="1547"/>
    </row>
    <row r="313" spans="1:33" s="103" customFormat="1" ht="15" customHeight="1" thickBot="1" x14ac:dyDescent="0.3">
      <c r="A313" s="1267" t="s">
        <v>220</v>
      </c>
      <c r="B313" s="156"/>
      <c r="C313" s="164">
        <v>0</v>
      </c>
      <c r="D313" s="164">
        <v>0</v>
      </c>
      <c r="E313" s="164">
        <v>0</v>
      </c>
      <c r="F313" s="164">
        <v>0</v>
      </c>
      <c r="G313" s="164">
        <v>0</v>
      </c>
      <c r="H313" s="164">
        <v>0</v>
      </c>
      <c r="I313" s="164"/>
      <c r="J313" s="164"/>
      <c r="K313" s="164"/>
      <c r="L313" s="164"/>
      <c r="M313" s="164"/>
      <c r="N313" s="164"/>
      <c r="O313" s="261"/>
      <c r="P313" s="163">
        <v>0</v>
      </c>
      <c r="Q313" s="163">
        <v>0</v>
      </c>
      <c r="R313" s="1275">
        <v>0</v>
      </c>
      <c r="S313" s="163"/>
      <c r="T313" s="1275"/>
      <c r="U313" s="164"/>
      <c r="V313" s="268"/>
      <c r="W313" s="798"/>
      <c r="X313" s="116"/>
      <c r="Y313" s="1592"/>
      <c r="Z313" s="1472"/>
      <c r="AA313" s="1472"/>
      <c r="AB313" s="1472"/>
      <c r="AC313" s="1472"/>
      <c r="AD313" s="1472"/>
      <c r="AE313" s="1472"/>
      <c r="AF313" s="1502"/>
      <c r="AG313" s="1547"/>
    </row>
    <row r="314" spans="1:33" s="103" customFormat="1" ht="11" thickBot="1" x14ac:dyDescent="0.3">
      <c r="A314" s="1267">
        <v>2025</v>
      </c>
      <c r="B314" s="156" t="s">
        <v>517</v>
      </c>
      <c r="C314" s="260">
        <v>0</v>
      </c>
      <c r="D314" s="260">
        <v>0</v>
      </c>
      <c r="E314" s="260">
        <v>0</v>
      </c>
      <c r="F314" s="260">
        <v>0</v>
      </c>
      <c r="G314" s="260">
        <v>0</v>
      </c>
      <c r="H314" s="260">
        <v>0</v>
      </c>
      <c r="I314" s="260">
        <v>0</v>
      </c>
      <c r="J314" s="260">
        <v>0</v>
      </c>
      <c r="K314" s="260">
        <v>0</v>
      </c>
      <c r="L314" s="260">
        <v>0</v>
      </c>
      <c r="M314" s="260">
        <v>0</v>
      </c>
      <c r="N314" s="260">
        <v>0</v>
      </c>
      <c r="O314" s="261"/>
      <c r="P314" s="216">
        <v>0</v>
      </c>
      <c r="Q314" s="215">
        <v>0</v>
      </c>
      <c r="R314" s="29">
        <v>0</v>
      </c>
      <c r="S314" s="215">
        <v>0</v>
      </c>
      <c r="T314" s="29">
        <v>0</v>
      </c>
      <c r="U314" s="215">
        <v>0</v>
      </c>
      <c r="V314" s="29">
        <v>0</v>
      </c>
      <c r="W314" s="97"/>
      <c r="X314" s="212"/>
      <c r="Y314" s="1591" t="s">
        <v>517</v>
      </c>
      <c r="Z314" s="1472">
        <v>0</v>
      </c>
      <c r="AA314" s="1472">
        <v>0</v>
      </c>
      <c r="AB314" s="1472">
        <v>0</v>
      </c>
      <c r="AC314" s="1472">
        <v>0</v>
      </c>
      <c r="AD314" s="1472">
        <v>0</v>
      </c>
      <c r="AE314" s="1472">
        <v>0</v>
      </c>
      <c r="AF314" s="1502">
        <v>0</v>
      </c>
      <c r="AG314" s="1547">
        <v>0</v>
      </c>
    </row>
    <row r="315" spans="1:33" s="103" customFormat="1" ht="15" customHeight="1" thickBot="1" x14ac:dyDescent="0.3">
      <c r="A315" s="1267">
        <v>2026</v>
      </c>
      <c r="B315" s="156"/>
      <c r="C315" s="260">
        <v>0</v>
      </c>
      <c r="D315" s="260">
        <v>0</v>
      </c>
      <c r="E315" s="260">
        <v>0</v>
      </c>
      <c r="F315" s="260">
        <v>0</v>
      </c>
      <c r="G315" s="260">
        <v>0</v>
      </c>
      <c r="H315" s="260">
        <v>0</v>
      </c>
      <c r="I315" s="260"/>
      <c r="J315" s="260"/>
      <c r="K315" s="260"/>
      <c r="L315" s="260"/>
      <c r="M315" s="260"/>
      <c r="N315" s="260"/>
      <c r="O315" s="261"/>
      <c r="P315" s="216">
        <v>0</v>
      </c>
      <c r="Q315" s="215">
        <v>0</v>
      </c>
      <c r="R315" s="29">
        <v>0</v>
      </c>
      <c r="S315" s="215"/>
      <c r="T315" s="29"/>
      <c r="U315" s="215"/>
      <c r="V315" s="29"/>
      <c r="W315" s="97"/>
      <c r="X315" s="212"/>
      <c r="Y315" s="1592"/>
      <c r="Z315" s="1472"/>
      <c r="AA315" s="1472"/>
      <c r="AB315" s="1472"/>
      <c r="AC315" s="1472"/>
      <c r="AD315" s="1472"/>
      <c r="AE315" s="1472"/>
      <c r="AF315" s="1502"/>
      <c r="AG315" s="1547"/>
    </row>
    <row r="316" spans="1:33" s="103" customFormat="1" ht="15" customHeight="1" thickBot="1" x14ac:dyDescent="0.3">
      <c r="A316" s="1267" t="s">
        <v>220</v>
      </c>
      <c r="B316" s="156"/>
      <c r="C316" s="164">
        <v>0</v>
      </c>
      <c r="D316" s="164">
        <v>0</v>
      </c>
      <c r="E316" s="164">
        <v>0</v>
      </c>
      <c r="F316" s="164">
        <v>0</v>
      </c>
      <c r="G316" s="164">
        <v>0</v>
      </c>
      <c r="H316" s="164">
        <v>0</v>
      </c>
      <c r="I316" s="164"/>
      <c r="J316" s="164"/>
      <c r="K316" s="164"/>
      <c r="L316" s="164"/>
      <c r="M316" s="164"/>
      <c r="N316" s="164"/>
      <c r="O316" s="116"/>
      <c r="P316" s="163">
        <v>0</v>
      </c>
      <c r="Q316" s="163">
        <v>0</v>
      </c>
      <c r="R316" s="1275">
        <v>0</v>
      </c>
      <c r="S316" s="163"/>
      <c r="T316" s="1275"/>
      <c r="U316" s="164"/>
      <c r="V316" s="268"/>
      <c r="W316" s="798"/>
      <c r="X316" s="116"/>
      <c r="Y316" s="1592"/>
      <c r="Z316" s="1472"/>
      <c r="AA316" s="1472"/>
      <c r="AB316" s="1472"/>
      <c r="AC316" s="1472"/>
      <c r="AD316" s="1472"/>
      <c r="AE316" s="1472"/>
      <c r="AF316" s="1502"/>
      <c r="AG316" s="1547"/>
    </row>
    <row r="317" spans="1:33" s="103" customFormat="1" ht="11" thickBot="1" x14ac:dyDescent="0.3">
      <c r="A317" s="1267">
        <v>2025</v>
      </c>
      <c r="B317" s="156" t="s">
        <v>518</v>
      </c>
      <c r="C317" s="260">
        <v>0</v>
      </c>
      <c r="D317" s="260">
        <v>0</v>
      </c>
      <c r="E317" s="260">
        <v>0</v>
      </c>
      <c r="F317" s="260">
        <v>0</v>
      </c>
      <c r="G317" s="260">
        <v>0</v>
      </c>
      <c r="H317" s="260">
        <v>0</v>
      </c>
      <c r="I317" s="260">
        <v>0</v>
      </c>
      <c r="J317" s="260">
        <v>0</v>
      </c>
      <c r="K317" s="260">
        <v>0</v>
      </c>
      <c r="L317" s="260">
        <v>0</v>
      </c>
      <c r="M317" s="260">
        <v>0</v>
      </c>
      <c r="N317" s="260">
        <v>0</v>
      </c>
      <c r="O317" s="261"/>
      <c r="P317" s="216">
        <v>0</v>
      </c>
      <c r="Q317" s="215">
        <v>0</v>
      </c>
      <c r="R317" s="29">
        <v>0</v>
      </c>
      <c r="S317" s="215">
        <v>0</v>
      </c>
      <c r="T317" s="29">
        <v>0</v>
      </c>
      <c r="U317" s="215">
        <v>0</v>
      </c>
      <c r="V317" s="29">
        <v>0</v>
      </c>
      <c r="W317" s="97"/>
      <c r="X317" s="212"/>
      <c r="Y317" s="1591" t="s">
        <v>518</v>
      </c>
      <c r="Z317" s="1472">
        <v>0</v>
      </c>
      <c r="AA317" s="1472">
        <v>0</v>
      </c>
      <c r="AB317" s="1472">
        <v>0</v>
      </c>
      <c r="AC317" s="1472">
        <v>0</v>
      </c>
      <c r="AD317" s="1472">
        <v>0</v>
      </c>
      <c r="AE317" s="1472">
        <v>0</v>
      </c>
      <c r="AF317" s="1502">
        <v>0</v>
      </c>
      <c r="AG317" s="1547">
        <v>0</v>
      </c>
    </row>
    <row r="318" spans="1:33" s="103" customFormat="1" ht="15" customHeight="1" thickBot="1" x14ac:dyDescent="0.3">
      <c r="A318" s="1267">
        <v>2026</v>
      </c>
      <c r="B318" s="156"/>
      <c r="C318" s="260">
        <v>0</v>
      </c>
      <c r="D318" s="260">
        <v>0</v>
      </c>
      <c r="E318" s="260">
        <v>0</v>
      </c>
      <c r="F318" s="260">
        <v>0</v>
      </c>
      <c r="G318" s="260">
        <v>0</v>
      </c>
      <c r="H318" s="260">
        <v>0</v>
      </c>
      <c r="I318" s="260"/>
      <c r="J318" s="260"/>
      <c r="K318" s="260"/>
      <c r="L318" s="260"/>
      <c r="M318" s="260"/>
      <c r="N318" s="260"/>
      <c r="O318" s="261"/>
      <c r="P318" s="216">
        <v>0</v>
      </c>
      <c r="Q318" s="215">
        <v>0</v>
      </c>
      <c r="R318" s="29">
        <v>0</v>
      </c>
      <c r="S318" s="215"/>
      <c r="T318" s="29"/>
      <c r="U318" s="215"/>
      <c r="V318" s="29"/>
      <c r="W318" s="97"/>
      <c r="X318" s="212"/>
      <c r="Y318" s="1592"/>
      <c r="Z318" s="1472"/>
      <c r="AA318" s="1472"/>
      <c r="AB318" s="1472"/>
      <c r="AC318" s="1472"/>
      <c r="AD318" s="1472"/>
      <c r="AE318" s="1472"/>
      <c r="AF318" s="1502"/>
      <c r="AG318" s="1547"/>
    </row>
    <row r="319" spans="1:33" s="103" customFormat="1" ht="15" customHeight="1" thickBot="1" x14ac:dyDescent="0.3">
      <c r="A319" s="1267" t="s">
        <v>220</v>
      </c>
      <c r="B319" s="156"/>
      <c r="C319" s="164">
        <v>0</v>
      </c>
      <c r="D319" s="164">
        <v>0</v>
      </c>
      <c r="E319" s="164">
        <v>0</v>
      </c>
      <c r="F319" s="164">
        <v>0</v>
      </c>
      <c r="G319" s="164">
        <v>0</v>
      </c>
      <c r="H319" s="164">
        <v>0</v>
      </c>
      <c r="I319" s="164"/>
      <c r="J319" s="164"/>
      <c r="K319" s="164"/>
      <c r="L319" s="164"/>
      <c r="M319" s="164"/>
      <c r="N319" s="164"/>
      <c r="O319" s="116"/>
      <c r="P319" s="163">
        <v>0</v>
      </c>
      <c r="Q319" s="163">
        <v>0</v>
      </c>
      <c r="R319" s="1275">
        <v>0</v>
      </c>
      <c r="S319" s="163"/>
      <c r="T319" s="1275"/>
      <c r="U319" s="164"/>
      <c r="V319" s="268"/>
      <c r="W319" s="798"/>
      <c r="X319" s="116"/>
      <c r="Y319" s="1592"/>
      <c r="Z319" s="1472"/>
      <c r="AA319" s="1472"/>
      <c r="AB319" s="1472"/>
      <c r="AC319" s="1472"/>
      <c r="AD319" s="1472"/>
      <c r="AE319" s="1472"/>
      <c r="AF319" s="1502"/>
      <c r="AG319" s="1547"/>
    </row>
    <row r="320" spans="1:33" s="103" customFormat="1" ht="11" thickBot="1" x14ac:dyDescent="0.3">
      <c r="A320" s="1267">
        <v>2025</v>
      </c>
      <c r="B320" s="156" t="s">
        <v>264</v>
      </c>
      <c r="C320" s="260">
        <v>0</v>
      </c>
      <c r="D320" s="260">
        <v>0</v>
      </c>
      <c r="E320" s="260">
        <v>0</v>
      </c>
      <c r="F320" s="260">
        <v>0</v>
      </c>
      <c r="G320" s="260">
        <v>0</v>
      </c>
      <c r="H320" s="260">
        <v>0</v>
      </c>
      <c r="I320" s="260">
        <v>0</v>
      </c>
      <c r="J320" s="260">
        <v>0</v>
      </c>
      <c r="K320" s="260">
        <v>0</v>
      </c>
      <c r="L320" s="260">
        <v>0</v>
      </c>
      <c r="M320" s="260">
        <v>0</v>
      </c>
      <c r="N320" s="260">
        <v>0</v>
      </c>
      <c r="O320" s="261"/>
      <c r="P320" s="216">
        <v>0</v>
      </c>
      <c r="Q320" s="215">
        <v>0</v>
      </c>
      <c r="R320" s="29">
        <v>0</v>
      </c>
      <c r="S320" s="215">
        <v>0</v>
      </c>
      <c r="T320" s="29">
        <v>0</v>
      </c>
      <c r="U320" s="215">
        <v>0</v>
      </c>
      <c r="V320" s="29">
        <v>0</v>
      </c>
      <c r="W320" s="97"/>
      <c r="X320" s="212"/>
      <c r="Y320" s="1591" t="s">
        <v>264</v>
      </c>
      <c r="Z320" s="1472">
        <v>0</v>
      </c>
      <c r="AA320" s="1472">
        <v>0</v>
      </c>
      <c r="AB320" s="1472">
        <v>0</v>
      </c>
      <c r="AC320" s="1472">
        <v>0</v>
      </c>
      <c r="AD320" s="1472">
        <v>0</v>
      </c>
      <c r="AE320" s="1472">
        <v>0</v>
      </c>
      <c r="AF320" s="1502">
        <v>0</v>
      </c>
      <c r="AG320" s="1547">
        <v>0</v>
      </c>
    </row>
    <row r="321" spans="1:33" s="103" customFormat="1" ht="15" customHeight="1" thickBot="1" x14ac:dyDescent="0.3">
      <c r="A321" s="1267">
        <v>2026</v>
      </c>
      <c r="B321" s="156"/>
      <c r="C321" s="260">
        <v>0</v>
      </c>
      <c r="D321" s="260">
        <v>0</v>
      </c>
      <c r="E321" s="260">
        <v>0</v>
      </c>
      <c r="F321" s="260">
        <v>0</v>
      </c>
      <c r="G321" s="260">
        <v>0</v>
      </c>
      <c r="H321" s="260">
        <v>0</v>
      </c>
      <c r="I321" s="260"/>
      <c r="J321" s="260"/>
      <c r="K321" s="260"/>
      <c r="L321" s="260"/>
      <c r="M321" s="260"/>
      <c r="N321" s="260"/>
      <c r="O321" s="261"/>
      <c r="P321" s="216">
        <v>0</v>
      </c>
      <c r="Q321" s="215">
        <v>0</v>
      </c>
      <c r="R321" s="29">
        <v>0</v>
      </c>
      <c r="S321" s="215"/>
      <c r="T321" s="29"/>
      <c r="U321" s="215"/>
      <c r="V321" s="29"/>
      <c r="W321" s="97"/>
      <c r="X321" s="212"/>
      <c r="Y321" s="1592"/>
      <c r="Z321" s="1472"/>
      <c r="AA321" s="1472"/>
      <c r="AB321" s="1472"/>
      <c r="AC321" s="1472"/>
      <c r="AD321" s="1472"/>
      <c r="AE321" s="1472"/>
      <c r="AF321" s="1502"/>
      <c r="AG321" s="1547"/>
    </row>
    <row r="322" spans="1:33" s="103" customFormat="1" ht="15" customHeight="1" thickBot="1" x14ac:dyDescent="0.3">
      <c r="A322" s="1270" t="s">
        <v>220</v>
      </c>
      <c r="B322" s="156"/>
      <c r="C322" s="164">
        <v>0</v>
      </c>
      <c r="D322" s="164">
        <v>0</v>
      </c>
      <c r="E322" s="164">
        <v>0</v>
      </c>
      <c r="F322" s="164">
        <v>0</v>
      </c>
      <c r="G322" s="164">
        <v>0</v>
      </c>
      <c r="H322" s="164">
        <v>0</v>
      </c>
      <c r="I322" s="164"/>
      <c r="J322" s="164"/>
      <c r="K322" s="164"/>
      <c r="L322" s="164"/>
      <c r="M322" s="164"/>
      <c r="N322" s="164"/>
      <c r="O322" s="116"/>
      <c r="P322" s="163">
        <v>0</v>
      </c>
      <c r="Q322" s="165">
        <v>0</v>
      </c>
      <c r="R322" s="1275">
        <v>0</v>
      </c>
      <c r="S322" s="165"/>
      <c r="T322" s="1275"/>
      <c r="U322" s="164"/>
      <c r="V322" s="268"/>
      <c r="W322" s="798"/>
      <c r="X322" s="116"/>
      <c r="Y322" s="1592"/>
      <c r="Z322" s="1472"/>
      <c r="AA322" s="1472"/>
      <c r="AB322" s="1472"/>
      <c r="AC322" s="1472"/>
      <c r="AD322" s="1472"/>
      <c r="AE322" s="1472"/>
      <c r="AF322" s="1502"/>
      <c r="AG322" s="1547"/>
    </row>
    <row r="323" spans="1:33" s="103" customFormat="1" ht="11" thickBot="1" x14ac:dyDescent="0.3">
      <c r="A323" s="1269">
        <v>2025</v>
      </c>
      <c r="B323" s="1058" t="s">
        <v>521</v>
      </c>
      <c r="C323" s="1100">
        <v>0</v>
      </c>
      <c r="D323" s="1100">
        <v>0</v>
      </c>
      <c r="E323" s="1100">
        <v>0</v>
      </c>
      <c r="F323" s="1100">
        <v>0</v>
      </c>
      <c r="G323" s="1100">
        <v>0</v>
      </c>
      <c r="H323" s="1100">
        <v>0</v>
      </c>
      <c r="I323" s="1100">
        <v>0</v>
      </c>
      <c r="J323" s="1100">
        <v>0</v>
      </c>
      <c r="K323" s="1100">
        <v>0</v>
      </c>
      <c r="L323" s="1100">
        <v>0</v>
      </c>
      <c r="M323" s="1100">
        <v>0</v>
      </c>
      <c r="N323" s="1100">
        <v>0</v>
      </c>
      <c r="O323" s="167"/>
      <c r="P323" s="1100">
        <v>0</v>
      </c>
      <c r="Q323" s="1100">
        <v>0</v>
      </c>
      <c r="R323" s="1100">
        <v>0</v>
      </c>
      <c r="S323" s="1100">
        <v>0</v>
      </c>
      <c r="T323" s="1100">
        <v>0</v>
      </c>
      <c r="U323" s="1100">
        <v>0</v>
      </c>
      <c r="V323" s="1100">
        <v>0</v>
      </c>
      <c r="W323" s="167"/>
      <c r="X323" s="167"/>
      <c r="Y323" s="1593" t="s">
        <v>521</v>
      </c>
      <c r="Z323" s="1605">
        <v>0</v>
      </c>
      <c r="AA323" s="1605">
        <v>0</v>
      </c>
      <c r="AB323" s="1605">
        <v>0</v>
      </c>
      <c r="AC323" s="1605">
        <v>0</v>
      </c>
      <c r="AD323" s="1605">
        <v>0</v>
      </c>
      <c r="AE323" s="1605">
        <v>0</v>
      </c>
      <c r="AF323" s="1605">
        <v>0</v>
      </c>
      <c r="AG323" s="1567">
        <v>0</v>
      </c>
    </row>
    <row r="324" spans="1:33" s="103" customFormat="1" ht="15" customHeight="1" thickBot="1" x14ac:dyDescent="0.3">
      <c r="A324" s="1269">
        <v>2026</v>
      </c>
      <c r="B324" s="1058"/>
      <c r="C324" s="1100">
        <v>0</v>
      </c>
      <c r="D324" s="1100">
        <v>0</v>
      </c>
      <c r="E324" s="1100">
        <v>0</v>
      </c>
      <c r="F324" s="1100">
        <v>0</v>
      </c>
      <c r="G324" s="1100">
        <v>0</v>
      </c>
      <c r="H324" s="1100">
        <v>0</v>
      </c>
      <c r="I324" s="1100"/>
      <c r="J324" s="1100"/>
      <c r="K324" s="1100"/>
      <c r="L324" s="1100"/>
      <c r="M324" s="1100"/>
      <c r="N324" s="1100"/>
      <c r="O324" s="167"/>
      <c r="P324" s="1100">
        <v>0</v>
      </c>
      <c r="Q324" s="1100">
        <v>0</v>
      </c>
      <c r="R324" s="1100">
        <v>0</v>
      </c>
      <c r="S324" s="1100"/>
      <c r="T324" s="1100"/>
      <c r="U324" s="1100"/>
      <c r="V324" s="1100"/>
      <c r="W324" s="167"/>
      <c r="X324" s="167"/>
      <c r="Y324" s="1594"/>
      <c r="Z324" s="1605"/>
      <c r="AA324" s="1605"/>
      <c r="AB324" s="1605"/>
      <c r="AC324" s="1605"/>
      <c r="AD324" s="1605"/>
      <c r="AE324" s="1605"/>
      <c r="AF324" s="1605"/>
      <c r="AG324" s="1568"/>
    </row>
    <row r="325" spans="1:33" s="103" customFormat="1" ht="15" customHeight="1" thickBot="1" x14ac:dyDescent="0.3">
      <c r="A325" s="1269" t="s">
        <v>220</v>
      </c>
      <c r="B325" s="1058"/>
      <c r="C325" s="1273">
        <v>0</v>
      </c>
      <c r="D325" s="1273">
        <v>0</v>
      </c>
      <c r="E325" s="1273">
        <v>0</v>
      </c>
      <c r="F325" s="1273">
        <v>0</v>
      </c>
      <c r="G325" s="1273">
        <v>0</v>
      </c>
      <c r="H325" s="1273">
        <v>0</v>
      </c>
      <c r="I325" s="1273"/>
      <c r="J325" s="1273"/>
      <c r="K325" s="1273"/>
      <c r="L325" s="1273"/>
      <c r="M325" s="1273"/>
      <c r="N325" s="1273"/>
      <c r="O325" s="113"/>
      <c r="P325" s="1273">
        <v>0</v>
      </c>
      <c r="Q325" s="1273">
        <v>0</v>
      </c>
      <c r="R325" s="1273">
        <v>0</v>
      </c>
      <c r="S325" s="1273"/>
      <c r="T325" s="1273"/>
      <c r="U325" s="1273"/>
      <c r="V325" s="1273"/>
      <c r="W325" s="798"/>
      <c r="X325" s="113"/>
      <c r="Y325" s="1594"/>
      <c r="Z325" s="1605"/>
      <c r="AA325" s="1605"/>
      <c r="AB325" s="1605"/>
      <c r="AC325" s="1605"/>
      <c r="AD325" s="1605"/>
      <c r="AE325" s="1605"/>
      <c r="AF325" s="1605"/>
      <c r="AG325" s="1569"/>
    </row>
    <row r="326" spans="1:33" x14ac:dyDescent="0.35">
      <c r="B326" s="10"/>
      <c r="C326" s="10"/>
      <c r="D326" s="10"/>
      <c r="E326" s="10"/>
      <c r="F326" s="10"/>
      <c r="G326" s="10"/>
      <c r="H326" s="10"/>
      <c r="I326" s="10"/>
      <c r="J326" s="10"/>
      <c r="K326" s="10"/>
      <c r="L326" s="10"/>
      <c r="M326" s="10"/>
      <c r="N326" s="10"/>
      <c r="O326" s="10"/>
      <c r="AF326" s="42"/>
    </row>
    <row r="327" spans="1:33" ht="15" thickBot="1" x14ac:dyDescent="0.4">
      <c r="A327" s="1279"/>
      <c r="B327" s="911" t="s">
        <v>265</v>
      </c>
      <c r="C327" s="912"/>
      <c r="D327" s="912"/>
      <c r="E327" s="912"/>
      <c r="F327" s="912"/>
      <c r="G327" s="912"/>
      <c r="H327" s="912"/>
      <c r="I327" s="912"/>
      <c r="J327" s="912"/>
      <c r="K327" s="912"/>
      <c r="L327" s="912"/>
      <c r="M327" s="912"/>
      <c r="N327" s="912"/>
      <c r="O327" s="912"/>
      <c r="P327" s="912"/>
      <c r="Q327" s="912"/>
      <c r="R327" s="912"/>
      <c r="S327" s="912"/>
      <c r="T327" s="912"/>
      <c r="U327" s="912"/>
      <c r="V327" s="912"/>
      <c r="W327" s="912"/>
      <c r="X327" s="912"/>
      <c r="Y327" s="912"/>
      <c r="Z327" s="912"/>
      <c r="AA327" s="912"/>
      <c r="AB327" s="912"/>
      <c r="AC327" s="912"/>
      <c r="AD327" s="912"/>
      <c r="AE327" s="912"/>
      <c r="AF327" s="912"/>
      <c r="AG327" s="912"/>
    </row>
    <row r="328" spans="1:33" s="43" customFormat="1" ht="25.5" customHeight="1" thickBot="1" x14ac:dyDescent="0.35">
      <c r="B328" s="48" t="s">
        <v>535</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535</v>
      </c>
      <c r="Z328" s="134">
        <v>2019</v>
      </c>
      <c r="AA328" s="134">
        <v>2020</v>
      </c>
      <c r="AB328" s="134">
        <v>2021</v>
      </c>
      <c r="AC328" s="134">
        <v>2022</v>
      </c>
      <c r="AD328" s="134">
        <v>2023</v>
      </c>
      <c r="AE328" s="134">
        <v>2024</v>
      </c>
      <c r="AF328" s="143">
        <v>2025</v>
      </c>
      <c r="AG328" s="135" t="s">
        <v>548</v>
      </c>
    </row>
    <row r="329" spans="1:33" s="5" customFormat="1" ht="11" thickBot="1" x14ac:dyDescent="0.3">
      <c r="A329" s="1031">
        <v>2025</v>
      </c>
      <c r="B329" s="144" t="s">
        <v>266</v>
      </c>
      <c r="C329" s="232">
        <v>0</v>
      </c>
      <c r="D329" s="232">
        <v>0</v>
      </c>
      <c r="E329" s="232">
        <v>0</v>
      </c>
      <c r="F329" s="232">
        <v>0</v>
      </c>
      <c r="G329" s="232">
        <v>0</v>
      </c>
      <c r="H329" s="232">
        <v>0</v>
      </c>
      <c r="I329" s="232">
        <v>0</v>
      </c>
      <c r="J329" s="232">
        <v>0</v>
      </c>
      <c r="K329" s="232">
        <v>0</v>
      </c>
      <c r="L329" s="232">
        <v>0</v>
      </c>
      <c r="M329" s="232">
        <v>0</v>
      </c>
      <c r="N329" s="232">
        <v>0</v>
      </c>
      <c r="O329" s="226"/>
      <c r="P329" s="191">
        <v>0</v>
      </c>
      <c r="Q329" s="192">
        <v>0</v>
      </c>
      <c r="R329" s="193">
        <v>0</v>
      </c>
      <c r="S329" s="192">
        <v>0</v>
      </c>
      <c r="T329" s="193">
        <v>0</v>
      </c>
      <c r="U329" s="191">
        <v>0</v>
      </c>
      <c r="V329" s="194">
        <v>0</v>
      </c>
      <c r="W329" s="90"/>
      <c r="X329" s="190"/>
      <c r="Y329" s="1595" t="s">
        <v>266</v>
      </c>
      <c r="Z329" s="1472">
        <v>0</v>
      </c>
      <c r="AA329" s="1472">
        <v>0</v>
      </c>
      <c r="AB329" s="1472">
        <v>0</v>
      </c>
      <c r="AC329" s="1472">
        <v>0</v>
      </c>
      <c r="AD329" s="1472">
        <v>0</v>
      </c>
      <c r="AE329" s="1472">
        <v>0</v>
      </c>
      <c r="AF329" s="1502">
        <v>0</v>
      </c>
      <c r="AG329" s="1540">
        <v>0</v>
      </c>
    </row>
    <row r="330" spans="1:33" s="5" customFormat="1" ht="15" customHeight="1" thickBot="1" x14ac:dyDescent="0.3">
      <c r="A330" s="1032">
        <v>2026</v>
      </c>
      <c r="B330" s="145"/>
      <c r="C330" s="227">
        <v>0</v>
      </c>
      <c r="D330" s="227">
        <v>0</v>
      </c>
      <c r="E330" s="227">
        <v>0</v>
      </c>
      <c r="F330" s="227">
        <v>0</v>
      </c>
      <c r="G330" s="227">
        <v>0</v>
      </c>
      <c r="H330" s="227">
        <v>0</v>
      </c>
      <c r="I330" s="227"/>
      <c r="J330" s="227"/>
      <c r="K330" s="227"/>
      <c r="L330" s="227"/>
      <c r="M330" s="227"/>
      <c r="N330" s="227"/>
      <c r="O330" s="226"/>
      <c r="P330" s="198">
        <v>0</v>
      </c>
      <c r="Q330" s="198">
        <v>0</v>
      </c>
      <c r="R330" s="199">
        <v>0</v>
      </c>
      <c r="S330" s="198"/>
      <c r="T330" s="199"/>
      <c r="U330" s="198"/>
      <c r="V330" s="199"/>
      <c r="W330" s="90"/>
      <c r="X330" s="190"/>
      <c r="Y330" s="1596"/>
      <c r="Z330" s="1472"/>
      <c r="AA330" s="1472"/>
      <c r="AB330" s="1472"/>
      <c r="AC330" s="1472"/>
      <c r="AD330" s="1472"/>
      <c r="AE330" s="1472"/>
      <c r="AF330" s="1502"/>
      <c r="AG330" s="1540"/>
    </row>
    <row r="331" spans="1:33" s="5" customFormat="1" ht="15" customHeight="1" thickBot="1" x14ac:dyDescent="0.3">
      <c r="A331" s="1033" t="s">
        <v>220</v>
      </c>
      <c r="B331" s="146"/>
      <c r="C331" s="200">
        <v>0</v>
      </c>
      <c r="D331" s="200">
        <v>0</v>
      </c>
      <c r="E331" s="201">
        <v>0</v>
      </c>
      <c r="F331" s="201">
        <v>0</v>
      </c>
      <c r="G331" s="201">
        <v>0</v>
      </c>
      <c r="H331" s="201">
        <v>0</v>
      </c>
      <c r="I331" s="201"/>
      <c r="J331" s="201"/>
      <c r="K331" s="201"/>
      <c r="L331" s="201"/>
      <c r="M331" s="201"/>
      <c r="N331" s="202"/>
      <c r="O331" s="79"/>
      <c r="P331" s="78">
        <v>0</v>
      </c>
      <c r="Q331" s="78">
        <v>0</v>
      </c>
      <c r="R331" s="129">
        <v>0</v>
      </c>
      <c r="S331" s="78"/>
      <c r="T331" s="129"/>
      <c r="U331" s="78"/>
      <c r="V331" s="129"/>
      <c r="W331" s="797"/>
      <c r="X331" s="79"/>
      <c r="Y331" s="1596"/>
      <c r="Z331" s="1472"/>
      <c r="AA331" s="1472"/>
      <c r="AB331" s="1472"/>
      <c r="AC331" s="1472"/>
      <c r="AD331" s="1472"/>
      <c r="AE331" s="1472"/>
      <c r="AF331" s="1502"/>
      <c r="AG331" s="1540"/>
    </row>
    <row r="332" spans="1:33" s="5" customFormat="1" ht="11" thickBot="1" x14ac:dyDescent="0.3">
      <c r="A332" s="1031">
        <v>2025</v>
      </c>
      <c r="B332" s="144" t="s">
        <v>109</v>
      </c>
      <c r="C332" s="232">
        <v>0</v>
      </c>
      <c r="D332" s="232">
        <v>0</v>
      </c>
      <c r="E332" s="232">
        <v>0</v>
      </c>
      <c r="F332" s="232">
        <v>0</v>
      </c>
      <c r="G332" s="232">
        <v>0</v>
      </c>
      <c r="H332" s="232">
        <v>0</v>
      </c>
      <c r="I332" s="232">
        <v>0</v>
      </c>
      <c r="J332" s="232">
        <v>0</v>
      </c>
      <c r="K332" s="232">
        <v>0</v>
      </c>
      <c r="L332" s="232">
        <v>0</v>
      </c>
      <c r="M332" s="232">
        <v>0</v>
      </c>
      <c r="N332" s="232">
        <v>0</v>
      </c>
      <c r="O332" s="226"/>
      <c r="P332" s="191">
        <v>0</v>
      </c>
      <c r="Q332" s="192">
        <v>0</v>
      </c>
      <c r="R332" s="193">
        <v>0</v>
      </c>
      <c r="S332" s="192">
        <v>0</v>
      </c>
      <c r="T332" s="193">
        <v>0</v>
      </c>
      <c r="U332" s="191">
        <v>0</v>
      </c>
      <c r="V332" s="194">
        <v>0</v>
      </c>
      <c r="W332" s="90"/>
      <c r="X332" s="190"/>
      <c r="Y332" s="1595" t="s">
        <v>109</v>
      </c>
      <c r="Z332" s="1472">
        <v>0</v>
      </c>
      <c r="AA332" s="1472">
        <v>0</v>
      </c>
      <c r="AB332" s="1472">
        <v>0</v>
      </c>
      <c r="AC332" s="1472">
        <v>0</v>
      </c>
      <c r="AD332" s="1472">
        <v>0</v>
      </c>
      <c r="AE332" s="1472">
        <v>0</v>
      </c>
      <c r="AF332" s="1502">
        <v>0</v>
      </c>
      <c r="AG332" s="1540">
        <v>0</v>
      </c>
    </row>
    <row r="333" spans="1:33" s="5" customFormat="1" ht="15" customHeight="1" thickBot="1" x14ac:dyDescent="0.3">
      <c r="A333" s="1032">
        <v>2026</v>
      </c>
      <c r="B333" s="145"/>
      <c r="C333" s="227">
        <v>0</v>
      </c>
      <c r="D333" s="227">
        <v>0</v>
      </c>
      <c r="E333" s="227">
        <v>0</v>
      </c>
      <c r="F333" s="227">
        <v>0</v>
      </c>
      <c r="G333" s="227">
        <v>0</v>
      </c>
      <c r="H333" s="227">
        <v>0</v>
      </c>
      <c r="I333" s="227"/>
      <c r="J333" s="227"/>
      <c r="K333" s="227"/>
      <c r="L333" s="227"/>
      <c r="M333" s="227"/>
      <c r="N333" s="227"/>
      <c r="O333" s="226"/>
      <c r="P333" s="198">
        <v>0</v>
      </c>
      <c r="Q333" s="198">
        <v>0</v>
      </c>
      <c r="R333" s="199">
        <v>0</v>
      </c>
      <c r="S333" s="198"/>
      <c r="T333" s="199"/>
      <c r="U333" s="198"/>
      <c r="V333" s="199"/>
      <c r="W333" s="90"/>
      <c r="X333" s="190"/>
      <c r="Y333" s="1596"/>
      <c r="Z333" s="1472"/>
      <c r="AA333" s="1472"/>
      <c r="AB333" s="1472"/>
      <c r="AC333" s="1472"/>
      <c r="AD333" s="1472"/>
      <c r="AE333" s="1472"/>
      <c r="AF333" s="1502"/>
      <c r="AG333" s="1540"/>
    </row>
    <row r="334" spans="1:33" s="5" customFormat="1" ht="15" customHeight="1" thickBot="1" x14ac:dyDescent="0.3">
      <c r="A334" s="1033" t="s">
        <v>220</v>
      </c>
      <c r="B334" s="146"/>
      <c r="C334" s="200">
        <v>0</v>
      </c>
      <c r="D334" s="200">
        <v>0</v>
      </c>
      <c r="E334" s="201">
        <v>0</v>
      </c>
      <c r="F334" s="201">
        <v>0</v>
      </c>
      <c r="G334" s="201">
        <v>0</v>
      </c>
      <c r="H334" s="201">
        <v>0</v>
      </c>
      <c r="I334" s="201"/>
      <c r="J334" s="201"/>
      <c r="K334" s="201"/>
      <c r="L334" s="201"/>
      <c r="M334" s="201"/>
      <c r="N334" s="202"/>
      <c r="O334" s="79"/>
      <c r="P334" s="78">
        <v>0</v>
      </c>
      <c r="Q334" s="78">
        <v>0</v>
      </c>
      <c r="R334" s="129">
        <v>0</v>
      </c>
      <c r="S334" s="78"/>
      <c r="T334" s="129"/>
      <c r="U334" s="78"/>
      <c r="V334" s="129"/>
      <c r="W334" s="797"/>
      <c r="X334" s="79"/>
      <c r="Y334" s="1596"/>
      <c r="Z334" s="1472"/>
      <c r="AA334" s="1472"/>
      <c r="AB334" s="1472"/>
      <c r="AC334" s="1472"/>
      <c r="AD334" s="1472"/>
      <c r="AE334" s="1472"/>
      <c r="AF334" s="1502"/>
      <c r="AG334" s="1540"/>
    </row>
    <row r="335" spans="1:33" s="5" customFormat="1" ht="11" thickBot="1" x14ac:dyDescent="0.3">
      <c r="A335" s="1031">
        <v>2025</v>
      </c>
      <c r="B335" s="144" t="s">
        <v>111</v>
      </c>
      <c r="C335" s="232">
        <v>0</v>
      </c>
      <c r="D335" s="232">
        <v>0</v>
      </c>
      <c r="E335" s="232">
        <v>0</v>
      </c>
      <c r="F335" s="232">
        <v>0</v>
      </c>
      <c r="G335" s="232">
        <v>0</v>
      </c>
      <c r="H335" s="232">
        <v>0</v>
      </c>
      <c r="I335" s="232">
        <v>0</v>
      </c>
      <c r="J335" s="232">
        <v>0</v>
      </c>
      <c r="K335" s="232">
        <v>0</v>
      </c>
      <c r="L335" s="232">
        <v>0</v>
      </c>
      <c r="M335" s="232">
        <v>0</v>
      </c>
      <c r="N335" s="232">
        <v>0</v>
      </c>
      <c r="O335" s="226"/>
      <c r="P335" s="191">
        <v>0</v>
      </c>
      <c r="Q335" s="192">
        <v>0</v>
      </c>
      <c r="R335" s="193">
        <v>0</v>
      </c>
      <c r="S335" s="192">
        <v>0</v>
      </c>
      <c r="T335" s="193">
        <v>0</v>
      </c>
      <c r="U335" s="191">
        <v>0</v>
      </c>
      <c r="V335" s="194">
        <v>0</v>
      </c>
      <c r="W335" s="90"/>
      <c r="X335" s="190"/>
      <c r="Y335" s="1595" t="s">
        <v>111</v>
      </c>
      <c r="Z335" s="1472">
        <v>0</v>
      </c>
      <c r="AA335" s="1472">
        <v>0</v>
      </c>
      <c r="AB335" s="1472">
        <v>0</v>
      </c>
      <c r="AC335" s="1472">
        <v>0</v>
      </c>
      <c r="AD335" s="1472">
        <v>0</v>
      </c>
      <c r="AE335" s="1472">
        <v>0</v>
      </c>
      <c r="AF335" s="1502">
        <v>0</v>
      </c>
      <c r="AG335" s="1540">
        <v>0</v>
      </c>
    </row>
    <row r="336" spans="1:33" s="5" customFormat="1" ht="15" customHeight="1" thickBot="1" x14ac:dyDescent="0.3">
      <c r="A336" s="1032">
        <v>2026</v>
      </c>
      <c r="B336" s="145"/>
      <c r="C336" s="227">
        <v>0</v>
      </c>
      <c r="D336" s="227">
        <v>0</v>
      </c>
      <c r="E336" s="227">
        <v>0</v>
      </c>
      <c r="F336" s="227">
        <v>0</v>
      </c>
      <c r="G336" s="227">
        <v>0</v>
      </c>
      <c r="H336" s="227">
        <v>0</v>
      </c>
      <c r="I336" s="227"/>
      <c r="J336" s="227"/>
      <c r="K336" s="227"/>
      <c r="L336" s="227"/>
      <c r="M336" s="227"/>
      <c r="N336" s="227"/>
      <c r="O336" s="226"/>
      <c r="P336" s="198">
        <v>0</v>
      </c>
      <c r="Q336" s="198">
        <v>0</v>
      </c>
      <c r="R336" s="199">
        <v>0</v>
      </c>
      <c r="S336" s="198"/>
      <c r="T336" s="199"/>
      <c r="U336" s="198"/>
      <c r="V336" s="199"/>
      <c r="W336" s="90"/>
      <c r="X336" s="190"/>
      <c r="Y336" s="1596"/>
      <c r="Z336" s="1472"/>
      <c r="AA336" s="1472"/>
      <c r="AB336" s="1472"/>
      <c r="AC336" s="1472"/>
      <c r="AD336" s="1472"/>
      <c r="AE336" s="1472"/>
      <c r="AF336" s="1502"/>
      <c r="AG336" s="1540"/>
    </row>
    <row r="337" spans="1:33" s="5" customFormat="1" ht="15" customHeight="1" thickBot="1" x14ac:dyDescent="0.3">
      <c r="A337" s="1033" t="s">
        <v>220</v>
      </c>
      <c r="B337" s="146"/>
      <c r="C337" s="200">
        <v>0</v>
      </c>
      <c r="D337" s="200">
        <v>0</v>
      </c>
      <c r="E337" s="201">
        <v>0</v>
      </c>
      <c r="F337" s="201">
        <v>0</v>
      </c>
      <c r="G337" s="201">
        <v>0</v>
      </c>
      <c r="H337" s="201">
        <v>0</v>
      </c>
      <c r="I337" s="201"/>
      <c r="J337" s="201"/>
      <c r="K337" s="201"/>
      <c r="L337" s="201"/>
      <c r="M337" s="201"/>
      <c r="N337" s="202"/>
      <c r="O337" s="79"/>
      <c r="P337" s="78">
        <v>0</v>
      </c>
      <c r="Q337" s="78">
        <v>0</v>
      </c>
      <c r="R337" s="129">
        <v>0</v>
      </c>
      <c r="S337" s="78"/>
      <c r="T337" s="129"/>
      <c r="U337" s="78"/>
      <c r="V337" s="129"/>
      <c r="W337" s="797"/>
      <c r="X337" s="79"/>
      <c r="Y337" s="1596"/>
      <c r="Z337" s="1472"/>
      <c r="AA337" s="1472"/>
      <c r="AB337" s="1472"/>
      <c r="AC337" s="1472"/>
      <c r="AD337" s="1472"/>
      <c r="AE337" s="1472"/>
      <c r="AF337" s="1502"/>
      <c r="AG337" s="1540"/>
    </row>
    <row r="338" spans="1:33" s="5" customFormat="1" ht="11" thickBot="1" x14ac:dyDescent="0.3">
      <c r="A338" s="1031">
        <v>2025</v>
      </c>
      <c r="B338" s="144" t="s">
        <v>113</v>
      </c>
      <c r="C338" s="232">
        <v>0</v>
      </c>
      <c r="D338" s="232">
        <v>0</v>
      </c>
      <c r="E338" s="232">
        <v>0</v>
      </c>
      <c r="F338" s="232">
        <v>0</v>
      </c>
      <c r="G338" s="232">
        <v>0</v>
      </c>
      <c r="H338" s="232">
        <v>0</v>
      </c>
      <c r="I338" s="232">
        <v>0</v>
      </c>
      <c r="J338" s="232">
        <v>0</v>
      </c>
      <c r="K338" s="232">
        <v>0</v>
      </c>
      <c r="L338" s="232">
        <v>0</v>
      </c>
      <c r="M338" s="232">
        <v>0</v>
      </c>
      <c r="N338" s="232">
        <v>0</v>
      </c>
      <c r="O338" s="226"/>
      <c r="P338" s="191">
        <v>0</v>
      </c>
      <c r="Q338" s="192">
        <v>0</v>
      </c>
      <c r="R338" s="193">
        <v>0</v>
      </c>
      <c r="S338" s="192">
        <v>0</v>
      </c>
      <c r="T338" s="193">
        <v>0</v>
      </c>
      <c r="U338" s="191">
        <v>0</v>
      </c>
      <c r="V338" s="194">
        <v>0</v>
      </c>
      <c r="W338" s="90"/>
      <c r="X338" s="190"/>
      <c r="Y338" s="1595" t="s">
        <v>113</v>
      </c>
      <c r="Z338" s="1472">
        <v>0</v>
      </c>
      <c r="AA338" s="1472">
        <v>0</v>
      </c>
      <c r="AB338" s="1472">
        <v>0</v>
      </c>
      <c r="AC338" s="1472">
        <v>0</v>
      </c>
      <c r="AD338" s="1472">
        <v>0</v>
      </c>
      <c r="AE338" s="1472">
        <v>0</v>
      </c>
      <c r="AF338" s="1502">
        <v>0</v>
      </c>
      <c r="AG338" s="1540">
        <v>0</v>
      </c>
    </row>
    <row r="339" spans="1:33" s="5" customFormat="1" ht="15" customHeight="1" thickBot="1" x14ac:dyDescent="0.3">
      <c r="A339" s="1032">
        <v>2026</v>
      </c>
      <c r="B339" s="145"/>
      <c r="C339" s="227">
        <v>0</v>
      </c>
      <c r="D339" s="227">
        <v>0</v>
      </c>
      <c r="E339" s="227">
        <v>0</v>
      </c>
      <c r="F339" s="227">
        <v>0</v>
      </c>
      <c r="G339" s="227">
        <v>0</v>
      </c>
      <c r="H339" s="227">
        <v>0</v>
      </c>
      <c r="I339" s="227"/>
      <c r="J339" s="227"/>
      <c r="K339" s="227"/>
      <c r="L339" s="227"/>
      <c r="M339" s="227"/>
      <c r="N339" s="227"/>
      <c r="O339" s="226"/>
      <c r="P339" s="198">
        <v>0</v>
      </c>
      <c r="Q339" s="198">
        <v>0</v>
      </c>
      <c r="R339" s="199">
        <v>0</v>
      </c>
      <c r="S339" s="198"/>
      <c r="T339" s="199"/>
      <c r="U339" s="198"/>
      <c r="V339" s="199"/>
      <c r="W339" s="90"/>
      <c r="X339" s="190"/>
      <c r="Y339" s="1596"/>
      <c r="Z339" s="1472"/>
      <c r="AA339" s="1472"/>
      <c r="AB339" s="1472"/>
      <c r="AC339" s="1472"/>
      <c r="AD339" s="1472"/>
      <c r="AE339" s="1472"/>
      <c r="AF339" s="1502"/>
      <c r="AG339" s="1540"/>
    </row>
    <row r="340" spans="1:33" s="5" customFormat="1" ht="15" customHeight="1" thickBot="1" x14ac:dyDescent="0.3">
      <c r="A340" s="1033" t="s">
        <v>220</v>
      </c>
      <c r="B340" s="146"/>
      <c r="C340" s="200">
        <v>0</v>
      </c>
      <c r="D340" s="200">
        <v>0</v>
      </c>
      <c r="E340" s="201">
        <v>0</v>
      </c>
      <c r="F340" s="201">
        <v>0</v>
      </c>
      <c r="G340" s="201">
        <v>0</v>
      </c>
      <c r="H340" s="201">
        <v>0</v>
      </c>
      <c r="I340" s="201"/>
      <c r="J340" s="201"/>
      <c r="K340" s="201"/>
      <c r="L340" s="201"/>
      <c r="M340" s="201"/>
      <c r="N340" s="202"/>
      <c r="O340" s="79"/>
      <c r="P340" s="78">
        <v>0</v>
      </c>
      <c r="Q340" s="78">
        <v>0</v>
      </c>
      <c r="R340" s="129">
        <v>0</v>
      </c>
      <c r="S340" s="78"/>
      <c r="T340" s="129"/>
      <c r="U340" s="78"/>
      <c r="V340" s="129"/>
      <c r="W340" s="797"/>
      <c r="X340" s="79"/>
      <c r="Y340" s="1596"/>
      <c r="Z340" s="1472"/>
      <c r="AA340" s="1472"/>
      <c r="AB340" s="1472"/>
      <c r="AC340" s="1472"/>
      <c r="AD340" s="1472"/>
      <c r="AE340" s="1472"/>
      <c r="AF340" s="1502"/>
      <c r="AG340" s="1540"/>
    </row>
    <row r="341" spans="1:33" s="5" customFormat="1" ht="11" thickBot="1" x14ac:dyDescent="0.3">
      <c r="A341" s="1031">
        <v>2025</v>
      </c>
      <c r="B341" s="144" t="s">
        <v>115</v>
      </c>
      <c r="C341" s="232">
        <v>0</v>
      </c>
      <c r="D341" s="232">
        <v>0</v>
      </c>
      <c r="E341" s="232">
        <v>0</v>
      </c>
      <c r="F341" s="232">
        <v>0</v>
      </c>
      <c r="G341" s="232">
        <v>0</v>
      </c>
      <c r="H341" s="232">
        <v>0</v>
      </c>
      <c r="I341" s="232">
        <v>0</v>
      </c>
      <c r="J341" s="232">
        <v>0</v>
      </c>
      <c r="K341" s="232">
        <v>0</v>
      </c>
      <c r="L341" s="232">
        <v>0</v>
      </c>
      <c r="M341" s="232">
        <v>0</v>
      </c>
      <c r="N341" s="232">
        <v>0</v>
      </c>
      <c r="O341" s="226"/>
      <c r="P341" s="191">
        <v>0</v>
      </c>
      <c r="Q341" s="192">
        <v>0</v>
      </c>
      <c r="R341" s="193">
        <v>0</v>
      </c>
      <c r="S341" s="192">
        <v>0</v>
      </c>
      <c r="T341" s="193">
        <v>0</v>
      </c>
      <c r="U341" s="191">
        <v>0</v>
      </c>
      <c r="V341" s="194">
        <v>0</v>
      </c>
      <c r="W341" s="90"/>
      <c r="X341" s="190"/>
      <c r="Y341" s="1595" t="s">
        <v>115</v>
      </c>
      <c r="Z341" s="1472">
        <v>0</v>
      </c>
      <c r="AA341" s="1472">
        <v>0</v>
      </c>
      <c r="AB341" s="1472">
        <v>0</v>
      </c>
      <c r="AC341" s="1472">
        <v>0</v>
      </c>
      <c r="AD341" s="1472">
        <v>0</v>
      </c>
      <c r="AE341" s="1472">
        <v>0</v>
      </c>
      <c r="AF341" s="1502">
        <v>0</v>
      </c>
      <c r="AG341" s="1540">
        <v>0</v>
      </c>
    </row>
    <row r="342" spans="1:33" s="5" customFormat="1" ht="15" customHeight="1" thickBot="1" x14ac:dyDescent="0.3">
      <c r="A342" s="1032">
        <v>2026</v>
      </c>
      <c r="B342" s="145"/>
      <c r="C342" s="227">
        <v>0</v>
      </c>
      <c r="D342" s="227">
        <v>0</v>
      </c>
      <c r="E342" s="227">
        <v>0</v>
      </c>
      <c r="F342" s="227">
        <v>0</v>
      </c>
      <c r="G342" s="227">
        <v>0</v>
      </c>
      <c r="H342" s="227">
        <v>0</v>
      </c>
      <c r="I342" s="227"/>
      <c r="J342" s="227"/>
      <c r="K342" s="227"/>
      <c r="L342" s="227"/>
      <c r="M342" s="227"/>
      <c r="N342" s="227"/>
      <c r="O342" s="226"/>
      <c r="P342" s="198">
        <v>0</v>
      </c>
      <c r="Q342" s="198">
        <v>0</v>
      </c>
      <c r="R342" s="199">
        <v>0</v>
      </c>
      <c r="S342" s="198"/>
      <c r="T342" s="199"/>
      <c r="U342" s="198"/>
      <c r="V342" s="199"/>
      <c r="W342" s="90"/>
      <c r="X342" s="190"/>
      <c r="Y342" s="1596"/>
      <c r="Z342" s="1472"/>
      <c r="AA342" s="1472"/>
      <c r="AB342" s="1472"/>
      <c r="AC342" s="1472"/>
      <c r="AD342" s="1472"/>
      <c r="AE342" s="1472"/>
      <c r="AF342" s="1502"/>
      <c r="AG342" s="1540"/>
    </row>
    <row r="343" spans="1:33" s="5" customFormat="1" ht="15" customHeight="1" thickBot="1" x14ac:dyDescent="0.3">
      <c r="A343" s="1033" t="s">
        <v>220</v>
      </c>
      <c r="B343" s="146"/>
      <c r="C343" s="200">
        <v>0</v>
      </c>
      <c r="D343" s="200">
        <v>0</v>
      </c>
      <c r="E343" s="201">
        <v>0</v>
      </c>
      <c r="F343" s="201">
        <v>0</v>
      </c>
      <c r="G343" s="201">
        <v>0</v>
      </c>
      <c r="H343" s="201">
        <v>0</v>
      </c>
      <c r="I343" s="201"/>
      <c r="J343" s="201"/>
      <c r="K343" s="201"/>
      <c r="L343" s="201"/>
      <c r="M343" s="201"/>
      <c r="N343" s="202"/>
      <c r="O343" s="79"/>
      <c r="P343" s="78">
        <v>0</v>
      </c>
      <c r="Q343" s="78">
        <v>0</v>
      </c>
      <c r="R343" s="129">
        <v>0</v>
      </c>
      <c r="S343" s="78"/>
      <c r="T343" s="129"/>
      <c r="U343" s="78"/>
      <c r="V343" s="129"/>
      <c r="W343" s="797"/>
      <c r="X343" s="79"/>
      <c r="Y343" s="1596"/>
      <c r="Z343" s="1472"/>
      <c r="AA343" s="1472"/>
      <c r="AB343" s="1472"/>
      <c r="AC343" s="1472"/>
      <c r="AD343" s="1472"/>
      <c r="AE343" s="1472"/>
      <c r="AF343" s="1502"/>
      <c r="AG343" s="1540"/>
    </row>
    <row r="344" spans="1:33" s="5" customFormat="1" ht="11" thickBot="1" x14ac:dyDescent="0.3">
      <c r="A344" s="1031">
        <v>2025</v>
      </c>
      <c r="B344" s="144" t="s">
        <v>117</v>
      </c>
      <c r="C344" s="232">
        <v>0</v>
      </c>
      <c r="D344" s="232">
        <v>0</v>
      </c>
      <c r="E344" s="232">
        <v>0</v>
      </c>
      <c r="F344" s="232">
        <v>0</v>
      </c>
      <c r="G344" s="232">
        <v>0</v>
      </c>
      <c r="H344" s="232">
        <v>0</v>
      </c>
      <c r="I344" s="232">
        <v>0</v>
      </c>
      <c r="J344" s="232">
        <v>0</v>
      </c>
      <c r="K344" s="232">
        <v>0</v>
      </c>
      <c r="L344" s="232">
        <v>0</v>
      </c>
      <c r="M344" s="232">
        <v>0</v>
      </c>
      <c r="N344" s="232">
        <v>0</v>
      </c>
      <c r="O344" s="226"/>
      <c r="P344" s="191">
        <v>0</v>
      </c>
      <c r="Q344" s="192">
        <v>0</v>
      </c>
      <c r="R344" s="193">
        <v>0</v>
      </c>
      <c r="S344" s="192">
        <v>0</v>
      </c>
      <c r="T344" s="193">
        <v>0</v>
      </c>
      <c r="U344" s="191">
        <v>0</v>
      </c>
      <c r="V344" s="194">
        <v>0</v>
      </c>
      <c r="W344" s="90"/>
      <c r="X344" s="190"/>
      <c r="Y344" s="1595" t="s">
        <v>117</v>
      </c>
      <c r="Z344" s="1472">
        <v>0</v>
      </c>
      <c r="AA344" s="1472">
        <v>0</v>
      </c>
      <c r="AB344" s="1472">
        <v>0</v>
      </c>
      <c r="AC344" s="1472">
        <v>0</v>
      </c>
      <c r="AD344" s="1472">
        <v>0</v>
      </c>
      <c r="AE344" s="1472">
        <v>0</v>
      </c>
      <c r="AF344" s="1502">
        <v>0</v>
      </c>
      <c r="AG344" s="1540">
        <v>0</v>
      </c>
    </row>
    <row r="345" spans="1:33" s="5" customFormat="1" ht="15" customHeight="1" thickBot="1" x14ac:dyDescent="0.3">
      <c r="A345" s="1032">
        <v>2026</v>
      </c>
      <c r="B345" s="145"/>
      <c r="C345" s="227">
        <v>0</v>
      </c>
      <c r="D345" s="227">
        <v>0</v>
      </c>
      <c r="E345" s="227">
        <v>0</v>
      </c>
      <c r="F345" s="227">
        <v>0</v>
      </c>
      <c r="G345" s="227">
        <v>0</v>
      </c>
      <c r="H345" s="227">
        <v>0</v>
      </c>
      <c r="I345" s="227"/>
      <c r="J345" s="227"/>
      <c r="K345" s="227"/>
      <c r="L345" s="227"/>
      <c r="M345" s="227"/>
      <c r="N345" s="227"/>
      <c r="O345" s="226"/>
      <c r="P345" s="198">
        <v>0</v>
      </c>
      <c r="Q345" s="198">
        <v>0</v>
      </c>
      <c r="R345" s="199">
        <v>0</v>
      </c>
      <c r="S345" s="198"/>
      <c r="T345" s="199"/>
      <c r="U345" s="198"/>
      <c r="V345" s="199"/>
      <c r="W345" s="90"/>
      <c r="X345" s="190"/>
      <c r="Y345" s="1596"/>
      <c r="Z345" s="1472"/>
      <c r="AA345" s="1472"/>
      <c r="AB345" s="1472"/>
      <c r="AC345" s="1472"/>
      <c r="AD345" s="1472"/>
      <c r="AE345" s="1472"/>
      <c r="AF345" s="1502"/>
      <c r="AG345" s="1540"/>
    </row>
    <row r="346" spans="1:33" s="5" customFormat="1" ht="15" customHeight="1" thickBot="1" x14ac:dyDescent="0.3">
      <c r="A346" s="1033" t="s">
        <v>220</v>
      </c>
      <c r="B346" s="146"/>
      <c r="C346" s="200">
        <v>0</v>
      </c>
      <c r="D346" s="200">
        <v>0</v>
      </c>
      <c r="E346" s="201">
        <v>0</v>
      </c>
      <c r="F346" s="201">
        <v>0</v>
      </c>
      <c r="G346" s="201">
        <v>0</v>
      </c>
      <c r="H346" s="201">
        <v>0</v>
      </c>
      <c r="I346" s="201"/>
      <c r="J346" s="201"/>
      <c r="K346" s="201"/>
      <c r="L346" s="201"/>
      <c r="M346" s="201"/>
      <c r="N346" s="202"/>
      <c r="O346" s="79"/>
      <c r="P346" s="78">
        <v>0</v>
      </c>
      <c r="Q346" s="78">
        <v>0</v>
      </c>
      <c r="R346" s="129">
        <v>0</v>
      </c>
      <c r="S346" s="78"/>
      <c r="T346" s="129"/>
      <c r="U346" s="78"/>
      <c r="V346" s="129"/>
      <c r="W346" s="797"/>
      <c r="X346" s="79"/>
      <c r="Y346" s="1596"/>
      <c r="Z346" s="1472"/>
      <c r="AA346" s="1472"/>
      <c r="AB346" s="1472"/>
      <c r="AC346" s="1472"/>
      <c r="AD346" s="1472"/>
      <c r="AE346" s="1472"/>
      <c r="AF346" s="1502"/>
      <c r="AG346" s="1540"/>
    </row>
    <row r="347" spans="1:33" s="5" customFormat="1" ht="11" thickBot="1" x14ac:dyDescent="0.3">
      <c r="A347" s="1031">
        <v>2025</v>
      </c>
      <c r="B347" s="144" t="s">
        <v>119</v>
      </c>
      <c r="C347" s="232">
        <v>0</v>
      </c>
      <c r="D347" s="232">
        <v>0</v>
      </c>
      <c r="E347" s="232">
        <v>0</v>
      </c>
      <c r="F347" s="232">
        <v>0</v>
      </c>
      <c r="G347" s="232">
        <v>0</v>
      </c>
      <c r="H347" s="232">
        <v>0</v>
      </c>
      <c r="I347" s="232">
        <v>0</v>
      </c>
      <c r="J347" s="232">
        <v>0</v>
      </c>
      <c r="K347" s="232">
        <v>0</v>
      </c>
      <c r="L347" s="232">
        <v>0</v>
      </c>
      <c r="M347" s="232">
        <v>0</v>
      </c>
      <c r="N347" s="232">
        <v>0</v>
      </c>
      <c r="O347" s="226"/>
      <c r="P347" s="191">
        <v>0</v>
      </c>
      <c r="Q347" s="192">
        <v>0</v>
      </c>
      <c r="R347" s="193">
        <v>0</v>
      </c>
      <c r="S347" s="192">
        <v>0</v>
      </c>
      <c r="T347" s="193">
        <v>0</v>
      </c>
      <c r="U347" s="191">
        <v>0</v>
      </c>
      <c r="V347" s="194">
        <v>0</v>
      </c>
      <c r="W347" s="90"/>
      <c r="X347" s="190"/>
      <c r="Y347" s="1595" t="s">
        <v>119</v>
      </c>
      <c r="Z347" s="1472">
        <v>0</v>
      </c>
      <c r="AA347" s="1472">
        <v>0</v>
      </c>
      <c r="AB347" s="1472">
        <v>0</v>
      </c>
      <c r="AC347" s="1472">
        <v>0</v>
      </c>
      <c r="AD347" s="1472">
        <v>0</v>
      </c>
      <c r="AE347" s="1472">
        <v>0</v>
      </c>
      <c r="AF347" s="1502">
        <v>0</v>
      </c>
      <c r="AG347" s="1540">
        <v>0</v>
      </c>
    </row>
    <row r="348" spans="1:33" s="5" customFormat="1" ht="15" customHeight="1" thickBot="1" x14ac:dyDescent="0.3">
      <c r="A348" s="1032">
        <v>2026</v>
      </c>
      <c r="B348" s="145"/>
      <c r="C348" s="227">
        <v>0</v>
      </c>
      <c r="D348" s="227">
        <v>0</v>
      </c>
      <c r="E348" s="227">
        <v>0</v>
      </c>
      <c r="F348" s="227">
        <v>0</v>
      </c>
      <c r="G348" s="227">
        <v>0</v>
      </c>
      <c r="H348" s="227">
        <v>0</v>
      </c>
      <c r="I348" s="227"/>
      <c r="J348" s="227"/>
      <c r="K348" s="227"/>
      <c r="L348" s="227"/>
      <c r="M348" s="227"/>
      <c r="N348" s="227"/>
      <c r="O348" s="226"/>
      <c r="P348" s="198">
        <v>0</v>
      </c>
      <c r="Q348" s="198">
        <v>0</v>
      </c>
      <c r="R348" s="199">
        <v>0</v>
      </c>
      <c r="S348" s="198"/>
      <c r="T348" s="199"/>
      <c r="U348" s="198"/>
      <c r="V348" s="199"/>
      <c r="W348" s="90"/>
      <c r="X348" s="190"/>
      <c r="Y348" s="1596"/>
      <c r="Z348" s="1472"/>
      <c r="AA348" s="1472"/>
      <c r="AB348" s="1472"/>
      <c r="AC348" s="1472"/>
      <c r="AD348" s="1472"/>
      <c r="AE348" s="1472"/>
      <c r="AF348" s="1502"/>
      <c r="AG348" s="1540"/>
    </row>
    <row r="349" spans="1:33" s="5" customFormat="1" ht="15" customHeight="1" thickBot="1" x14ac:dyDescent="0.3">
      <c r="A349" s="1033" t="s">
        <v>220</v>
      </c>
      <c r="B349" s="146"/>
      <c r="C349" s="200">
        <v>0</v>
      </c>
      <c r="D349" s="200">
        <v>0</v>
      </c>
      <c r="E349" s="201">
        <v>0</v>
      </c>
      <c r="F349" s="201">
        <v>0</v>
      </c>
      <c r="G349" s="201">
        <v>0</v>
      </c>
      <c r="H349" s="201">
        <v>0</v>
      </c>
      <c r="I349" s="201"/>
      <c r="J349" s="201"/>
      <c r="K349" s="201"/>
      <c r="L349" s="201"/>
      <c r="M349" s="201"/>
      <c r="N349" s="202"/>
      <c r="O349" s="79"/>
      <c r="P349" s="78">
        <v>0</v>
      </c>
      <c r="Q349" s="78">
        <v>0</v>
      </c>
      <c r="R349" s="129">
        <v>0</v>
      </c>
      <c r="S349" s="78"/>
      <c r="T349" s="129"/>
      <c r="U349" s="78"/>
      <c r="V349" s="129"/>
      <c r="W349" s="797"/>
      <c r="X349" s="79"/>
      <c r="Y349" s="1596"/>
      <c r="Z349" s="1472"/>
      <c r="AA349" s="1472"/>
      <c r="AB349" s="1472"/>
      <c r="AC349" s="1472"/>
      <c r="AD349" s="1472"/>
      <c r="AE349" s="1472"/>
      <c r="AF349" s="1502"/>
      <c r="AG349" s="1540"/>
    </row>
    <row r="350" spans="1:33" s="5" customFormat="1" ht="11" thickBot="1" x14ac:dyDescent="0.3">
      <c r="A350" s="1031">
        <v>2025</v>
      </c>
      <c r="B350" s="144" t="s">
        <v>121</v>
      </c>
      <c r="C350" s="232">
        <v>0</v>
      </c>
      <c r="D350" s="232">
        <v>0</v>
      </c>
      <c r="E350" s="232">
        <v>0</v>
      </c>
      <c r="F350" s="232">
        <v>0</v>
      </c>
      <c r="G350" s="232">
        <v>0</v>
      </c>
      <c r="H350" s="232">
        <v>0</v>
      </c>
      <c r="I350" s="232">
        <v>0</v>
      </c>
      <c r="J350" s="232">
        <v>0</v>
      </c>
      <c r="K350" s="232">
        <v>0</v>
      </c>
      <c r="L350" s="232">
        <v>0</v>
      </c>
      <c r="M350" s="232">
        <v>0</v>
      </c>
      <c r="N350" s="232">
        <v>0</v>
      </c>
      <c r="O350" s="226"/>
      <c r="P350" s="191">
        <v>0</v>
      </c>
      <c r="Q350" s="191">
        <v>0</v>
      </c>
      <c r="R350" s="194">
        <v>0</v>
      </c>
      <c r="S350" s="191">
        <v>0</v>
      </c>
      <c r="T350" s="194">
        <v>0</v>
      </c>
      <c r="U350" s="191">
        <v>0</v>
      </c>
      <c r="V350" s="194">
        <v>0</v>
      </c>
      <c r="W350" s="90"/>
      <c r="X350" s="190"/>
      <c r="Y350" s="1595" t="s">
        <v>121</v>
      </c>
      <c r="Z350" s="1472">
        <v>0</v>
      </c>
      <c r="AA350" s="1472">
        <v>0</v>
      </c>
      <c r="AB350" s="1472">
        <v>0</v>
      </c>
      <c r="AC350" s="1472">
        <v>0</v>
      </c>
      <c r="AD350" s="1472">
        <v>0</v>
      </c>
      <c r="AE350" s="1472">
        <v>0</v>
      </c>
      <c r="AF350" s="1502">
        <v>0</v>
      </c>
      <c r="AG350" s="1540">
        <v>0</v>
      </c>
    </row>
    <row r="351" spans="1:33" s="5" customFormat="1" ht="15" customHeight="1" thickBot="1" x14ac:dyDescent="0.3">
      <c r="A351" s="1032">
        <v>2026</v>
      </c>
      <c r="B351" s="145"/>
      <c r="C351" s="227">
        <v>0</v>
      </c>
      <c r="D351" s="227">
        <v>0</v>
      </c>
      <c r="E351" s="227">
        <v>0</v>
      </c>
      <c r="F351" s="227">
        <v>0</v>
      </c>
      <c r="G351" s="227">
        <v>0</v>
      </c>
      <c r="H351" s="227">
        <v>0</v>
      </c>
      <c r="I351" s="227"/>
      <c r="J351" s="227"/>
      <c r="K351" s="227"/>
      <c r="L351" s="227"/>
      <c r="M351" s="227"/>
      <c r="N351" s="227"/>
      <c r="O351" s="226"/>
      <c r="P351" s="198">
        <v>0</v>
      </c>
      <c r="Q351" s="198">
        <v>0</v>
      </c>
      <c r="R351" s="199">
        <v>0</v>
      </c>
      <c r="S351" s="198"/>
      <c r="T351" s="199"/>
      <c r="U351" s="198"/>
      <c r="V351" s="199"/>
      <c r="W351" s="90"/>
      <c r="X351" s="190"/>
      <c r="Y351" s="1596"/>
      <c r="Z351" s="1472"/>
      <c r="AA351" s="1472"/>
      <c r="AB351" s="1472"/>
      <c r="AC351" s="1472"/>
      <c r="AD351" s="1472"/>
      <c r="AE351" s="1472"/>
      <c r="AF351" s="1502"/>
      <c r="AG351" s="1540"/>
    </row>
    <row r="352" spans="1:33" s="5" customFormat="1" ht="15" customHeight="1" thickBot="1" x14ac:dyDescent="0.3">
      <c r="A352" s="1033" t="s">
        <v>220</v>
      </c>
      <c r="B352" s="146"/>
      <c r="C352" s="200">
        <v>0</v>
      </c>
      <c r="D352" s="200">
        <v>0</v>
      </c>
      <c r="E352" s="201">
        <v>0</v>
      </c>
      <c r="F352" s="201">
        <v>0</v>
      </c>
      <c r="G352" s="201">
        <v>0</v>
      </c>
      <c r="H352" s="201">
        <v>0</v>
      </c>
      <c r="I352" s="201"/>
      <c r="J352" s="201"/>
      <c r="K352" s="201"/>
      <c r="L352" s="201"/>
      <c r="M352" s="201"/>
      <c r="N352" s="202"/>
      <c r="O352" s="79"/>
      <c r="P352" s="78">
        <v>0</v>
      </c>
      <c r="Q352" s="78">
        <v>0</v>
      </c>
      <c r="R352" s="129">
        <v>0</v>
      </c>
      <c r="S352" s="78"/>
      <c r="T352" s="129"/>
      <c r="U352" s="78"/>
      <c r="V352" s="129"/>
      <c r="W352" s="797"/>
      <c r="X352" s="79"/>
      <c r="Y352" s="1596"/>
      <c r="Z352" s="1472"/>
      <c r="AA352" s="1472"/>
      <c r="AB352" s="1472"/>
      <c r="AC352" s="1472"/>
      <c r="AD352" s="1472"/>
      <c r="AE352" s="1472"/>
      <c r="AF352" s="1502"/>
      <c r="AG352" s="1540"/>
    </row>
    <row r="353" spans="1:33" s="5" customFormat="1" ht="11" thickBot="1" x14ac:dyDescent="0.3">
      <c r="A353" s="1283">
        <v>2025</v>
      </c>
      <c r="B353" s="1037" t="s">
        <v>267</v>
      </c>
      <c r="C353" s="1049">
        <v>0</v>
      </c>
      <c r="D353" s="1049">
        <v>0</v>
      </c>
      <c r="E353" s="1049">
        <v>0</v>
      </c>
      <c r="F353" s="1049">
        <v>0</v>
      </c>
      <c r="G353" s="1049">
        <v>0</v>
      </c>
      <c r="H353" s="1049">
        <v>0</v>
      </c>
      <c r="I353" s="1049">
        <v>0</v>
      </c>
      <c r="J353" s="1049">
        <v>0</v>
      </c>
      <c r="K353" s="1049">
        <v>0</v>
      </c>
      <c r="L353" s="1049">
        <v>0</v>
      </c>
      <c r="M353" s="1049">
        <v>0</v>
      </c>
      <c r="N353" s="1049">
        <v>0</v>
      </c>
      <c r="O353" s="83"/>
      <c r="P353" s="1074">
        <v>0</v>
      </c>
      <c r="Q353" s="1074">
        <v>0</v>
      </c>
      <c r="R353" s="1074">
        <v>0</v>
      </c>
      <c r="S353" s="1074">
        <v>0</v>
      </c>
      <c r="T353" s="1074">
        <v>0</v>
      </c>
      <c r="U353" s="1074">
        <v>0</v>
      </c>
      <c r="V353" s="1074">
        <v>0</v>
      </c>
      <c r="W353" s="83"/>
      <c r="X353" s="83"/>
      <c r="Y353" s="1538" t="s">
        <v>267</v>
      </c>
      <c r="Z353" s="1625">
        <v>0</v>
      </c>
      <c r="AA353" s="1625">
        <v>0</v>
      </c>
      <c r="AB353" s="1625">
        <v>0</v>
      </c>
      <c r="AC353" s="1625">
        <v>0</v>
      </c>
      <c r="AD353" s="1625">
        <v>0</v>
      </c>
      <c r="AE353" s="1625">
        <v>0</v>
      </c>
      <c r="AF353" s="1625">
        <v>0</v>
      </c>
      <c r="AG353" s="1544">
        <v>0</v>
      </c>
    </row>
    <row r="354" spans="1:33" s="5" customFormat="1" ht="15" customHeight="1" thickBot="1" x14ac:dyDescent="0.3">
      <c r="A354" s="1284">
        <v>2026</v>
      </c>
      <c r="B354" s="1041"/>
      <c r="C354" s="1052">
        <v>0</v>
      </c>
      <c r="D354" s="1052">
        <v>0</v>
      </c>
      <c r="E354" s="1052">
        <v>0</v>
      </c>
      <c r="F354" s="1052">
        <v>0</v>
      </c>
      <c r="G354" s="1052">
        <v>0</v>
      </c>
      <c r="H354" s="1052">
        <v>0</v>
      </c>
      <c r="I354" s="1052"/>
      <c r="J354" s="1052"/>
      <c r="K354" s="1052"/>
      <c r="L354" s="1052"/>
      <c r="M354" s="1052"/>
      <c r="N354" s="1052"/>
      <c r="O354" s="83"/>
      <c r="P354" s="1076">
        <v>0</v>
      </c>
      <c r="Q354" s="1076">
        <v>0</v>
      </c>
      <c r="R354" s="1076">
        <v>0</v>
      </c>
      <c r="S354" s="1076"/>
      <c r="T354" s="1076"/>
      <c r="U354" s="1076"/>
      <c r="V354" s="1076"/>
      <c r="W354" s="83"/>
      <c r="X354" s="83"/>
      <c r="Y354" s="1539"/>
      <c r="Z354" s="1625"/>
      <c r="AA354" s="1625"/>
      <c r="AB354" s="1625"/>
      <c r="AC354" s="1625"/>
      <c r="AD354" s="1625"/>
      <c r="AE354" s="1625"/>
      <c r="AF354" s="1625"/>
      <c r="AG354" s="1545"/>
    </row>
    <row r="355" spans="1:33" s="5" customFormat="1" ht="15" customHeight="1" thickBot="1" x14ac:dyDescent="0.3">
      <c r="A355" s="1285" t="s">
        <v>220</v>
      </c>
      <c r="B355" s="1045"/>
      <c r="C355" s="1046">
        <v>0</v>
      </c>
      <c r="D355" s="1046">
        <v>0</v>
      </c>
      <c r="E355" s="1047">
        <v>0</v>
      </c>
      <c r="F355" s="1047">
        <v>0</v>
      </c>
      <c r="G355" s="1047">
        <v>0</v>
      </c>
      <c r="H355" s="1047">
        <v>0</v>
      </c>
      <c r="I355" s="1047"/>
      <c r="J355" s="1047"/>
      <c r="K355" s="1047"/>
      <c r="L355" s="1047"/>
      <c r="M355" s="1047"/>
      <c r="N355" s="1048"/>
      <c r="O355" s="76"/>
      <c r="P355" s="1069">
        <v>0</v>
      </c>
      <c r="Q355" s="1069">
        <v>0</v>
      </c>
      <c r="R355" s="1069">
        <v>0</v>
      </c>
      <c r="S355" s="1069"/>
      <c r="T355" s="1069"/>
      <c r="U355" s="1069"/>
      <c r="V355" s="1069"/>
      <c r="W355" s="797"/>
      <c r="X355" s="76"/>
      <c r="Y355" s="1539"/>
      <c r="Z355" s="1625"/>
      <c r="AA355" s="1625"/>
      <c r="AB355" s="1625"/>
      <c r="AC355" s="1625"/>
      <c r="AD355" s="1625"/>
      <c r="AE355" s="1625"/>
      <c r="AF355" s="1625"/>
      <c r="AG355" s="1546"/>
    </row>
    <row r="356" spans="1:33" s="1" customFormat="1" ht="8.25" customHeight="1" x14ac:dyDescent="0.25">
      <c r="A356" s="5"/>
      <c r="B356" s="152"/>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5"/>
      <c r="Z356" s="5"/>
      <c r="AA356" s="5"/>
      <c r="AB356" s="5"/>
      <c r="AC356" s="5"/>
      <c r="AD356" s="5"/>
      <c r="AE356" s="5"/>
      <c r="AF356" s="147"/>
      <c r="AG356" s="154"/>
    </row>
    <row r="357" spans="1:33" x14ac:dyDescent="0.35">
      <c r="B357" s="10"/>
      <c r="C357" s="10"/>
      <c r="D357" s="10"/>
      <c r="E357" s="10"/>
      <c r="F357" s="10"/>
      <c r="G357" s="10"/>
      <c r="H357" s="10"/>
      <c r="I357" s="10"/>
      <c r="J357" s="10"/>
      <c r="K357" s="10"/>
      <c r="L357" s="10"/>
      <c r="M357" s="10"/>
      <c r="N357" s="10"/>
      <c r="O357" s="10"/>
      <c r="AF357" s="42"/>
    </row>
    <row r="358" spans="1:33" x14ac:dyDescent="0.35">
      <c r="B358" s="10"/>
      <c r="C358" s="10"/>
      <c r="D358" s="10"/>
      <c r="E358" s="10"/>
      <c r="F358" s="10"/>
      <c r="G358" s="10"/>
      <c r="H358" s="10"/>
      <c r="I358" s="10"/>
      <c r="J358" s="10"/>
      <c r="K358" s="10"/>
      <c r="L358" s="10"/>
      <c r="M358" s="10"/>
      <c r="N358" s="10"/>
      <c r="O358" s="10"/>
      <c r="AF358" s="42"/>
    </row>
    <row r="359" spans="1:33" x14ac:dyDescent="0.35">
      <c r="A359" s="169"/>
      <c r="B359" s="170" t="s">
        <v>268</v>
      </c>
      <c r="C359" s="169"/>
      <c r="D359" s="169"/>
      <c r="E359" s="169"/>
      <c r="F359" s="169"/>
      <c r="G359" s="169"/>
      <c r="H359" s="169"/>
      <c r="I359" s="169"/>
      <c r="J359" s="169"/>
      <c r="K359" s="169"/>
      <c r="L359" s="169"/>
      <c r="M359" s="169"/>
      <c r="N359" s="169"/>
      <c r="O359" s="169"/>
      <c r="P359" s="169"/>
      <c r="Q359" s="169"/>
      <c r="R359" s="170"/>
      <c r="S359" s="169"/>
      <c r="T359" s="170"/>
      <c r="U359" s="169"/>
      <c r="V359" s="170"/>
      <c r="W359" s="807"/>
      <c r="X359" s="168"/>
      <c r="Y359" s="169"/>
      <c r="Z359" s="169"/>
      <c r="AA359" s="169"/>
      <c r="AB359" s="169"/>
      <c r="AC359" s="169"/>
      <c r="AD359" s="169"/>
      <c r="AE359" s="169"/>
      <c r="AF359" s="171"/>
      <c r="AG359" s="169"/>
    </row>
    <row r="360" spans="1:33"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3" s="43" customFormat="1" ht="25.5" customHeight="1" thickBot="1" x14ac:dyDescent="0.35">
      <c r="B361" s="48" t="s">
        <v>535</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535</v>
      </c>
      <c r="Z361" s="134">
        <v>2019</v>
      </c>
      <c r="AA361" s="134">
        <v>2020</v>
      </c>
      <c r="AB361" s="134">
        <v>2021</v>
      </c>
      <c r="AC361" s="134">
        <v>2022</v>
      </c>
      <c r="AD361" s="134">
        <v>2023</v>
      </c>
      <c r="AE361" s="134">
        <v>2024</v>
      </c>
      <c r="AF361" s="143">
        <v>2025</v>
      </c>
      <c r="AG361" s="135" t="s">
        <v>548</v>
      </c>
    </row>
    <row r="362" spans="1:33" s="103" customFormat="1" ht="11" thickBot="1" x14ac:dyDescent="0.3">
      <c r="A362" s="1034">
        <v>2025</v>
      </c>
      <c r="B362" s="156" t="s">
        <v>334</v>
      </c>
      <c r="C362" s="262">
        <v>0</v>
      </c>
      <c r="D362" s="262">
        <v>0</v>
      </c>
      <c r="E362" s="262">
        <v>0</v>
      </c>
      <c r="F362" s="262">
        <v>0</v>
      </c>
      <c r="G362" s="262">
        <v>0</v>
      </c>
      <c r="H362" s="262">
        <v>0</v>
      </c>
      <c r="I362" s="262">
        <v>0</v>
      </c>
      <c r="J362" s="262">
        <v>0</v>
      </c>
      <c r="K362" s="262">
        <v>0</v>
      </c>
      <c r="L362" s="262">
        <v>0</v>
      </c>
      <c r="M362" s="262">
        <v>0</v>
      </c>
      <c r="N362" s="262">
        <v>0</v>
      </c>
      <c r="O362" s="261"/>
      <c r="P362" s="213">
        <v>0</v>
      </c>
      <c r="Q362" s="213">
        <v>0</v>
      </c>
      <c r="R362" s="180">
        <v>0</v>
      </c>
      <c r="S362" s="213">
        <v>0</v>
      </c>
      <c r="T362" s="180">
        <v>0</v>
      </c>
      <c r="U362" s="213">
        <v>0</v>
      </c>
      <c r="V362" s="180">
        <v>0</v>
      </c>
      <c r="W362" s="97"/>
      <c r="X362" s="212"/>
      <c r="Y362" s="1530" t="s">
        <v>549</v>
      </c>
      <c r="Z362" s="1472">
        <v>0</v>
      </c>
      <c r="AA362" s="1472">
        <v>0</v>
      </c>
      <c r="AB362" s="1472">
        <v>0</v>
      </c>
      <c r="AC362" s="1472">
        <v>0</v>
      </c>
      <c r="AD362" s="1472">
        <v>0</v>
      </c>
      <c r="AE362" s="1472">
        <v>0</v>
      </c>
      <c r="AF362" s="1543">
        <v>0</v>
      </c>
      <c r="AG362" s="1547">
        <v>0</v>
      </c>
    </row>
    <row r="363" spans="1:33" s="103" customFormat="1" ht="15" customHeight="1" thickBot="1" x14ac:dyDescent="0.3">
      <c r="A363" s="1035">
        <v>2026</v>
      </c>
      <c r="B363" s="156"/>
      <c r="C363" s="260">
        <v>0</v>
      </c>
      <c r="D363" s="260">
        <v>0</v>
      </c>
      <c r="E363" s="260">
        <v>0</v>
      </c>
      <c r="F363" s="260">
        <v>0</v>
      </c>
      <c r="G363" s="260">
        <v>0</v>
      </c>
      <c r="H363" s="260">
        <v>0</v>
      </c>
      <c r="I363" s="260"/>
      <c r="J363" s="260"/>
      <c r="K363" s="260"/>
      <c r="L363" s="260"/>
      <c r="M363" s="260"/>
      <c r="N363" s="260"/>
      <c r="O363" s="261"/>
      <c r="P363" s="218">
        <v>0</v>
      </c>
      <c r="Q363" s="218">
        <v>0</v>
      </c>
      <c r="R363" s="182">
        <v>0</v>
      </c>
      <c r="S363" s="218"/>
      <c r="T363" s="182"/>
      <c r="U363" s="218"/>
      <c r="V363" s="182"/>
      <c r="W363" s="97"/>
      <c r="X363" s="212"/>
      <c r="Y363" s="1531"/>
      <c r="Z363" s="1472"/>
      <c r="AA363" s="1472"/>
      <c r="AB363" s="1472"/>
      <c r="AC363" s="1472"/>
      <c r="AD363" s="1472"/>
      <c r="AE363" s="1472"/>
      <c r="AF363" s="1543"/>
      <c r="AG363" s="1547"/>
    </row>
    <row r="364" spans="1:33" s="103" customFormat="1" ht="15" customHeight="1" thickBot="1" x14ac:dyDescent="0.3">
      <c r="A364" s="1036" t="s">
        <v>220</v>
      </c>
      <c r="B364" s="174"/>
      <c r="C364" s="219">
        <v>0</v>
      </c>
      <c r="D364" s="219">
        <v>0</v>
      </c>
      <c r="E364" s="220">
        <v>0</v>
      </c>
      <c r="F364" s="220">
        <v>0</v>
      </c>
      <c r="G364" s="220">
        <v>0</v>
      </c>
      <c r="H364" s="220">
        <v>0</v>
      </c>
      <c r="I364" s="220"/>
      <c r="J364" s="220"/>
      <c r="K364" s="220"/>
      <c r="L364" s="220"/>
      <c r="M364" s="220"/>
      <c r="N364" s="221"/>
      <c r="O364" s="116"/>
      <c r="P364" s="115">
        <v>0</v>
      </c>
      <c r="Q364" s="115">
        <v>0</v>
      </c>
      <c r="R364" s="184">
        <v>0</v>
      </c>
      <c r="S364" s="115"/>
      <c r="T364" s="184"/>
      <c r="U364" s="115"/>
      <c r="V364" s="184"/>
      <c r="W364" s="798"/>
      <c r="X364" s="116"/>
      <c r="Y364" s="1531"/>
      <c r="Z364" s="1472"/>
      <c r="AA364" s="1472"/>
      <c r="AB364" s="1472"/>
      <c r="AC364" s="1472"/>
      <c r="AD364" s="1472"/>
      <c r="AE364" s="1472"/>
      <c r="AF364" s="1543"/>
      <c r="AG364" s="1547"/>
    </row>
    <row r="365" spans="1:33" s="103" customFormat="1" ht="11" thickBot="1" x14ac:dyDescent="0.3">
      <c r="A365" s="1034">
        <v>2025</v>
      </c>
      <c r="B365" s="156" t="s">
        <v>140</v>
      </c>
      <c r="C365" s="262">
        <v>0</v>
      </c>
      <c r="D365" s="262">
        <v>0</v>
      </c>
      <c r="E365" s="262">
        <v>0</v>
      </c>
      <c r="F365" s="262">
        <v>0</v>
      </c>
      <c r="G365" s="262">
        <v>0</v>
      </c>
      <c r="H365" s="262">
        <v>0</v>
      </c>
      <c r="I365" s="262">
        <v>0</v>
      </c>
      <c r="J365" s="262">
        <v>0</v>
      </c>
      <c r="K365" s="262">
        <v>0</v>
      </c>
      <c r="L365" s="262">
        <v>0</v>
      </c>
      <c r="M365" s="262">
        <v>0</v>
      </c>
      <c r="N365" s="262">
        <v>0</v>
      </c>
      <c r="O365" s="261"/>
      <c r="P365" s="213">
        <v>0</v>
      </c>
      <c r="Q365" s="214">
        <v>0</v>
      </c>
      <c r="R365" s="181">
        <v>0</v>
      </c>
      <c r="S365" s="214">
        <v>0</v>
      </c>
      <c r="T365" s="181">
        <v>0</v>
      </c>
      <c r="U365" s="213">
        <v>0</v>
      </c>
      <c r="V365" s="180">
        <v>0</v>
      </c>
      <c r="W365" s="97"/>
      <c r="X365" s="212"/>
      <c r="Y365" s="1530" t="s">
        <v>140</v>
      </c>
      <c r="Z365" s="1472">
        <v>0</v>
      </c>
      <c r="AA365" s="1472">
        <v>0</v>
      </c>
      <c r="AB365" s="1472">
        <v>0</v>
      </c>
      <c r="AC365" s="1472">
        <v>0</v>
      </c>
      <c r="AD365" s="1472">
        <v>0</v>
      </c>
      <c r="AE365" s="1472">
        <v>0</v>
      </c>
      <c r="AF365" s="1543">
        <v>0</v>
      </c>
      <c r="AG365" s="1547">
        <v>0</v>
      </c>
    </row>
    <row r="366" spans="1:33" s="103" customFormat="1" ht="15" customHeight="1" thickBot="1" x14ac:dyDescent="0.3">
      <c r="A366" s="1035">
        <v>2026</v>
      </c>
      <c r="B366" s="156"/>
      <c r="C366" s="260">
        <v>0</v>
      </c>
      <c r="D366" s="260">
        <v>0</v>
      </c>
      <c r="E366" s="260">
        <v>0</v>
      </c>
      <c r="F366" s="260">
        <v>0</v>
      </c>
      <c r="G366" s="260">
        <v>0</v>
      </c>
      <c r="H366" s="260">
        <v>0</v>
      </c>
      <c r="I366" s="260"/>
      <c r="J366" s="260"/>
      <c r="K366" s="260"/>
      <c r="L366" s="260"/>
      <c r="M366" s="260"/>
      <c r="N366" s="260"/>
      <c r="O366" s="261"/>
      <c r="P366" s="218">
        <v>0</v>
      </c>
      <c r="Q366" s="218">
        <v>0</v>
      </c>
      <c r="R366" s="182">
        <v>0</v>
      </c>
      <c r="S366" s="218"/>
      <c r="T366" s="182"/>
      <c r="U366" s="218"/>
      <c r="V366" s="182"/>
      <c r="W366" s="97"/>
      <c r="X366" s="212"/>
      <c r="Y366" s="1531"/>
      <c r="Z366" s="1472"/>
      <c r="AA366" s="1472"/>
      <c r="AB366" s="1472"/>
      <c r="AC366" s="1472"/>
      <c r="AD366" s="1472"/>
      <c r="AE366" s="1472"/>
      <c r="AF366" s="1543"/>
      <c r="AG366" s="1547"/>
    </row>
    <row r="367" spans="1:33" s="103" customFormat="1" ht="15" customHeight="1" thickBot="1" x14ac:dyDescent="0.3">
      <c r="A367" s="1036" t="s">
        <v>220</v>
      </c>
      <c r="B367" s="174"/>
      <c r="C367" s="219">
        <v>0</v>
      </c>
      <c r="D367" s="219">
        <v>0</v>
      </c>
      <c r="E367" s="220">
        <v>0</v>
      </c>
      <c r="F367" s="220">
        <v>0</v>
      </c>
      <c r="G367" s="220">
        <v>0</v>
      </c>
      <c r="H367" s="220">
        <v>0</v>
      </c>
      <c r="I367" s="220"/>
      <c r="J367" s="220"/>
      <c r="K367" s="220"/>
      <c r="L367" s="220"/>
      <c r="M367" s="220"/>
      <c r="N367" s="221"/>
      <c r="O367" s="116"/>
      <c r="P367" s="115">
        <v>0</v>
      </c>
      <c r="Q367" s="115">
        <v>0</v>
      </c>
      <c r="R367" s="184">
        <v>0</v>
      </c>
      <c r="S367" s="115"/>
      <c r="T367" s="184"/>
      <c r="U367" s="115"/>
      <c r="V367" s="184"/>
      <c r="W367" s="798"/>
      <c r="X367" s="116"/>
      <c r="Y367" s="1531"/>
      <c r="Z367" s="1472"/>
      <c r="AA367" s="1472"/>
      <c r="AB367" s="1472"/>
      <c r="AC367" s="1472"/>
      <c r="AD367" s="1472"/>
      <c r="AE367" s="1472"/>
      <c r="AF367" s="1543"/>
      <c r="AG367" s="1547"/>
    </row>
    <row r="368" spans="1:33" s="103" customFormat="1" ht="11" thickBot="1" x14ac:dyDescent="0.3">
      <c r="A368" s="1034">
        <v>2025</v>
      </c>
      <c r="B368" s="175" t="s">
        <v>124</v>
      </c>
      <c r="C368" s="262">
        <v>0</v>
      </c>
      <c r="D368" s="262">
        <v>0</v>
      </c>
      <c r="E368" s="262">
        <v>0</v>
      </c>
      <c r="F368" s="262">
        <v>0</v>
      </c>
      <c r="G368" s="262">
        <v>0</v>
      </c>
      <c r="H368" s="262">
        <v>0</v>
      </c>
      <c r="I368" s="262">
        <v>0</v>
      </c>
      <c r="J368" s="262">
        <v>0</v>
      </c>
      <c r="K368" s="262">
        <v>0</v>
      </c>
      <c r="L368" s="262">
        <v>0</v>
      </c>
      <c r="M368" s="262">
        <v>0</v>
      </c>
      <c r="N368" s="262">
        <v>0</v>
      </c>
      <c r="O368" s="261"/>
      <c r="P368" s="213">
        <v>0</v>
      </c>
      <c r="Q368" s="214">
        <v>0</v>
      </c>
      <c r="R368" s="181">
        <v>0</v>
      </c>
      <c r="S368" s="214">
        <v>0</v>
      </c>
      <c r="T368" s="181">
        <v>0</v>
      </c>
      <c r="U368" s="213">
        <v>0</v>
      </c>
      <c r="V368" s="180">
        <v>0</v>
      </c>
      <c r="W368" s="97"/>
      <c r="X368" s="212"/>
      <c r="Y368" s="1530" t="s">
        <v>124</v>
      </c>
      <c r="Z368" s="1472">
        <v>0</v>
      </c>
      <c r="AA368" s="1472">
        <v>0</v>
      </c>
      <c r="AB368" s="1472">
        <v>0</v>
      </c>
      <c r="AC368" s="1472">
        <v>0</v>
      </c>
      <c r="AD368" s="1472">
        <v>0</v>
      </c>
      <c r="AE368" s="1472">
        <v>0</v>
      </c>
      <c r="AF368" s="1543">
        <v>0</v>
      </c>
      <c r="AG368" s="1547">
        <v>0</v>
      </c>
    </row>
    <row r="369" spans="1:33" s="103" customFormat="1" ht="15" customHeight="1" thickBot="1" x14ac:dyDescent="0.3">
      <c r="A369" s="1035">
        <v>2026</v>
      </c>
      <c r="B369" s="156"/>
      <c r="C369" s="260">
        <v>0</v>
      </c>
      <c r="D369" s="260">
        <v>0</v>
      </c>
      <c r="E369" s="260">
        <v>0</v>
      </c>
      <c r="F369" s="260">
        <v>0</v>
      </c>
      <c r="G369" s="260">
        <v>0</v>
      </c>
      <c r="H369" s="260">
        <v>0</v>
      </c>
      <c r="I369" s="260"/>
      <c r="J369" s="260"/>
      <c r="K369" s="260"/>
      <c r="L369" s="260"/>
      <c r="M369" s="260"/>
      <c r="N369" s="260"/>
      <c r="O369" s="261"/>
      <c r="P369" s="218">
        <v>0</v>
      </c>
      <c r="Q369" s="218">
        <v>0</v>
      </c>
      <c r="R369" s="182">
        <v>0</v>
      </c>
      <c r="S369" s="218"/>
      <c r="T369" s="182"/>
      <c r="U369" s="218"/>
      <c r="V369" s="182"/>
      <c r="W369" s="97"/>
      <c r="X369" s="212"/>
      <c r="Y369" s="1531"/>
      <c r="Z369" s="1472"/>
      <c r="AA369" s="1472"/>
      <c r="AB369" s="1472"/>
      <c r="AC369" s="1472"/>
      <c r="AD369" s="1472"/>
      <c r="AE369" s="1472"/>
      <c r="AF369" s="1543"/>
      <c r="AG369" s="1547"/>
    </row>
    <row r="370" spans="1:33" s="103" customFormat="1" ht="15" customHeight="1" thickBot="1" x14ac:dyDescent="0.3">
      <c r="A370" s="1036" t="s">
        <v>220</v>
      </c>
      <c r="B370" s="174"/>
      <c r="C370" s="219">
        <v>0</v>
      </c>
      <c r="D370" s="219">
        <v>0</v>
      </c>
      <c r="E370" s="220">
        <v>0</v>
      </c>
      <c r="F370" s="220">
        <v>0</v>
      </c>
      <c r="G370" s="220">
        <v>0</v>
      </c>
      <c r="H370" s="220">
        <v>0</v>
      </c>
      <c r="I370" s="220"/>
      <c r="J370" s="220"/>
      <c r="K370" s="220"/>
      <c r="L370" s="220"/>
      <c r="M370" s="220"/>
      <c r="N370" s="221"/>
      <c r="O370" s="116"/>
      <c r="P370" s="115">
        <v>0</v>
      </c>
      <c r="Q370" s="115">
        <v>0</v>
      </c>
      <c r="R370" s="184">
        <v>0</v>
      </c>
      <c r="S370" s="115"/>
      <c r="T370" s="184"/>
      <c r="U370" s="115"/>
      <c r="V370" s="184"/>
      <c r="W370" s="798"/>
      <c r="X370" s="116"/>
      <c r="Y370" s="1531"/>
      <c r="Z370" s="1472"/>
      <c r="AA370" s="1472"/>
      <c r="AB370" s="1472"/>
      <c r="AC370" s="1472"/>
      <c r="AD370" s="1472"/>
      <c r="AE370" s="1472"/>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300">
        <v>0</v>
      </c>
      <c r="Q371" s="1301">
        <v>0</v>
      </c>
      <c r="R371" s="1301">
        <v>0</v>
      </c>
      <c r="S371" s="1301">
        <v>0</v>
      </c>
      <c r="T371" s="1301">
        <v>0</v>
      </c>
      <c r="U371" s="1300">
        <v>0</v>
      </c>
      <c r="V371" s="1300">
        <v>0</v>
      </c>
      <c r="W371" s="167"/>
      <c r="X371" s="167"/>
      <c r="Y371" s="1535" t="s">
        <v>270</v>
      </c>
      <c r="Z371" s="1645">
        <v>0</v>
      </c>
      <c r="AA371" s="1645">
        <v>0</v>
      </c>
      <c r="AB371" s="1645">
        <v>0</v>
      </c>
      <c r="AC371" s="1645">
        <v>0</v>
      </c>
      <c r="AD371" s="1645">
        <v>0</v>
      </c>
      <c r="AE371" s="1645">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302">
        <v>0</v>
      </c>
      <c r="Q372" s="1302">
        <v>0</v>
      </c>
      <c r="R372" s="1302">
        <v>0</v>
      </c>
      <c r="S372" s="1302"/>
      <c r="T372" s="1302"/>
      <c r="U372" s="1302"/>
      <c r="V372" s="1302"/>
      <c r="W372" s="167"/>
      <c r="X372" s="167"/>
      <c r="Y372" s="1535"/>
      <c r="Z372" s="1645"/>
      <c r="AA372" s="1645"/>
      <c r="AB372" s="1645"/>
      <c r="AC372" s="1645"/>
      <c r="AD372" s="1645"/>
      <c r="AE372" s="1645"/>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9"/>
      <c r="P373" s="974">
        <v>0</v>
      </c>
      <c r="Q373" s="974">
        <v>0</v>
      </c>
      <c r="R373" s="1080">
        <v>0</v>
      </c>
      <c r="S373" s="974"/>
      <c r="T373" s="1080"/>
      <c r="U373" s="974"/>
      <c r="V373" s="1080"/>
      <c r="W373" s="798"/>
      <c r="X373" s="79"/>
      <c r="Y373" s="1535"/>
      <c r="Z373" s="1645"/>
      <c r="AA373" s="1645"/>
      <c r="AB373" s="1645"/>
      <c r="AC373" s="1645"/>
      <c r="AD373" s="1645"/>
      <c r="AE373" s="1645"/>
      <c r="AF373" s="1501"/>
      <c r="AG373" s="1550"/>
    </row>
    <row r="374" spans="1:33" x14ac:dyDescent="0.35">
      <c r="B374" s="10"/>
      <c r="C374" s="10"/>
      <c r="D374" s="10"/>
      <c r="E374" s="10"/>
      <c r="F374" s="10"/>
      <c r="G374" s="10"/>
      <c r="H374" s="10"/>
      <c r="I374" s="10"/>
      <c r="J374" s="10"/>
      <c r="K374" s="10"/>
      <c r="L374" s="10"/>
      <c r="M374" s="10"/>
      <c r="N374" s="10"/>
      <c r="O374" s="10"/>
      <c r="P374" s="10"/>
      <c r="Q374" s="10"/>
      <c r="R374" s="40"/>
      <c r="S374" s="10"/>
      <c r="T374" s="40"/>
      <c r="U374" s="10"/>
      <c r="V374" s="40"/>
      <c r="W374" s="40"/>
      <c r="X374" s="10"/>
      <c r="AF374" s="42"/>
    </row>
    <row r="375" spans="1:33" x14ac:dyDescent="0.35">
      <c r="B375" s="10"/>
      <c r="C375" s="10"/>
      <c r="D375" s="10"/>
      <c r="E375" s="10"/>
      <c r="F375" s="10"/>
      <c r="G375" s="10"/>
      <c r="H375" s="10"/>
      <c r="I375" s="10"/>
      <c r="J375" s="10"/>
      <c r="K375" s="10"/>
      <c r="L375" s="10"/>
      <c r="M375" s="10"/>
      <c r="N375" s="10"/>
      <c r="O375" s="1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49"/>
      <c r="D377" s="149"/>
      <c r="E377" s="149"/>
      <c r="F377" s="149"/>
      <c r="G377" s="149"/>
      <c r="H377" s="149"/>
      <c r="I377" s="149"/>
      <c r="J377" s="149"/>
      <c r="K377" s="149"/>
      <c r="L377" s="149"/>
      <c r="M377" s="149"/>
      <c r="N377" s="149"/>
      <c r="O377" s="149"/>
    </row>
    <row r="378" spans="1:33" x14ac:dyDescent="0.35">
      <c r="B378" s="149"/>
      <c r="C378" s="149"/>
      <c r="D378" s="149"/>
      <c r="E378" s="149"/>
      <c r="F378" s="149"/>
      <c r="G378" s="149"/>
      <c r="H378" s="149"/>
      <c r="I378" s="149"/>
      <c r="J378" s="149"/>
      <c r="K378" s="149"/>
      <c r="L378" s="149"/>
      <c r="M378" s="149"/>
      <c r="N378" s="149"/>
      <c r="O378" s="149"/>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D0B0D-D4D5-4B70-9103-D8C0B9CEF935}">
  <sheetPr codeName="Feuil24"/>
  <dimension ref="A1:DJ390"/>
  <sheetViews>
    <sheetView showGridLines="0"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7"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30" x14ac:dyDescent="0.8">
      <c r="A1" s="1321"/>
      <c r="B1" s="1314" t="s">
        <v>335</v>
      </c>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45">
      <c r="A3" s="7"/>
      <c r="B3" s="8" t="s">
        <v>336</v>
      </c>
      <c r="C3" s="9"/>
      <c r="D3" s="9"/>
      <c r="E3" s="9"/>
      <c r="F3" s="9"/>
      <c r="G3" s="7"/>
      <c r="H3" s="8" t="s">
        <v>337</v>
      </c>
      <c r="I3" s="7"/>
      <c r="J3" s="7"/>
      <c r="K3" s="7"/>
      <c r="L3" s="7"/>
      <c r="M3" s="7"/>
      <c r="N3" s="7"/>
      <c r="O3" s="7"/>
      <c r="P3" s="7"/>
      <c r="Q3" s="7"/>
      <c r="R3" s="7"/>
      <c r="S3" s="7"/>
      <c r="T3" s="7"/>
      <c r="U3" s="7"/>
      <c r="V3" s="8" t="s">
        <v>336</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0.71747369914283299</v>
      </c>
      <c r="AJ5" s="14">
        <v>0.78071377335899061</v>
      </c>
      <c r="AK5" s="14">
        <v>1.1558252850042334</v>
      </c>
      <c r="AL5" s="14">
        <v>0.75266981187623028</v>
      </c>
      <c r="AM5" s="14">
        <v>0.7731851930951622</v>
      </c>
      <c r="AN5" s="14">
        <v>0.93109716412896004</v>
      </c>
      <c r="AO5" s="14">
        <v>0.74739980569155062</v>
      </c>
      <c r="AP5" s="14">
        <v>0.68641830555454131</v>
      </c>
      <c r="AQ5" s="14">
        <v>0.90794677981768812</v>
      </c>
      <c r="AR5" s="14">
        <v>0.77704359048037419</v>
      </c>
      <c r="AS5" s="14">
        <v>0.73215443065729824</v>
      </c>
      <c r="AT5" s="14">
        <v>0.97570400219214248</v>
      </c>
      <c r="AU5" s="7"/>
      <c r="AV5" s="14">
        <v>5.1109649266064086</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0.62198227786454907</v>
      </c>
      <c r="AJ6" s="14">
        <v>0.65200791578464379</v>
      </c>
      <c r="AK6" s="14">
        <v>0.86931747993984154</v>
      </c>
      <c r="AL6" s="14">
        <v>0.56811042091028907</v>
      </c>
      <c r="AM6" s="14">
        <v>0.58078615195835037</v>
      </c>
      <c r="AN6" s="14">
        <v>0.75761260007880293</v>
      </c>
      <c r="AO6" s="14">
        <v>0.63640092193171849</v>
      </c>
      <c r="AP6" s="14">
        <v>0.55218653378116245</v>
      </c>
      <c r="AQ6" s="14">
        <v>0.78161726575106871</v>
      </c>
      <c r="AR6" s="14">
        <v>0.64535315698441165</v>
      </c>
      <c r="AS6" s="14">
        <v>0.65533529518475964</v>
      </c>
      <c r="AT6" s="14">
        <v>0.87177340283040339</v>
      </c>
      <c r="AU6" s="7"/>
      <c r="AV6" s="14">
        <v>4.0498168465364763</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0.83842481638045385</v>
      </c>
      <c r="AJ7" s="14">
        <v>0.79589462048382054</v>
      </c>
      <c r="AK7" s="14">
        <v>1.0323238458546518</v>
      </c>
      <c r="AL7" s="14">
        <v>0.86365295531004782</v>
      </c>
      <c r="AM7" s="14">
        <v>0.85582353288362223</v>
      </c>
      <c r="AN7" s="14">
        <v>1.1565313497800473</v>
      </c>
      <c r="AO7" s="14">
        <v>0.85563021381136484</v>
      </c>
      <c r="AP7" s="14">
        <v>0.86838927258035481</v>
      </c>
      <c r="AQ7" s="14">
        <v>1.2037012034108594</v>
      </c>
      <c r="AR7" s="14">
        <v>0.91594576435568165</v>
      </c>
      <c r="AS7" s="14">
        <v>0.96814191386518633</v>
      </c>
      <c r="AT7" s="14">
        <v>1.2446848467294338</v>
      </c>
      <c r="AU7" s="7"/>
      <c r="AV7" s="14">
        <v>5.5426511206926445</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0.92193891882616674</v>
      </c>
      <c r="AJ8" s="14">
        <v>0.95180120771359544</v>
      </c>
      <c r="AK8" s="14">
        <v>1.2394271902039389</v>
      </c>
      <c r="AL8" s="14">
        <v>0.83481687600855792</v>
      </c>
      <c r="AM8" s="14">
        <v>0.93492664446927087</v>
      </c>
      <c r="AN8" s="14">
        <v>1.2216994187056875</v>
      </c>
      <c r="AO8" s="14">
        <v>0.98242190393784745</v>
      </c>
      <c r="AP8" s="14">
        <v>1.0659415119055446</v>
      </c>
      <c r="AQ8" s="14">
        <v>1.3525246843077554</v>
      </c>
      <c r="AR8" s="14">
        <v>1.0370272321891454</v>
      </c>
      <c r="AS8" s="14">
        <v>1.054280999101882</v>
      </c>
      <c r="AT8" s="14">
        <v>1.3864634126306108</v>
      </c>
      <c r="AU8" s="7"/>
      <c r="AV8" s="14">
        <v>6.1046102559272182</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0.92379705556039116</v>
      </c>
      <c r="AJ9" s="14">
        <v>0.87222163427338262</v>
      </c>
      <c r="AK9" s="14">
        <v>1.1732164562538352</v>
      </c>
      <c r="AL9" s="14">
        <v>0.84983358966326616</v>
      </c>
      <c r="AM9" s="14">
        <v>0.93324978550688475</v>
      </c>
      <c r="AN9" s="14">
        <v>1.1344105122629666</v>
      </c>
      <c r="AO9" s="14">
        <v>0.84842397203966624</v>
      </c>
      <c r="AP9" s="14">
        <v>0.82429463507098522</v>
      </c>
      <c r="AQ9" s="14">
        <v>1.0755382468067352</v>
      </c>
      <c r="AR9" s="14">
        <v>0.86260306695940681</v>
      </c>
      <c r="AS9" s="14">
        <v>1.0007455940721983</v>
      </c>
      <c r="AT9" s="14">
        <v>1.1243773515302851</v>
      </c>
      <c r="AU9" s="7"/>
      <c r="AV9" s="14">
        <v>5.8867290335207265</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0.83460265711029757</v>
      </c>
      <c r="AJ10" s="14">
        <v>0.85482466372762411</v>
      </c>
      <c r="AK10" s="14">
        <v>1.1897819813370196</v>
      </c>
      <c r="AL10" s="14">
        <v>0.75015555747634222</v>
      </c>
      <c r="AM10" s="14">
        <v>0.80507852744900088</v>
      </c>
      <c r="AN10" s="14">
        <v>0.9818997533109034</v>
      </c>
      <c r="AO10" s="14">
        <v>0.82279300524577881</v>
      </c>
      <c r="AP10" s="14">
        <v>0.75266308629689072</v>
      </c>
      <c r="AQ10" s="14">
        <v>1.0487132631745502</v>
      </c>
      <c r="AR10" s="14">
        <v>0.83694840987790731</v>
      </c>
      <c r="AS10" s="14">
        <v>0.82190323695461676</v>
      </c>
      <c r="AT10" s="14">
        <v>1.1948779270045857</v>
      </c>
      <c r="AV10" s="14">
        <v>5.4163431404111879</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0.84909238163304623</v>
      </c>
      <c r="AJ11" s="14">
        <v>0.82094567284963027</v>
      </c>
      <c r="AK11" s="14">
        <v>1.1201257756940424</v>
      </c>
      <c r="AL11" s="14">
        <v>0.76748310243055573</v>
      </c>
      <c r="AM11" s="14">
        <v>0.74952744337906629</v>
      </c>
      <c r="AN11" s="14">
        <v>1.0043036866772277</v>
      </c>
      <c r="AO11" s="14">
        <v>0.8414895350076409</v>
      </c>
      <c r="AP11" s="14">
        <v>0.80234296302151065</v>
      </c>
      <c r="AQ11" s="14">
        <v>1.0300239550482797</v>
      </c>
      <c r="AR11" s="14">
        <v>0.82434268942693911</v>
      </c>
      <c r="AS11" s="14">
        <v>0.88791542823086111</v>
      </c>
      <c r="AT11" s="14">
        <v>1.076692492312737</v>
      </c>
      <c r="AU11" s="7"/>
      <c r="AV11" s="14">
        <v>5.3114780626635696</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0.96839236857424871</v>
      </c>
      <c r="AJ12" s="14">
        <v>0.93951772766712349</v>
      </c>
      <c r="AK12" s="14">
        <v>1.1164052337284185</v>
      </c>
      <c r="AL12" s="14">
        <v>0.94534118465679584</v>
      </c>
      <c r="AM12" s="14">
        <v>0.91023868002460484</v>
      </c>
      <c r="AN12" s="14">
        <v>1.1365446891510351</v>
      </c>
      <c r="AO12" s="14"/>
      <c r="AP12" s="14"/>
      <c r="AQ12" s="14"/>
      <c r="AR12" s="14"/>
      <c r="AS12" s="14"/>
      <c r="AT12" s="14"/>
      <c r="AU12" s="7"/>
      <c r="AV12" s="14">
        <v>6.0164398838022262</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0.14050295294341783</v>
      </c>
      <c r="AJ13" s="17">
        <v>0.14443349753694559</v>
      </c>
      <c r="AK13" s="17">
        <v>-3.3215394613328947E-3</v>
      </c>
      <c r="AL13" s="17">
        <v>0.23174201707239966</v>
      </c>
      <c r="AM13" s="17">
        <v>0.21441674759900736</v>
      </c>
      <c r="AN13" s="17">
        <v>0.13167431746798741</v>
      </c>
      <c r="AO13" s="17"/>
      <c r="AP13" s="17"/>
      <c r="AQ13" s="17"/>
      <c r="AR13" s="17"/>
      <c r="AS13" s="17"/>
      <c r="AT13" s="17"/>
      <c r="AU13" s="7"/>
      <c r="AV13" s="18">
        <v>0.13272422719658875</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0.34972525087844847</v>
      </c>
      <c r="AJ14" s="17">
        <v>0.20340867514721181</v>
      </c>
      <c r="AK14" s="17">
        <v>-3.4105545005161012E-2</v>
      </c>
      <c r="AL14" s="17">
        <v>0.25598392514279372</v>
      </c>
      <c r="AM14" s="17">
        <v>0.17725829226087411</v>
      </c>
      <c r="AN14" s="17">
        <v>0.22065100500469351</v>
      </c>
      <c r="AO14" s="17"/>
      <c r="AP14" s="17"/>
      <c r="AQ14" s="17"/>
      <c r="AR14" s="17"/>
      <c r="AS14" s="17"/>
      <c r="AT14" s="17"/>
      <c r="AU14" s="7"/>
      <c r="AV14" s="18">
        <v>0.17716321090018458</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ht="16" x14ac:dyDescent="0.45">
      <c r="A19" s="10"/>
      <c r="B19" s="10"/>
      <c r="C19" s="10"/>
      <c r="D19" s="10"/>
      <c r="E19" s="10"/>
      <c r="F19" s="10"/>
      <c r="G19" s="7"/>
      <c r="H19" s="8" t="s">
        <v>338</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0</v>
      </c>
      <c r="X21" s="14">
        <v>0</v>
      </c>
      <c r="Y21" s="14">
        <v>0</v>
      </c>
      <c r="Z21" s="27" t="e">
        <v>#DIV/0!</v>
      </c>
      <c r="AA21" s="17">
        <v>0</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5.3114780626635687</v>
      </c>
      <c r="X22" s="14">
        <v>6.0164398838022262</v>
      </c>
      <c r="Y22" s="185">
        <v>0.70496182113865746</v>
      </c>
      <c r="Z22" s="27">
        <v>0.13272422719658894</v>
      </c>
      <c r="AA22" s="17">
        <v>1</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0</v>
      </c>
      <c r="X23" s="14">
        <v>0</v>
      </c>
      <c r="Y23" s="14">
        <v>0</v>
      </c>
      <c r="Z23" s="27" t="e">
        <v>#DIV/0!</v>
      </c>
      <c r="AA23" s="17">
        <v>0</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0</v>
      </c>
      <c r="X24" s="14">
        <v>0</v>
      </c>
      <c r="Y24" s="14">
        <v>0</v>
      </c>
      <c r="Z24" s="27" t="e">
        <v>#DIV/0!</v>
      </c>
      <c r="AA24" s="17">
        <v>0</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0</v>
      </c>
      <c r="X25" s="14">
        <v>0</v>
      </c>
      <c r="Y25" s="14">
        <v>0</v>
      </c>
      <c r="Z25" s="27" t="e">
        <v>#DIV/0!</v>
      </c>
      <c r="AA25" s="17">
        <v>0</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0</v>
      </c>
      <c r="X26" s="14">
        <v>0</v>
      </c>
      <c r="Y26" s="14">
        <v>0</v>
      </c>
      <c r="Z26" s="27" t="e">
        <v>#DIV/0!</v>
      </c>
      <c r="AA26" s="17">
        <v>0</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5.3114780626635687</v>
      </c>
      <c r="X27" s="29">
        <v>6.0164398838022262</v>
      </c>
      <c r="Y27" s="186">
        <v>0.70496182113865746</v>
      </c>
      <c r="Z27" s="30">
        <v>0.13272422719658894</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35">
      <c r="B42" s="8"/>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0</v>
      </c>
      <c r="U43" s="14">
        <v>0</v>
      </c>
      <c r="V43" s="14">
        <v>0</v>
      </c>
      <c r="W43" s="14">
        <v>0</v>
      </c>
      <c r="X43" s="14">
        <v>0</v>
      </c>
      <c r="Y43" s="14">
        <v>0</v>
      </c>
      <c r="Z43" s="14">
        <v>0</v>
      </c>
      <c r="AA43" s="14">
        <v>0</v>
      </c>
      <c r="AB43" s="14">
        <v>0</v>
      </c>
      <c r="AC43" s="14">
        <v>0</v>
      </c>
      <c r="AD43" s="14">
        <v>0</v>
      </c>
      <c r="AE43" s="14">
        <v>0</v>
      </c>
      <c r="AF43" s="7"/>
      <c r="AG43" s="7"/>
      <c r="AH43" s="14">
        <v>0</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0</v>
      </c>
      <c r="U44" s="14">
        <v>0</v>
      </c>
      <c r="V44" s="14">
        <v>0</v>
      </c>
      <c r="W44" s="14">
        <v>0</v>
      </c>
      <c r="X44" s="14">
        <v>0</v>
      </c>
      <c r="Y44" s="14">
        <v>0</v>
      </c>
      <c r="Z44" s="14"/>
      <c r="AA44" s="14"/>
      <c r="AB44" s="14"/>
      <c r="AC44" s="14"/>
      <c r="AD44" s="14"/>
      <c r="AE44" s="14"/>
      <c r="AF44" s="7"/>
      <c r="AG44" s="7"/>
      <c r="AH44" s="14">
        <v>0</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0</v>
      </c>
      <c r="U45" s="17">
        <v>0</v>
      </c>
      <c r="V45" s="17">
        <v>0</v>
      </c>
      <c r="W45" s="17">
        <v>0</v>
      </c>
      <c r="X45" s="17">
        <v>0</v>
      </c>
      <c r="Y45" s="17">
        <v>0</v>
      </c>
      <c r="Z45" s="17"/>
      <c r="AA45" s="17"/>
      <c r="AB45" s="17"/>
      <c r="AC45" s="17"/>
      <c r="AD45" s="17"/>
      <c r="AE45" s="17"/>
      <c r="AF45" s="7"/>
      <c r="AG45" s="7"/>
      <c r="AH45" s="17">
        <v>0</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0.84909238163304623</v>
      </c>
      <c r="U46" s="14">
        <v>0.82094567284963027</v>
      </c>
      <c r="V46" s="14">
        <v>1.1201257756940424</v>
      </c>
      <c r="W46" s="14">
        <v>0.76748310243055573</v>
      </c>
      <c r="X46" s="14">
        <v>0.74952744337906629</v>
      </c>
      <c r="Y46" s="14">
        <v>1.0043036866772277</v>
      </c>
      <c r="Z46" s="14">
        <v>0.8414895350076409</v>
      </c>
      <c r="AA46" s="14">
        <v>0.80234296302151065</v>
      </c>
      <c r="AB46" s="14">
        <v>1.0300239550482797</v>
      </c>
      <c r="AC46" s="14">
        <v>0.82434268942693911</v>
      </c>
      <c r="AD46" s="14">
        <v>0.88791542823086111</v>
      </c>
      <c r="AE46" s="14">
        <v>1.076692492312737</v>
      </c>
      <c r="AF46" s="7"/>
      <c r="AG46" s="7"/>
      <c r="AH46" s="14">
        <v>5.3114780626635687</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0.96839236857424871</v>
      </c>
      <c r="U47" s="14">
        <v>0.93951772766712349</v>
      </c>
      <c r="V47" s="14">
        <v>1.1164052337284185</v>
      </c>
      <c r="W47" s="14">
        <v>0.94534118465679584</v>
      </c>
      <c r="X47" s="14">
        <v>0.91023868002460484</v>
      </c>
      <c r="Y47" s="14">
        <v>1.1365446891510351</v>
      </c>
      <c r="Z47" s="14"/>
      <c r="AA47" s="14"/>
      <c r="AB47" s="14"/>
      <c r="AC47" s="14"/>
      <c r="AD47" s="14"/>
      <c r="AE47" s="14"/>
      <c r="AF47" s="7"/>
      <c r="AG47" s="7"/>
      <c r="AH47" s="14">
        <v>6.0164398838022262</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0.14050295294341783</v>
      </c>
      <c r="U48" s="17">
        <v>0.14443349753694559</v>
      </c>
      <c r="V48" s="17">
        <v>-3.3215394613328947E-3</v>
      </c>
      <c r="W48" s="17">
        <v>0.23174201707239966</v>
      </c>
      <c r="X48" s="17">
        <v>0.21441674759900736</v>
      </c>
      <c r="Y48" s="17">
        <v>0.13167431746798741</v>
      </c>
      <c r="Z48" s="17"/>
      <c r="AA48" s="17"/>
      <c r="AB48" s="17"/>
      <c r="AC48" s="17"/>
      <c r="AD48" s="17"/>
      <c r="AE48" s="17"/>
      <c r="AF48" s="7"/>
      <c r="AG48" s="7"/>
      <c r="AH48" s="17">
        <v>0.13272422719658891</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0</v>
      </c>
      <c r="U49" s="14">
        <v>0</v>
      </c>
      <c r="V49" s="14">
        <v>0</v>
      </c>
      <c r="W49" s="14">
        <v>0</v>
      </c>
      <c r="X49" s="14">
        <v>0</v>
      </c>
      <c r="Y49" s="14">
        <v>0</v>
      </c>
      <c r="Z49" s="14">
        <v>0</v>
      </c>
      <c r="AA49" s="14">
        <v>0</v>
      </c>
      <c r="AB49" s="14">
        <v>0</v>
      </c>
      <c r="AC49" s="14">
        <v>0</v>
      </c>
      <c r="AD49" s="14">
        <v>0</v>
      </c>
      <c r="AE49" s="14">
        <v>0</v>
      </c>
      <c r="AF49" s="7"/>
      <c r="AG49" s="7"/>
      <c r="AH49" s="14">
        <v>0</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0</v>
      </c>
      <c r="U50" s="14">
        <v>0</v>
      </c>
      <c r="V50" s="14">
        <v>0</v>
      </c>
      <c r="W50" s="14">
        <v>0</v>
      </c>
      <c r="X50" s="14">
        <v>0</v>
      </c>
      <c r="Y50" s="14">
        <v>0</v>
      </c>
      <c r="Z50" s="14"/>
      <c r="AA50" s="14"/>
      <c r="AB50" s="14"/>
      <c r="AC50" s="14"/>
      <c r="AD50" s="14"/>
      <c r="AE50" s="14"/>
      <c r="AF50" s="7"/>
      <c r="AG50" s="7"/>
      <c r="AH50" s="14">
        <v>0</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0</v>
      </c>
      <c r="U52" s="14">
        <v>0</v>
      </c>
      <c r="V52" s="14">
        <v>0</v>
      </c>
      <c r="W52" s="14">
        <v>0</v>
      </c>
      <c r="X52" s="14">
        <v>0</v>
      </c>
      <c r="Y52" s="14">
        <v>0</v>
      </c>
      <c r="Z52" s="14">
        <v>0</v>
      </c>
      <c r="AA52" s="14">
        <v>0</v>
      </c>
      <c r="AB52" s="14">
        <v>0</v>
      </c>
      <c r="AC52" s="14">
        <v>0</v>
      </c>
      <c r="AD52" s="14">
        <v>0</v>
      </c>
      <c r="AE52" s="14">
        <v>0</v>
      </c>
      <c r="AF52" s="7"/>
      <c r="AG52" s="7"/>
      <c r="AH52" s="14">
        <v>0</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0</v>
      </c>
      <c r="U53" s="14">
        <v>0</v>
      </c>
      <c r="V53" s="14">
        <v>0</v>
      </c>
      <c r="W53" s="14">
        <v>0</v>
      </c>
      <c r="X53" s="14">
        <v>0</v>
      </c>
      <c r="Y53" s="14">
        <v>0</v>
      </c>
      <c r="Z53" s="14"/>
      <c r="AA53" s="14"/>
      <c r="AB53" s="14"/>
      <c r="AC53" s="14"/>
      <c r="AD53" s="14"/>
      <c r="AE53" s="14"/>
      <c r="AF53" s="7"/>
      <c r="AG53" s="7"/>
      <c r="AH53" s="14">
        <v>0</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0</v>
      </c>
      <c r="U54" s="17">
        <v>0</v>
      </c>
      <c r="V54" s="17">
        <v>0</v>
      </c>
      <c r="W54" s="17">
        <v>0</v>
      </c>
      <c r="X54" s="17">
        <v>0</v>
      </c>
      <c r="Y54" s="17">
        <v>0</v>
      </c>
      <c r="Z54" s="17"/>
      <c r="AA54" s="17"/>
      <c r="AB54" s="17"/>
      <c r="AC54" s="17"/>
      <c r="AD54" s="17"/>
      <c r="AE54" s="17"/>
      <c r="AF54" s="7"/>
      <c r="AG54" s="7"/>
      <c r="AH54" s="17">
        <v>0</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0</v>
      </c>
      <c r="U55" s="14">
        <v>0</v>
      </c>
      <c r="V55" s="14">
        <v>0</v>
      </c>
      <c r="W55" s="14">
        <v>0</v>
      </c>
      <c r="X55" s="14">
        <v>0</v>
      </c>
      <c r="Y55" s="14">
        <v>0</v>
      </c>
      <c r="Z55" s="14">
        <v>0</v>
      </c>
      <c r="AA55" s="14">
        <v>0</v>
      </c>
      <c r="AB55" s="14">
        <v>0</v>
      </c>
      <c r="AC55" s="14">
        <v>0</v>
      </c>
      <c r="AD55" s="14">
        <v>0</v>
      </c>
      <c r="AE55" s="14">
        <v>0</v>
      </c>
      <c r="AF55" s="7"/>
      <c r="AG55" s="7"/>
      <c r="AH55" s="14">
        <v>0</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0</v>
      </c>
      <c r="U56" s="14">
        <v>0</v>
      </c>
      <c r="V56" s="14">
        <v>0</v>
      </c>
      <c r="W56" s="14">
        <v>0</v>
      </c>
      <c r="X56" s="14">
        <v>0</v>
      </c>
      <c r="Y56" s="14">
        <v>0</v>
      </c>
      <c r="Z56" s="14"/>
      <c r="AA56" s="14"/>
      <c r="AB56" s="14"/>
      <c r="AC56" s="14"/>
      <c r="AD56" s="14"/>
      <c r="AE56" s="14"/>
      <c r="AF56" s="7"/>
      <c r="AG56" s="7"/>
      <c r="AH56" s="14">
        <v>0</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0</v>
      </c>
      <c r="U57" s="17">
        <v>0</v>
      </c>
      <c r="V57" s="17">
        <v>0</v>
      </c>
      <c r="W57" s="17">
        <v>0</v>
      </c>
      <c r="X57" s="17">
        <v>0</v>
      </c>
      <c r="Y57" s="17">
        <v>0</v>
      </c>
      <c r="Z57" s="17"/>
      <c r="AA57" s="17"/>
      <c r="AB57" s="17"/>
      <c r="AC57" s="17"/>
      <c r="AD57" s="17"/>
      <c r="AE57" s="17"/>
      <c r="AF57" s="7"/>
      <c r="AG57" s="7"/>
      <c r="AH57" s="17">
        <v>0</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0</v>
      </c>
      <c r="U58" s="14">
        <v>0</v>
      </c>
      <c r="V58" s="14">
        <v>0</v>
      </c>
      <c r="W58" s="14">
        <v>0</v>
      </c>
      <c r="X58" s="14">
        <v>0</v>
      </c>
      <c r="Y58" s="14">
        <v>0</v>
      </c>
      <c r="Z58" s="14">
        <v>0</v>
      </c>
      <c r="AA58" s="14">
        <v>0</v>
      </c>
      <c r="AB58" s="14">
        <v>0</v>
      </c>
      <c r="AC58" s="14">
        <v>0</v>
      </c>
      <c r="AD58" s="14">
        <v>0</v>
      </c>
      <c r="AE58" s="14">
        <v>0</v>
      </c>
      <c r="AF58" s="7"/>
      <c r="AG58" s="7"/>
      <c r="AH58" s="14">
        <v>0</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0</v>
      </c>
      <c r="U59" s="14">
        <v>0</v>
      </c>
      <c r="V59" s="14">
        <v>0</v>
      </c>
      <c r="W59" s="14">
        <v>0</v>
      </c>
      <c r="X59" s="14">
        <v>0</v>
      </c>
      <c r="Y59" s="14">
        <v>0</v>
      </c>
      <c r="Z59" s="14"/>
      <c r="AA59" s="14"/>
      <c r="AB59" s="14"/>
      <c r="AC59" s="14"/>
      <c r="AD59" s="14"/>
      <c r="AE59" s="14"/>
      <c r="AF59" s="7"/>
      <c r="AG59" s="7"/>
      <c r="AH59" s="14">
        <v>0</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0</v>
      </c>
      <c r="U60" s="17">
        <v>0</v>
      </c>
      <c r="V60" s="17">
        <v>0</v>
      </c>
      <c r="W60" s="17">
        <v>0</v>
      </c>
      <c r="X60" s="17">
        <v>0</v>
      </c>
      <c r="Y60" s="17">
        <v>0</v>
      </c>
      <c r="Z60" s="17"/>
      <c r="AA60" s="17"/>
      <c r="AB60" s="17"/>
      <c r="AC60" s="17"/>
      <c r="AD60" s="17"/>
      <c r="AE60" s="17"/>
      <c r="AF60" s="7"/>
      <c r="AG60" s="7"/>
      <c r="AH60" s="17">
        <v>0</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0</v>
      </c>
      <c r="U61" s="14">
        <v>0</v>
      </c>
      <c r="V61" s="14">
        <v>0</v>
      </c>
      <c r="W61" s="14">
        <v>0</v>
      </c>
      <c r="X61" s="14">
        <v>0</v>
      </c>
      <c r="Y61" s="14">
        <v>0</v>
      </c>
      <c r="Z61" s="14">
        <v>0</v>
      </c>
      <c r="AA61" s="14">
        <v>0</v>
      </c>
      <c r="AB61" s="14">
        <v>0</v>
      </c>
      <c r="AC61" s="14">
        <v>0</v>
      </c>
      <c r="AD61" s="14">
        <v>0</v>
      </c>
      <c r="AE61" s="14">
        <v>0</v>
      </c>
      <c r="AF61" s="7"/>
      <c r="AG61" s="7"/>
      <c r="AH61" s="14">
        <v>0</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0</v>
      </c>
      <c r="U62" s="14">
        <v>0</v>
      </c>
      <c r="V62" s="14">
        <v>0</v>
      </c>
      <c r="W62" s="14">
        <v>0</v>
      </c>
      <c r="X62" s="14">
        <v>0</v>
      </c>
      <c r="Y62" s="14">
        <v>0</v>
      </c>
      <c r="Z62" s="14"/>
      <c r="AA62" s="14"/>
      <c r="AB62" s="14"/>
      <c r="AC62" s="14"/>
      <c r="AD62" s="14"/>
      <c r="AE62" s="14"/>
      <c r="AF62" s="7"/>
      <c r="AG62" s="7"/>
      <c r="AH62" s="14">
        <v>0</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0</v>
      </c>
      <c r="U63" s="17">
        <v>0</v>
      </c>
      <c r="V63" s="17">
        <v>0</v>
      </c>
      <c r="W63" s="17">
        <v>0</v>
      </c>
      <c r="X63" s="17">
        <v>0</v>
      </c>
      <c r="Y63" s="17">
        <v>0</v>
      </c>
      <c r="Z63" s="17"/>
      <c r="AA63" s="17"/>
      <c r="AB63" s="17"/>
      <c r="AC63" s="17"/>
      <c r="AD63" s="17"/>
      <c r="AE63" s="17"/>
      <c r="AF63" s="7"/>
      <c r="AG63" s="7"/>
      <c r="AH63" s="17">
        <v>0</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ht="16" x14ac:dyDescent="0.45">
      <c r="A66" s="7"/>
      <c r="B66" s="8" t="s">
        <v>339</v>
      </c>
      <c r="C66" s="32"/>
      <c r="D66" s="32"/>
      <c r="E66" s="32"/>
      <c r="F66" s="32"/>
      <c r="G66" s="32"/>
      <c r="H66" s="7"/>
      <c r="I66" s="7"/>
      <c r="J66" s="7"/>
      <c r="K66" s="7"/>
      <c r="L66" s="7"/>
      <c r="M66" s="7"/>
      <c r="N66" s="7"/>
      <c r="O66" s="8"/>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x14ac:dyDescent="0.35">
      <c r="A82" s="7"/>
      <c r="B82" s="8"/>
      <c r="C82" s="32"/>
      <c r="D82" s="32"/>
      <c r="E82" s="32"/>
      <c r="F82" s="32"/>
      <c r="G82" s="32"/>
      <c r="H82" s="7"/>
      <c r="I82" s="7"/>
      <c r="J82" s="7"/>
      <c r="K82" s="7"/>
      <c r="L82" s="7"/>
      <c r="M82" s="7"/>
      <c r="N82" s="7"/>
      <c r="O82" s="8"/>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x14ac:dyDescent="0.35">
      <c r="A100" s="7"/>
      <c r="B100" s="8"/>
      <c r="C100" s="32"/>
      <c r="D100" s="32"/>
      <c r="E100" s="32"/>
      <c r="F100" s="32"/>
      <c r="G100" s="32"/>
      <c r="H100" s="7"/>
      <c r="I100" s="7"/>
      <c r="J100" s="7"/>
      <c r="K100" s="7"/>
      <c r="L100" s="7"/>
      <c r="M100" s="7"/>
      <c r="N100" s="7"/>
      <c r="O100" s="8"/>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1:86"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row>
    <row r="114" spans="1:86"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1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row>
    <row r="115" spans="1:86"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1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row>
    <row r="116" spans="1:86"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1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row>
    <row r="117" spans="1:86"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1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row>
    <row r="118" spans="1:86"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1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row>
    <row r="119" spans="1:86"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1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row>
    <row r="120" spans="1:86"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1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row>
    <row r="121" spans="1:86"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1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row>
    <row r="122" spans="1:86"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1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row>
    <row r="123" spans="1:86"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1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row>
    <row r="124" spans="1:86"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1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row>
    <row r="125" spans="1:86"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1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row>
    <row r="126" spans="1:86"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1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row>
    <row r="127" spans="1:86"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1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row>
    <row r="128" spans="1:86"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row>
    <row r="129" spans="1:86"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row>
    <row r="130" spans="1:86"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c r="Y130" s="34"/>
      <c r="Z130" s="34"/>
      <c r="AA130" s="34"/>
      <c r="AB130" s="35"/>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row>
    <row r="131" spans="1:86"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1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row>
    <row r="132" spans="1:86"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1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row>
    <row r="133" spans="1:86"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1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row>
    <row r="134" spans="1:86"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1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row>
    <row r="135" spans="1:86"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1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row>
    <row r="136" spans="1:86"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1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row>
    <row r="137" spans="1:86"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1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row>
    <row r="138" spans="1:86"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1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row>
    <row r="139" spans="1:86"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1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row>
    <row r="140" spans="1:86"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1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row>
    <row r="141" spans="1:86"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1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row>
    <row r="142" spans="1:86"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1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row>
    <row r="143" spans="1:86"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1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row>
    <row r="144" spans="1:86" x14ac:dyDescent="0.3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16"/>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row>
    <row r="145" spans="1:72" x14ac:dyDescent="0.3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16"/>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row>
    <row r="146" spans="1:72" x14ac:dyDescent="0.3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row>
    <row r="147" spans="1:72" x14ac:dyDescent="0.3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row>
    <row r="148" spans="1:72" x14ac:dyDescent="0.35">
      <c r="A148" s="7"/>
      <c r="B148" s="7"/>
      <c r="C148" s="7"/>
      <c r="D148" s="7"/>
      <c r="E148" s="7"/>
      <c r="F148" s="7"/>
      <c r="G148" s="7"/>
      <c r="H148" s="7"/>
      <c r="I148" s="7"/>
      <c r="J148" s="7"/>
      <c r="K148" s="7"/>
      <c r="L148" s="7"/>
      <c r="M148" s="7"/>
      <c r="N148" s="7"/>
      <c r="O148" s="7"/>
      <c r="P148" s="7"/>
      <c r="Q148" s="7"/>
      <c r="R148" s="7"/>
      <c r="S148" s="7"/>
      <c r="T148" s="7"/>
      <c r="U148" s="7"/>
      <c r="V148" s="7"/>
      <c r="W148" s="7"/>
      <c r="X148" s="7"/>
      <c r="Y148" s="34"/>
      <c r="Z148" s="34"/>
      <c r="AA148" s="34"/>
      <c r="AB148" s="35"/>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row>
    <row r="149" spans="1:72" x14ac:dyDescent="0.3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row>
    <row r="150" spans="1:72" x14ac:dyDescent="0.3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row>
    <row r="151" spans="1:72" x14ac:dyDescent="0.3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row>
    <row r="152" spans="1:72" x14ac:dyDescent="0.3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row>
    <row r="153" spans="1:72" x14ac:dyDescent="0.3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row>
    <row r="154" spans="1:72" x14ac:dyDescent="0.3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row>
    <row r="155" spans="1:72" x14ac:dyDescent="0.3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row>
    <row r="156" spans="1:72" x14ac:dyDescent="0.3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row>
    <row r="157" spans="1:72" x14ac:dyDescent="0.3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2">
    <mergeCell ref="O83:X84"/>
    <mergeCell ref="Y19:Z19"/>
  </mergeCells>
  <phoneticPr fontId="4" type="noConversion"/>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B3D7-49F2-4BAB-96FB-4505BCC3497F}">
  <sheetPr codeName="Feuil25">
    <tabColor theme="4"/>
  </sheetPr>
  <dimension ref="A1:CB378"/>
  <sheetViews>
    <sheetView workbookViewId="0">
      <selection activeCell="B26" sqref="B26"/>
    </sheetView>
  </sheetViews>
  <sheetFormatPr baseColWidth="10" defaultColWidth="11.453125" defaultRowHeight="14.5" x14ac:dyDescent="0.35"/>
  <cols>
    <col min="1" max="1" width="5.453125" style="7" bestFit="1" customWidth="1"/>
    <col min="2" max="2" width="54" style="7" customWidth="1"/>
    <col min="3" max="14" width="9.7265625" style="41" customWidth="1"/>
    <col min="15" max="15" width="9.1796875" style="41" customWidth="1"/>
    <col min="16" max="16" width="8.81640625" style="7" customWidth="1"/>
    <col min="17" max="17" width="9.1796875" style="7" customWidth="1"/>
    <col min="18" max="18" width="9.1796875" style="41" customWidth="1"/>
    <col min="19" max="19" width="9.1796875" style="7" customWidth="1"/>
    <col min="20" max="20" width="9.1796875" style="41" customWidth="1"/>
    <col min="21" max="21" width="9.1796875" style="7" customWidth="1"/>
    <col min="22" max="23" width="9.1796875" style="41" customWidth="1"/>
    <col min="24" max="24" width="3.1796875" style="7" customWidth="1"/>
    <col min="25" max="25" width="46.453125" style="7" customWidth="1"/>
    <col min="26" max="30" width="9.1796875" style="7" customWidth="1"/>
    <col min="31" max="31" width="9.1796875" style="1333" customWidth="1"/>
    <col min="32" max="32" width="9.1796875" style="7" customWidth="1"/>
    <col min="33" max="33" width="10" style="7" customWidth="1"/>
    <col min="34" max="16384" width="11.453125" style="7"/>
  </cols>
  <sheetData>
    <row r="1" spans="1:80" s="772" customFormat="1" ht="30" x14ac:dyDescent="0.35">
      <c r="B1" s="773" t="s">
        <v>331</v>
      </c>
      <c r="C1" s="774" t="s">
        <v>194</v>
      </c>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1334"/>
      <c r="AF1" s="774"/>
      <c r="AG1" s="775"/>
      <c r="AH1" s="775" t="s">
        <v>546</v>
      </c>
      <c r="AI1" s="775"/>
      <c r="AJ1" s="775"/>
      <c r="AK1" s="775"/>
      <c r="AL1" s="775"/>
      <c r="AM1" s="775"/>
      <c r="AN1" s="775"/>
      <c r="AO1" s="775"/>
      <c r="AP1" s="775"/>
      <c r="AQ1" s="775"/>
      <c r="AR1" s="775"/>
      <c r="AS1" s="775"/>
      <c r="AT1" s="775"/>
      <c r="AU1" s="775"/>
      <c r="AV1" s="775"/>
      <c r="AW1" s="775"/>
      <c r="AX1" s="775"/>
      <c r="AY1" s="775"/>
      <c r="AZ1" s="775"/>
      <c r="BA1" s="775"/>
      <c r="BB1" s="775"/>
      <c r="BC1" s="775"/>
      <c r="BD1" s="775"/>
      <c r="BE1" s="775"/>
      <c r="BF1" s="775"/>
      <c r="BG1" s="775"/>
      <c r="BH1" s="775"/>
      <c r="BI1" s="775"/>
      <c r="BJ1" s="775"/>
      <c r="BK1" s="775"/>
      <c r="BL1" s="775"/>
      <c r="BM1" s="775"/>
      <c r="BN1" s="775"/>
      <c r="BO1" s="775"/>
      <c r="BP1" s="775"/>
      <c r="BQ1" s="775"/>
      <c r="BR1" s="775"/>
      <c r="BS1" s="775"/>
      <c r="BT1" s="775"/>
      <c r="BU1" s="775"/>
      <c r="BV1" s="775"/>
      <c r="BW1" s="775"/>
      <c r="BX1" s="775"/>
      <c r="BY1" s="776"/>
      <c r="BZ1" s="775"/>
      <c r="CA1" s="775"/>
      <c r="CB1" s="775"/>
    </row>
    <row r="2" spans="1:80" x14ac:dyDescent="0.35">
      <c r="B2" s="1471" t="s">
        <v>547</v>
      </c>
      <c r="C2" s="1471"/>
      <c r="D2" s="1471"/>
      <c r="E2" s="1471"/>
      <c r="F2" s="1471"/>
      <c r="G2" s="1471"/>
      <c r="H2" s="1471"/>
      <c r="I2" s="1471"/>
      <c r="J2" s="1471"/>
      <c r="K2" s="1471"/>
      <c r="L2" s="1471"/>
      <c r="M2" s="1471"/>
      <c r="N2" s="1471"/>
      <c r="O2" s="40"/>
      <c r="P2" s="40"/>
    </row>
    <row r="3" spans="1:80" x14ac:dyDescent="0.35">
      <c r="A3" s="43"/>
      <c r="B3" s="40"/>
      <c r="C3" s="40"/>
      <c r="D3" s="40"/>
      <c r="E3" s="40"/>
      <c r="F3" s="40"/>
      <c r="G3" s="40"/>
      <c r="H3" s="40"/>
      <c r="I3" s="40"/>
      <c r="J3" s="40"/>
      <c r="K3" s="40"/>
      <c r="L3" s="40"/>
      <c r="M3" s="40"/>
      <c r="N3" s="40"/>
      <c r="O3" s="40"/>
      <c r="P3" s="40"/>
    </row>
    <row r="4" spans="1:80" ht="21" customHeight="1" x14ac:dyDescent="0.5">
      <c r="A4" s="44" t="s">
        <v>333</v>
      </c>
      <c r="B4" s="45"/>
      <c r="C4" s="40"/>
      <c r="D4" s="40"/>
      <c r="E4" s="40"/>
      <c r="F4" s="40"/>
      <c r="G4" s="40"/>
      <c r="H4" s="40"/>
      <c r="I4" s="40"/>
      <c r="J4" s="40"/>
      <c r="K4" s="40"/>
      <c r="L4" s="40"/>
      <c r="M4" s="40"/>
      <c r="N4" s="40"/>
      <c r="O4" s="40"/>
      <c r="Y4" s="46" t="s">
        <v>216</v>
      </c>
    </row>
    <row r="5" spans="1:80" s="781" customFormat="1" ht="19" thickBot="1" x14ac:dyDescent="0.5">
      <c r="A5" s="778"/>
      <c r="B5" s="777" t="s">
        <v>217</v>
      </c>
      <c r="C5" s="779"/>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1335"/>
      <c r="AF5" s="779"/>
      <c r="AG5" s="778"/>
    </row>
    <row r="6" spans="1:80" s="43" customFormat="1" ht="30.75" customHeight="1" thickBot="1" x14ac:dyDescent="0.35">
      <c r="B6" s="48" t="s">
        <v>536</v>
      </c>
      <c r="C6" s="4" t="s">
        <v>196</v>
      </c>
      <c r="D6" s="4" t="s">
        <v>197</v>
      </c>
      <c r="E6" s="49" t="s">
        <v>198</v>
      </c>
      <c r="F6" s="4" t="s">
        <v>199</v>
      </c>
      <c r="G6" s="4" t="s">
        <v>200</v>
      </c>
      <c r="H6" s="4" t="s">
        <v>201</v>
      </c>
      <c r="I6" s="4" t="s">
        <v>202</v>
      </c>
      <c r="J6" s="4" t="s">
        <v>203</v>
      </c>
      <c r="K6" s="4" t="s">
        <v>204</v>
      </c>
      <c r="L6" s="4" t="s">
        <v>205</v>
      </c>
      <c r="M6" s="4" t="s">
        <v>206</v>
      </c>
      <c r="N6" s="50" t="s">
        <v>207</v>
      </c>
      <c r="O6" s="51"/>
      <c r="P6" s="53" t="s">
        <v>208</v>
      </c>
      <c r="Q6" s="53" t="s">
        <v>209</v>
      </c>
      <c r="R6" s="52" t="s">
        <v>210</v>
      </c>
      <c r="S6" s="53" t="s">
        <v>211</v>
      </c>
      <c r="T6" s="52" t="s">
        <v>212</v>
      </c>
      <c r="U6" s="53" t="s">
        <v>213</v>
      </c>
      <c r="V6" s="54" t="s">
        <v>218</v>
      </c>
      <c r="W6" s="55"/>
      <c r="X6" s="55"/>
      <c r="Y6" s="48" t="s">
        <v>536</v>
      </c>
      <c r="Z6" s="56">
        <v>2019</v>
      </c>
      <c r="AA6" s="56">
        <v>2020</v>
      </c>
      <c r="AB6" s="56">
        <v>2021</v>
      </c>
      <c r="AC6" s="56">
        <v>2022</v>
      </c>
      <c r="AD6" s="56">
        <v>2023</v>
      </c>
      <c r="AE6" s="1336">
        <v>2024</v>
      </c>
      <c r="AF6" s="56">
        <v>2025</v>
      </c>
      <c r="AG6" s="57" t="s">
        <v>548</v>
      </c>
      <c r="AH6" s="58"/>
    </row>
    <row r="7" spans="1:80" s="5" customFormat="1" ht="11" thickBot="1" x14ac:dyDescent="0.3">
      <c r="A7" s="1016">
        <v>2025</v>
      </c>
      <c r="B7" s="59" t="s">
        <v>219</v>
      </c>
      <c r="C7" s="1353">
        <v>7.1438779403758881</v>
      </c>
      <c r="D7" s="1353">
        <v>7.1438779403758881</v>
      </c>
      <c r="E7" s="1354">
        <v>7.1438779403758881</v>
      </c>
      <c r="F7" s="1354">
        <v>7.1438779403758881</v>
      </c>
      <c r="G7" s="1354">
        <v>7.1438779403758881</v>
      </c>
      <c r="H7" s="1354">
        <v>7.1438779403758881</v>
      </c>
      <c r="I7" s="1354">
        <v>7.1438779403758881</v>
      </c>
      <c r="J7" s="1354">
        <v>7.1438779403758881</v>
      </c>
      <c r="K7" s="1354">
        <v>7.1438779403758881</v>
      </c>
      <c r="L7" s="1353">
        <v>7.1438779403758881</v>
      </c>
      <c r="M7" s="1353">
        <v>7.1438779403758881</v>
      </c>
      <c r="N7" s="1355">
        <v>7.1438779403758881</v>
      </c>
      <c r="O7" s="1356"/>
      <c r="P7" s="1357">
        <v>21.431633821127665</v>
      </c>
      <c r="Q7" s="1358">
        <v>21.431633821127665</v>
      </c>
      <c r="R7" s="1359">
        <v>42.86326764225533</v>
      </c>
      <c r="S7" s="1358">
        <v>21.431633821127665</v>
      </c>
      <c r="T7" s="1359">
        <v>64.294901463382999</v>
      </c>
      <c r="U7" s="1357">
        <v>21.431633821127665</v>
      </c>
      <c r="V7" s="1360">
        <v>85.726535284510661</v>
      </c>
      <c r="W7" s="63"/>
      <c r="X7" s="788"/>
      <c r="Y7" s="1510" t="s">
        <v>219</v>
      </c>
      <c r="Z7" s="1664">
        <v>185.21133403042393</v>
      </c>
      <c r="AA7" s="1664">
        <v>186.25565266966424</v>
      </c>
      <c r="AB7" s="1664">
        <v>172.70941631742366</v>
      </c>
      <c r="AC7" s="1664">
        <v>154.36157774301086</v>
      </c>
      <c r="AD7" s="1664">
        <v>157.37096060771361</v>
      </c>
      <c r="AE7" s="1684">
        <v>85.726535284510661</v>
      </c>
      <c r="AF7" s="1664">
        <v>85.726535284510661</v>
      </c>
      <c r="AG7" s="1681">
        <v>0</v>
      </c>
    </row>
    <row r="8" spans="1:80" s="5" customFormat="1" ht="15.75" customHeight="1" thickBot="1" x14ac:dyDescent="0.3">
      <c r="A8" s="1017">
        <v>2026</v>
      </c>
      <c r="B8" s="69"/>
      <c r="C8" s="1361">
        <v>7.1438779403758881</v>
      </c>
      <c r="D8" s="1361">
        <v>7.1438779403758881</v>
      </c>
      <c r="E8" s="1362">
        <v>7.1438779403758881</v>
      </c>
      <c r="F8" s="1362">
        <v>7.1438779403758881</v>
      </c>
      <c r="G8" s="1362">
        <v>7.1438779403758881</v>
      </c>
      <c r="H8" s="1362">
        <v>7.1438779403758881</v>
      </c>
      <c r="I8" s="1362"/>
      <c r="J8" s="1362"/>
      <c r="K8" s="1362"/>
      <c r="L8" s="1362"/>
      <c r="M8" s="1362"/>
      <c r="N8" s="1363"/>
      <c r="O8" s="1356"/>
      <c r="P8" s="1364">
        <v>21.431633821127665</v>
      </c>
      <c r="Q8" s="1364">
        <v>21.431633821127665</v>
      </c>
      <c r="R8" s="1365">
        <v>42.86326764225533</v>
      </c>
      <c r="S8" s="1364"/>
      <c r="T8" s="1365"/>
      <c r="U8" s="1364"/>
      <c r="V8" s="1365"/>
      <c r="W8" s="63"/>
      <c r="X8" s="788"/>
      <c r="Y8" s="1511"/>
      <c r="Z8" s="1665"/>
      <c r="AA8" s="1665"/>
      <c r="AB8" s="1665"/>
      <c r="AC8" s="1665"/>
      <c r="AD8" s="1665"/>
      <c r="AE8" s="1685"/>
      <c r="AF8" s="1665"/>
      <c r="AG8" s="1682"/>
    </row>
    <row r="9" spans="1:80" s="5" customFormat="1" ht="16.5" customHeight="1" thickBot="1" x14ac:dyDescent="0.3">
      <c r="A9" s="1018" t="s">
        <v>220</v>
      </c>
      <c r="B9" s="75"/>
      <c r="C9" s="1346">
        <v>0</v>
      </c>
      <c r="D9" s="1346">
        <v>0</v>
      </c>
      <c r="E9" s="1345">
        <v>0</v>
      </c>
      <c r="F9" s="1345">
        <v>0</v>
      </c>
      <c r="G9" s="1345">
        <v>0</v>
      </c>
      <c r="H9" s="1345">
        <v>0</v>
      </c>
      <c r="I9" s="1345"/>
      <c r="J9" s="1345"/>
      <c r="K9" s="1345"/>
      <c r="L9" s="1345"/>
      <c r="M9" s="1345"/>
      <c r="N9" s="1344"/>
      <c r="O9" s="1366"/>
      <c r="P9" s="78">
        <v>0</v>
      </c>
      <c r="Q9" s="78">
        <v>0</v>
      </c>
      <c r="R9" s="77">
        <v>0</v>
      </c>
      <c r="S9" s="78"/>
      <c r="T9" s="77"/>
      <c r="U9" s="78"/>
      <c r="V9" s="77"/>
      <c r="W9" s="795"/>
      <c r="X9" s="789"/>
      <c r="Y9" s="1511"/>
      <c r="Z9" s="1666"/>
      <c r="AA9" s="1666"/>
      <c r="AB9" s="1666"/>
      <c r="AC9" s="1666"/>
      <c r="AD9" s="1666"/>
      <c r="AE9" s="1686"/>
      <c r="AF9" s="1666"/>
      <c r="AG9" s="1683"/>
    </row>
    <row r="10" spans="1:80" s="5" customFormat="1" ht="11" thickBot="1" x14ac:dyDescent="0.3">
      <c r="A10" s="824">
        <v>2025</v>
      </c>
      <c r="B10" s="59" t="s">
        <v>221</v>
      </c>
      <c r="C10" s="1367">
        <v>131.35485635141151</v>
      </c>
      <c r="D10" s="1367">
        <v>131.10931313610592</v>
      </c>
      <c r="E10" s="1368">
        <v>132.92592558166939</v>
      </c>
      <c r="F10" s="1368">
        <v>130.7966359874049</v>
      </c>
      <c r="G10" s="1368">
        <v>130.58553482015</v>
      </c>
      <c r="H10" s="1368">
        <v>166.64897901992518</v>
      </c>
      <c r="I10" s="1368">
        <v>165.81792185290814</v>
      </c>
      <c r="J10" s="1368">
        <v>164.88066443248474</v>
      </c>
      <c r="K10" s="1368">
        <v>132.29410454984765</v>
      </c>
      <c r="L10" s="1368">
        <v>131.24805945681121</v>
      </c>
      <c r="M10" s="1368">
        <v>131.42783472072804</v>
      </c>
      <c r="N10" s="1369">
        <v>132.04467681210775</v>
      </c>
      <c r="O10" s="1370"/>
      <c r="P10" s="1357">
        <v>395.39009506918683</v>
      </c>
      <c r="Q10" s="1358">
        <v>428.03114982748002</v>
      </c>
      <c r="R10" s="1359">
        <v>823.42124489666685</v>
      </c>
      <c r="S10" s="1358">
        <v>462.99269083524052</v>
      </c>
      <c r="T10" s="1359">
        <v>1286.4139357319073</v>
      </c>
      <c r="U10" s="1357">
        <v>394.720570989647</v>
      </c>
      <c r="V10" s="1360">
        <v>1681.1345067215543</v>
      </c>
      <c r="W10" s="63"/>
      <c r="X10" s="830"/>
      <c r="Y10" s="1510" t="s">
        <v>221</v>
      </c>
      <c r="Z10" s="1664">
        <v>3763.4461362751254</v>
      </c>
      <c r="AA10" s="1664">
        <v>3377.9192948768555</v>
      </c>
      <c r="AB10" s="1664">
        <v>2966.3656502440776</v>
      </c>
      <c r="AC10" s="1664">
        <v>2586.2268973509626</v>
      </c>
      <c r="AD10" s="1664">
        <v>2107.1073507377378</v>
      </c>
      <c r="AE10" s="1684">
        <v>1857.6833190223499</v>
      </c>
      <c r="AF10" s="1664">
        <v>1681.1345067215543</v>
      </c>
      <c r="AG10" s="1681">
        <v>-9.5037087588054889E-2</v>
      </c>
    </row>
    <row r="11" spans="1:80" s="5" customFormat="1" ht="11" thickBot="1" x14ac:dyDescent="0.3">
      <c r="A11" s="825">
        <v>2026</v>
      </c>
      <c r="B11" s="69"/>
      <c r="C11" s="1371">
        <v>119.17560860288259</v>
      </c>
      <c r="D11" s="1371">
        <v>118.82246805910782</v>
      </c>
      <c r="E11" s="1372">
        <v>120.15929520666327</v>
      </c>
      <c r="F11" s="1372">
        <v>118.9984151591852</v>
      </c>
      <c r="G11" s="1372">
        <v>118.7593092339246</v>
      </c>
      <c r="H11" s="1372">
        <v>151.82238238817737</v>
      </c>
      <c r="I11" s="1372"/>
      <c r="J11" s="1372"/>
      <c r="K11" s="1372"/>
      <c r="L11" s="1372"/>
      <c r="M11" s="1372"/>
      <c r="N11" s="1373"/>
      <c r="O11" s="1370"/>
      <c r="P11" s="1364">
        <v>358.15737186865368</v>
      </c>
      <c r="Q11" s="1364">
        <v>389.58010678128721</v>
      </c>
      <c r="R11" s="1365">
        <v>747.73747864994084</v>
      </c>
      <c r="S11" s="1364"/>
      <c r="T11" s="1365"/>
      <c r="U11" s="1364"/>
      <c r="V11" s="1365"/>
      <c r="W11" s="63"/>
      <c r="X11" s="830"/>
      <c r="Y11" s="1511"/>
      <c r="Z11" s="1665"/>
      <c r="AA11" s="1665"/>
      <c r="AB11" s="1665"/>
      <c r="AC11" s="1665"/>
      <c r="AD11" s="1665"/>
      <c r="AE11" s="1685"/>
      <c r="AF11" s="1665"/>
      <c r="AG11" s="1682"/>
    </row>
    <row r="12" spans="1:80" s="5" customFormat="1" ht="11" thickBot="1" x14ac:dyDescent="0.3">
      <c r="A12" s="826" t="s">
        <v>220</v>
      </c>
      <c r="B12" s="75"/>
      <c r="C12" s="1346">
        <v>-9.2720193884160473E-2</v>
      </c>
      <c r="D12" s="1346">
        <v>-9.3714510305175691E-2</v>
      </c>
      <c r="E12" s="1345">
        <v>-9.6043193373608129E-2</v>
      </c>
      <c r="F12" s="1345">
        <v>-9.0202784950492235E-2</v>
      </c>
      <c r="G12" s="1345">
        <v>-9.0563059702693502E-2</v>
      </c>
      <c r="H12" s="1345">
        <v>-8.8969021706248083E-2</v>
      </c>
      <c r="I12" s="1345"/>
      <c r="J12" s="1345"/>
      <c r="K12" s="1345"/>
      <c r="L12" s="1345"/>
      <c r="M12" s="1345"/>
      <c r="N12" s="1344"/>
      <c r="O12" s="1366"/>
      <c r="P12" s="78">
        <v>-9.4167060998374338E-2</v>
      </c>
      <c r="Q12" s="78">
        <v>-8.9832347626313369E-2</v>
      </c>
      <c r="R12" s="77">
        <v>-9.1913788617664041E-2</v>
      </c>
      <c r="S12" s="78"/>
      <c r="T12" s="77"/>
      <c r="U12" s="78"/>
      <c r="V12" s="77"/>
      <c r="W12" s="795"/>
      <c r="X12" s="831"/>
      <c r="Y12" s="1511"/>
      <c r="Z12" s="1666"/>
      <c r="AA12" s="1666"/>
      <c r="AB12" s="1666"/>
      <c r="AC12" s="1666"/>
      <c r="AD12" s="1666"/>
      <c r="AE12" s="1686"/>
      <c r="AF12" s="1666"/>
      <c r="AG12" s="1683"/>
    </row>
    <row r="13" spans="1:80" s="5" customFormat="1" ht="11" thickBot="1" x14ac:dyDescent="0.3">
      <c r="A13" s="836">
        <v>2025</v>
      </c>
      <c r="B13" s="59" t="s">
        <v>222</v>
      </c>
      <c r="C13" s="1353">
        <v>0</v>
      </c>
      <c r="D13" s="1353">
        <v>0</v>
      </c>
      <c r="E13" s="1354">
        <v>0</v>
      </c>
      <c r="F13" s="1354">
        <v>0</v>
      </c>
      <c r="G13" s="1354">
        <v>0</v>
      </c>
      <c r="H13" s="1354">
        <v>0</v>
      </c>
      <c r="I13" s="1354">
        <v>0</v>
      </c>
      <c r="J13" s="1354">
        <v>0</v>
      </c>
      <c r="K13" s="1354">
        <v>0</v>
      </c>
      <c r="L13" s="1354">
        <v>0</v>
      </c>
      <c r="M13" s="1354">
        <v>0</v>
      </c>
      <c r="N13" s="1355">
        <v>0</v>
      </c>
      <c r="O13" s="1356"/>
      <c r="P13" s="1357">
        <v>0</v>
      </c>
      <c r="Q13" s="1358">
        <v>0</v>
      </c>
      <c r="R13" s="64">
        <v>0</v>
      </c>
      <c r="S13" s="1358">
        <v>0</v>
      </c>
      <c r="T13" s="1359">
        <v>0</v>
      </c>
      <c r="U13" s="1357">
        <v>0</v>
      </c>
      <c r="V13" s="1360">
        <v>0</v>
      </c>
      <c r="W13" s="63"/>
      <c r="X13" s="842"/>
      <c r="Y13" s="1510" t="s">
        <v>222</v>
      </c>
      <c r="Z13" s="1664">
        <v>0</v>
      </c>
      <c r="AA13" s="1664">
        <v>0</v>
      </c>
      <c r="AB13" s="1664">
        <v>0</v>
      </c>
      <c r="AC13" s="1664">
        <v>0</v>
      </c>
      <c r="AD13" s="1664">
        <v>0</v>
      </c>
      <c r="AE13" s="1684">
        <v>0</v>
      </c>
      <c r="AF13" s="1664">
        <v>0</v>
      </c>
      <c r="AG13" s="1681">
        <v>0</v>
      </c>
    </row>
    <row r="14" spans="1:80" s="5" customFormat="1" ht="11" thickBot="1" x14ac:dyDescent="0.3">
      <c r="A14" s="837">
        <v>2026</v>
      </c>
      <c r="B14" s="69"/>
      <c r="C14" s="1361">
        <v>0</v>
      </c>
      <c r="D14" s="1361">
        <v>0</v>
      </c>
      <c r="E14" s="1362">
        <v>0</v>
      </c>
      <c r="F14" s="1362">
        <v>0</v>
      </c>
      <c r="G14" s="1362">
        <v>0</v>
      </c>
      <c r="H14" s="1362">
        <v>0</v>
      </c>
      <c r="I14" s="1362"/>
      <c r="J14" s="1362"/>
      <c r="K14" s="1362"/>
      <c r="L14" s="1362"/>
      <c r="M14" s="1362"/>
      <c r="N14" s="1363"/>
      <c r="O14" s="1356"/>
      <c r="P14" s="1364">
        <v>0</v>
      </c>
      <c r="Q14" s="1364">
        <v>0</v>
      </c>
      <c r="R14" s="73">
        <v>0</v>
      </c>
      <c r="S14" s="1364"/>
      <c r="T14" s="1365"/>
      <c r="U14" s="1364"/>
      <c r="V14" s="1365"/>
      <c r="W14" s="63"/>
      <c r="X14" s="842"/>
      <c r="Y14" s="1511"/>
      <c r="Z14" s="1665"/>
      <c r="AA14" s="1665"/>
      <c r="AB14" s="1665"/>
      <c r="AC14" s="1665"/>
      <c r="AD14" s="1665"/>
      <c r="AE14" s="1685"/>
      <c r="AF14" s="1665"/>
      <c r="AG14" s="1682"/>
    </row>
    <row r="15" spans="1:80" s="5" customFormat="1" ht="11" thickBot="1" x14ac:dyDescent="0.3">
      <c r="A15" s="838" t="s">
        <v>220</v>
      </c>
      <c r="B15" s="75"/>
      <c r="C15" s="1346">
        <v>0</v>
      </c>
      <c r="D15" s="1346">
        <v>0</v>
      </c>
      <c r="E15" s="1345">
        <v>0</v>
      </c>
      <c r="F15" s="1345">
        <v>0</v>
      </c>
      <c r="G15" s="1345">
        <v>0</v>
      </c>
      <c r="H15" s="1345">
        <v>0</v>
      </c>
      <c r="I15" s="1345"/>
      <c r="J15" s="1345"/>
      <c r="K15" s="1345"/>
      <c r="L15" s="1345"/>
      <c r="M15" s="1345"/>
      <c r="N15" s="1344"/>
      <c r="O15" s="1366"/>
      <c r="P15" s="78">
        <v>0</v>
      </c>
      <c r="Q15" s="78">
        <v>0</v>
      </c>
      <c r="R15" s="77">
        <v>0</v>
      </c>
      <c r="S15" s="78"/>
      <c r="T15" s="77"/>
      <c r="U15" s="78"/>
      <c r="V15" s="77"/>
      <c r="W15" s="795"/>
      <c r="X15" s="843"/>
      <c r="Y15" s="1511"/>
      <c r="Z15" s="1666"/>
      <c r="AA15" s="1666"/>
      <c r="AB15" s="1666"/>
      <c r="AC15" s="1666"/>
      <c r="AD15" s="1666"/>
      <c r="AE15" s="1686"/>
      <c r="AF15" s="1666"/>
      <c r="AG15" s="1683"/>
    </row>
    <row r="16" spans="1:80" s="5" customFormat="1" ht="11" thickBot="1" x14ac:dyDescent="0.3">
      <c r="A16" s="848">
        <v>2025</v>
      </c>
      <c r="B16" s="59" t="s">
        <v>223</v>
      </c>
      <c r="C16" s="1353">
        <v>353.41803292580158</v>
      </c>
      <c r="D16" s="1353">
        <v>353.41803292580158</v>
      </c>
      <c r="E16" s="1354">
        <v>353.41803292580158</v>
      </c>
      <c r="F16" s="1354">
        <v>353.41803292580158</v>
      </c>
      <c r="G16" s="1354">
        <v>353.41803292580158</v>
      </c>
      <c r="H16" s="1354">
        <v>603.66828421967261</v>
      </c>
      <c r="I16" s="1354">
        <v>603.66828421967261</v>
      </c>
      <c r="J16" s="1354">
        <v>603.66828421967261</v>
      </c>
      <c r="K16" s="1354">
        <v>353.41803292580158</v>
      </c>
      <c r="L16" s="1354">
        <v>353.41803292580158</v>
      </c>
      <c r="M16" s="1354">
        <v>353.41803292580158</v>
      </c>
      <c r="N16" s="1355">
        <v>353.41803292580158</v>
      </c>
      <c r="O16" s="1356"/>
      <c r="P16" s="1357">
        <v>1060.2540987774048</v>
      </c>
      <c r="Q16" s="1358">
        <v>1310.5043500712759</v>
      </c>
      <c r="R16" s="1359">
        <v>2370.7584488486809</v>
      </c>
      <c r="S16" s="1358">
        <v>1560.7546013651468</v>
      </c>
      <c r="T16" s="1359">
        <v>3931.5130502138277</v>
      </c>
      <c r="U16" s="1357">
        <v>1060.2540987774048</v>
      </c>
      <c r="V16" s="1360">
        <v>4991.7671489912327</v>
      </c>
      <c r="W16" s="63"/>
      <c r="X16" s="854"/>
      <c r="Y16" s="1510" t="s">
        <v>223</v>
      </c>
      <c r="Z16" s="1664">
        <v>8142.7249774688944</v>
      </c>
      <c r="AA16" s="1664">
        <v>7268.9118478383607</v>
      </c>
      <c r="AB16" s="1664">
        <v>6640.9965052319913</v>
      </c>
      <c r="AC16" s="1664">
        <v>6143.3474655585833</v>
      </c>
      <c r="AD16" s="1664">
        <v>5736.0218353747878</v>
      </c>
      <c r="AE16" s="1684">
        <v>5374.3626296367875</v>
      </c>
      <c r="AF16" s="1664">
        <v>4991.7671489912327</v>
      </c>
      <c r="AG16" s="1681">
        <v>-7.1188996167795157E-2</v>
      </c>
    </row>
    <row r="17" spans="1:33" s="5" customFormat="1" ht="11" thickBot="1" x14ac:dyDescent="0.3">
      <c r="A17" s="849">
        <v>2026</v>
      </c>
      <c r="B17" s="69"/>
      <c r="C17" s="1361">
        <v>324.76723721286066</v>
      </c>
      <c r="D17" s="1361">
        <v>324.76723721286066</v>
      </c>
      <c r="E17" s="1362">
        <v>324.76723721286066</v>
      </c>
      <c r="F17" s="1362">
        <v>324.76723721286066</v>
      </c>
      <c r="G17" s="1362">
        <v>324.76723721286066</v>
      </c>
      <c r="H17" s="1362">
        <v>556.93780615628771</v>
      </c>
      <c r="I17" s="1362"/>
      <c r="J17" s="1362"/>
      <c r="K17" s="1362"/>
      <c r="L17" s="1362"/>
      <c r="M17" s="1362"/>
      <c r="N17" s="1363"/>
      <c r="O17" s="1356"/>
      <c r="P17" s="1364">
        <v>974.30171163858199</v>
      </c>
      <c r="Q17" s="1364">
        <v>1206.472280582009</v>
      </c>
      <c r="R17" s="1365">
        <v>2180.773992220591</v>
      </c>
      <c r="S17" s="1364"/>
      <c r="T17" s="1365"/>
      <c r="U17" s="1364"/>
      <c r="V17" s="1365"/>
      <c r="W17" s="63"/>
      <c r="X17" s="854"/>
      <c r="Y17" s="1511"/>
      <c r="Z17" s="1665"/>
      <c r="AA17" s="1665"/>
      <c r="AB17" s="1665"/>
      <c r="AC17" s="1665"/>
      <c r="AD17" s="1665"/>
      <c r="AE17" s="1685"/>
      <c r="AF17" s="1665"/>
      <c r="AG17" s="1682"/>
    </row>
    <row r="18" spans="1:33" s="5" customFormat="1" ht="11" thickBot="1" x14ac:dyDescent="0.3">
      <c r="A18" s="850" t="s">
        <v>220</v>
      </c>
      <c r="B18" s="75"/>
      <c r="C18" s="1346">
        <v>-8.1067724461462376E-2</v>
      </c>
      <c r="D18" s="1346">
        <v>-8.1067724461462376E-2</v>
      </c>
      <c r="E18" s="1345">
        <v>-8.1067724461462376E-2</v>
      </c>
      <c r="F18" s="1345">
        <v>-8.1067724461462376E-2</v>
      </c>
      <c r="G18" s="1345">
        <v>-8.1067724461462376E-2</v>
      </c>
      <c r="H18" s="1345">
        <v>-7.7410855075467008E-2</v>
      </c>
      <c r="I18" s="1345"/>
      <c r="J18" s="1345"/>
      <c r="K18" s="1345"/>
      <c r="L18" s="1345"/>
      <c r="M18" s="1345"/>
      <c r="N18" s="1344"/>
      <c r="O18" s="1366"/>
      <c r="P18" s="78">
        <v>-8.1067724461462418E-2</v>
      </c>
      <c r="Q18" s="78">
        <v>-7.9383230955020298E-2</v>
      </c>
      <c r="R18" s="77">
        <v>-8.0136572631578168E-2</v>
      </c>
      <c r="S18" s="78"/>
      <c r="T18" s="77"/>
      <c r="U18" s="78"/>
      <c r="V18" s="77"/>
      <c r="W18" s="795"/>
      <c r="X18" s="855"/>
      <c r="Y18" s="1511"/>
      <c r="Z18" s="1666"/>
      <c r="AA18" s="1666"/>
      <c r="AB18" s="1666"/>
      <c r="AC18" s="1666"/>
      <c r="AD18" s="1666"/>
      <c r="AE18" s="1686"/>
      <c r="AF18" s="1666"/>
      <c r="AG18" s="1683"/>
    </row>
    <row r="19" spans="1:33" s="5" customFormat="1" ht="11" thickBot="1" x14ac:dyDescent="0.3">
      <c r="A19" s="860">
        <v>2025</v>
      </c>
      <c r="B19" s="59" t="s">
        <v>224</v>
      </c>
      <c r="C19" s="1353">
        <v>2.0561990155989256</v>
      </c>
      <c r="D19" s="1353">
        <v>2.0561990155989256</v>
      </c>
      <c r="E19" s="1354">
        <v>2.0561990155989256</v>
      </c>
      <c r="F19" s="1354">
        <v>2.0561990155989256</v>
      </c>
      <c r="G19" s="1354">
        <v>2.0561990155989256</v>
      </c>
      <c r="H19" s="1354">
        <v>2.0561990155989256</v>
      </c>
      <c r="I19" s="1354">
        <v>2.0561990155989256</v>
      </c>
      <c r="J19" s="1354">
        <v>2.0561990155989256</v>
      </c>
      <c r="K19" s="1354">
        <v>2.0561990155989256</v>
      </c>
      <c r="L19" s="1354">
        <v>2.0561990155989256</v>
      </c>
      <c r="M19" s="1354">
        <v>2.0561990155989256</v>
      </c>
      <c r="N19" s="1355">
        <v>2.0561990155989256</v>
      </c>
      <c r="O19" s="1356"/>
      <c r="P19" s="1357">
        <v>6.1685970467967763</v>
      </c>
      <c r="Q19" s="1358">
        <v>6.1685970467967763</v>
      </c>
      <c r="R19" s="1359">
        <v>12.337194093593553</v>
      </c>
      <c r="S19" s="1358">
        <v>6.1685970467967763</v>
      </c>
      <c r="T19" s="1359">
        <v>18.505791140390329</v>
      </c>
      <c r="U19" s="1357">
        <v>6.1685970467967763</v>
      </c>
      <c r="V19" s="1360">
        <v>24.674388187187105</v>
      </c>
      <c r="W19" s="63"/>
      <c r="X19" s="866"/>
      <c r="Y19" s="1510" t="s">
        <v>224</v>
      </c>
      <c r="Z19" s="1664">
        <v>28.089555017497378</v>
      </c>
      <c r="AA19" s="1664">
        <v>28.580728929007361</v>
      </c>
      <c r="AB19" s="1664">
        <v>25.819649081984092</v>
      </c>
      <c r="AC19" s="1664">
        <v>23.123774116401318</v>
      </c>
      <c r="AD19" s="1664">
        <v>21.714976043735291</v>
      </c>
      <c r="AE19" s="1684">
        <v>23.688991342396434</v>
      </c>
      <c r="AF19" s="1664">
        <v>24.674388187187105</v>
      </c>
      <c r="AG19" s="1681">
        <v>4.1597247875518273E-2</v>
      </c>
    </row>
    <row r="20" spans="1:33" s="5" customFormat="1" ht="11" thickBot="1" x14ac:dyDescent="0.3">
      <c r="A20" s="861">
        <v>2026</v>
      </c>
      <c r="B20" s="69"/>
      <c r="C20" s="1361">
        <v>2.1833853656102322</v>
      </c>
      <c r="D20" s="1361">
        <v>2.1833853656102322</v>
      </c>
      <c r="E20" s="1362">
        <v>2.1833853656102322</v>
      </c>
      <c r="F20" s="1362">
        <v>2.1833853656102322</v>
      </c>
      <c r="G20" s="1362">
        <v>2.1833853656102322</v>
      </c>
      <c r="H20" s="1362">
        <v>2.1833853656102322</v>
      </c>
      <c r="I20" s="1362"/>
      <c r="J20" s="1362"/>
      <c r="K20" s="1362"/>
      <c r="L20" s="1362"/>
      <c r="M20" s="1362"/>
      <c r="N20" s="1363"/>
      <c r="O20" s="1356"/>
      <c r="P20" s="1364">
        <v>6.5501560968306967</v>
      </c>
      <c r="Q20" s="1364">
        <v>6.5501560968306967</v>
      </c>
      <c r="R20" s="1365">
        <v>13.100312193661393</v>
      </c>
      <c r="S20" s="1364"/>
      <c r="T20" s="1365"/>
      <c r="U20" s="1364"/>
      <c r="V20" s="1365"/>
      <c r="W20" s="63"/>
      <c r="X20" s="866"/>
      <c r="Y20" s="1511"/>
      <c r="Z20" s="1665"/>
      <c r="AA20" s="1665"/>
      <c r="AB20" s="1665"/>
      <c r="AC20" s="1665"/>
      <c r="AD20" s="1665"/>
      <c r="AE20" s="1685"/>
      <c r="AF20" s="1665"/>
      <c r="AG20" s="1682"/>
    </row>
    <row r="21" spans="1:33" s="5" customFormat="1" ht="11" thickBot="1" x14ac:dyDescent="0.3">
      <c r="A21" s="862" t="s">
        <v>220</v>
      </c>
      <c r="B21" s="75"/>
      <c r="C21" s="1346">
        <v>6.1855077765544032E-2</v>
      </c>
      <c r="D21" s="1346">
        <v>6.1855077765544032E-2</v>
      </c>
      <c r="E21" s="1345">
        <v>6.1855077765544032E-2</v>
      </c>
      <c r="F21" s="1345">
        <v>6.1855077765544032E-2</v>
      </c>
      <c r="G21" s="1345">
        <v>6.1855077765544032E-2</v>
      </c>
      <c r="H21" s="1345">
        <v>6.1855077765544032E-2</v>
      </c>
      <c r="I21" s="1345"/>
      <c r="J21" s="1345"/>
      <c r="K21" s="1345"/>
      <c r="L21" s="1345"/>
      <c r="M21" s="1345"/>
      <c r="N21" s="1344"/>
      <c r="O21" s="1366"/>
      <c r="P21" s="78">
        <v>6.1855077765544109E-2</v>
      </c>
      <c r="Q21" s="78">
        <v>6.1855077765544109E-2</v>
      </c>
      <c r="R21" s="77">
        <v>6.1855077765544109E-2</v>
      </c>
      <c r="S21" s="78"/>
      <c r="T21" s="77"/>
      <c r="U21" s="78"/>
      <c r="V21" s="77"/>
      <c r="W21" s="795"/>
      <c r="X21" s="867"/>
      <c r="Y21" s="1511"/>
      <c r="Z21" s="1666"/>
      <c r="AA21" s="1666"/>
      <c r="AB21" s="1666"/>
      <c r="AC21" s="1666"/>
      <c r="AD21" s="1666"/>
      <c r="AE21" s="1686"/>
      <c r="AF21" s="1666"/>
      <c r="AG21" s="1683"/>
    </row>
    <row r="22" spans="1:33" s="5" customFormat="1" ht="11" thickBot="1" x14ac:dyDescent="0.3">
      <c r="A22" s="872">
        <v>2025</v>
      </c>
      <c r="B22" s="59" t="s">
        <v>225</v>
      </c>
      <c r="C22" s="1353">
        <v>82.914718335543952</v>
      </c>
      <c r="D22" s="1353">
        <v>82.914718335543952</v>
      </c>
      <c r="E22" s="1354">
        <v>82.914718335543952</v>
      </c>
      <c r="F22" s="1354">
        <v>82.914718335543952</v>
      </c>
      <c r="G22" s="1354">
        <v>82.914718335543952</v>
      </c>
      <c r="H22" s="1354">
        <v>248.74415500663184</v>
      </c>
      <c r="I22" s="1354">
        <v>248.74415500663184</v>
      </c>
      <c r="J22" s="1354">
        <v>248.74415500663184</v>
      </c>
      <c r="K22" s="1354">
        <v>82.914718335543952</v>
      </c>
      <c r="L22" s="1354">
        <v>82.914718335543952</v>
      </c>
      <c r="M22" s="1354">
        <v>82.914718335543952</v>
      </c>
      <c r="N22" s="1355">
        <v>82.914718335543952</v>
      </c>
      <c r="O22" s="1356"/>
      <c r="P22" s="1357">
        <v>248.74415500663184</v>
      </c>
      <c r="Q22" s="1358">
        <v>414.57359167771972</v>
      </c>
      <c r="R22" s="1359">
        <v>663.3177466843515</v>
      </c>
      <c r="S22" s="1358">
        <v>580.40302834880765</v>
      </c>
      <c r="T22" s="1359">
        <v>1243.720775033159</v>
      </c>
      <c r="U22" s="1357">
        <v>248.74415500663184</v>
      </c>
      <c r="V22" s="1360">
        <v>1492.4649300397909</v>
      </c>
      <c r="W22" s="63"/>
      <c r="X22" s="878"/>
      <c r="Y22" s="1510" t="s">
        <v>225</v>
      </c>
      <c r="Z22" s="1664">
        <v>2759.9471518019309</v>
      </c>
      <c r="AA22" s="1664">
        <v>2481.613783331074</v>
      </c>
      <c r="AB22" s="1664">
        <v>2319.0797241562691</v>
      </c>
      <c r="AC22" s="1664">
        <v>2146.9460691368149</v>
      </c>
      <c r="AD22" s="1664">
        <v>1985.5244910330402</v>
      </c>
      <c r="AE22" s="1684">
        <v>1710.1666250697017</v>
      </c>
      <c r="AF22" s="1664">
        <v>1492.4649300397912</v>
      </c>
      <c r="AG22" s="1681">
        <v>-0.12729852859866073</v>
      </c>
    </row>
    <row r="23" spans="1:33" s="5" customFormat="1" ht="11" thickBot="1" x14ac:dyDescent="0.3">
      <c r="A23" s="873">
        <v>2026</v>
      </c>
      <c r="B23" s="69"/>
      <c r="C23" s="1361">
        <v>86.905442369045346</v>
      </c>
      <c r="D23" s="1361">
        <v>86.905442369045346</v>
      </c>
      <c r="E23" s="1362">
        <v>86.905442369045346</v>
      </c>
      <c r="F23" s="1362">
        <v>86.905442369045346</v>
      </c>
      <c r="G23" s="1362">
        <v>86.905442369045346</v>
      </c>
      <c r="H23" s="1362">
        <v>174.17382959492514</v>
      </c>
      <c r="I23" s="1362"/>
      <c r="J23" s="1362"/>
      <c r="K23" s="1362"/>
      <c r="L23" s="1362"/>
      <c r="M23" s="1362"/>
      <c r="N23" s="1363"/>
      <c r="O23" s="1356"/>
      <c r="P23" s="1364">
        <v>260.71632710713607</v>
      </c>
      <c r="Q23" s="1364">
        <v>347.98471433301586</v>
      </c>
      <c r="R23" s="1365">
        <v>608.70104144015193</v>
      </c>
      <c r="S23" s="1364"/>
      <c r="T23" s="1365"/>
      <c r="U23" s="1364"/>
      <c r="V23" s="1365"/>
      <c r="W23" s="63"/>
      <c r="X23" s="878"/>
      <c r="Y23" s="1511"/>
      <c r="Z23" s="1665"/>
      <c r="AA23" s="1665"/>
      <c r="AB23" s="1665"/>
      <c r="AC23" s="1665"/>
      <c r="AD23" s="1665"/>
      <c r="AE23" s="1685"/>
      <c r="AF23" s="1665"/>
      <c r="AG23" s="1682"/>
    </row>
    <row r="24" spans="1:33" s="5" customFormat="1" ht="11" thickBot="1" x14ac:dyDescent="0.3">
      <c r="A24" s="874" t="s">
        <v>220</v>
      </c>
      <c r="B24" s="75"/>
      <c r="C24" s="1346">
        <v>4.8130466021141231E-2</v>
      </c>
      <c r="D24" s="1346">
        <v>4.8130466021141231E-2</v>
      </c>
      <c r="E24" s="1345">
        <v>4.8130466021141231E-2</v>
      </c>
      <c r="F24" s="1345">
        <v>4.8130466021141231E-2</v>
      </c>
      <c r="G24" s="1345">
        <v>4.8130466021141231E-2</v>
      </c>
      <c r="H24" s="1345">
        <v>-0.29978724689920278</v>
      </c>
      <c r="I24" s="1345"/>
      <c r="J24" s="1345"/>
      <c r="K24" s="1345"/>
      <c r="L24" s="1345"/>
      <c r="M24" s="1345"/>
      <c r="N24" s="1344"/>
      <c r="O24" s="1366"/>
      <c r="P24" s="78">
        <v>4.8130466021141405E-2</v>
      </c>
      <c r="Q24" s="78">
        <v>-0.16062016173106503</v>
      </c>
      <c r="R24" s="77">
        <v>-8.2338676323987545E-2</v>
      </c>
      <c r="S24" s="78"/>
      <c r="T24" s="77"/>
      <c r="U24" s="78"/>
      <c r="V24" s="77"/>
      <c r="W24" s="795"/>
      <c r="X24" s="879"/>
      <c r="Y24" s="1511"/>
      <c r="Z24" s="1666"/>
      <c r="AA24" s="1666"/>
      <c r="AB24" s="1666"/>
      <c r="AC24" s="1666"/>
      <c r="AD24" s="1666"/>
      <c r="AE24" s="1686"/>
      <c r="AF24" s="1666"/>
      <c r="AG24" s="1683"/>
    </row>
    <row r="25" spans="1:33" s="103" customFormat="1" ht="11" thickBot="1" x14ac:dyDescent="0.3">
      <c r="A25" s="884">
        <v>2025</v>
      </c>
      <c r="B25" s="94" t="s">
        <v>226</v>
      </c>
      <c r="C25" s="1374">
        <v>8.8865368839448084E-3</v>
      </c>
      <c r="D25" s="1374">
        <v>8.8865368839448084E-3</v>
      </c>
      <c r="E25" s="1375">
        <v>8.8865368839448084E-3</v>
      </c>
      <c r="F25" s="1375">
        <v>8.8865368839448084E-3</v>
      </c>
      <c r="G25" s="1375">
        <v>8.8865368839448084E-3</v>
      </c>
      <c r="H25" s="1375">
        <v>2.6659610651834423E-2</v>
      </c>
      <c r="I25" s="1375">
        <v>2.6659610651834423E-2</v>
      </c>
      <c r="J25" s="1375">
        <v>2.6659610651834423E-2</v>
      </c>
      <c r="K25" s="1375">
        <v>8.8865368839448084E-3</v>
      </c>
      <c r="L25" s="1375">
        <v>8.8865368839448084E-3</v>
      </c>
      <c r="M25" s="1375">
        <v>8.8865368839448084E-3</v>
      </c>
      <c r="N25" s="1376">
        <v>8.8865368839448084E-3</v>
      </c>
      <c r="O25" s="1377"/>
      <c r="P25" s="1378">
        <v>2.6659610651834427E-2</v>
      </c>
      <c r="Q25" s="1379">
        <v>4.443268441972404E-2</v>
      </c>
      <c r="R25" s="98">
        <v>7.1092295071558467E-2</v>
      </c>
      <c r="S25" s="1379">
        <v>6.2205758187613654E-2</v>
      </c>
      <c r="T25" s="1380">
        <v>0.13329805325917213</v>
      </c>
      <c r="U25" s="1378">
        <v>2.6659610651834427E-2</v>
      </c>
      <c r="V25" s="1381">
        <v>0.15995766391100655</v>
      </c>
      <c r="W25" s="153"/>
      <c r="X25" s="888"/>
      <c r="Y25" s="1512" t="s">
        <v>226</v>
      </c>
      <c r="Z25" s="1667">
        <v>5.4716254086865526</v>
      </c>
      <c r="AA25" s="1667">
        <v>0.26751329045974021</v>
      </c>
      <c r="AB25" s="1667">
        <v>0.61280219478636644</v>
      </c>
      <c r="AC25" s="1667">
        <v>0.79972807170302584</v>
      </c>
      <c r="AD25" s="1667">
        <v>0.47987449870413335</v>
      </c>
      <c r="AE25" s="1687">
        <v>0.15995766391100655</v>
      </c>
      <c r="AF25" s="1667">
        <v>0.15995766391100655</v>
      </c>
      <c r="AG25" s="1678">
        <v>0</v>
      </c>
    </row>
    <row r="26" spans="1:33" s="103" customFormat="1" ht="11" thickBot="1" x14ac:dyDescent="0.3">
      <c r="A26" s="885">
        <v>2026</v>
      </c>
      <c r="B26" s="104"/>
      <c r="C26" s="1382">
        <v>1.318262557000382E-2</v>
      </c>
      <c r="D26" s="1382">
        <v>1.318262557000382E-2</v>
      </c>
      <c r="E26" s="1383">
        <v>1.318262557000382E-2</v>
      </c>
      <c r="F26" s="1383">
        <v>1.318262557000382E-2</v>
      </c>
      <c r="G26" s="1383">
        <v>1.318262557000382E-2</v>
      </c>
      <c r="H26" s="1383">
        <v>1.3771344593657388E-2</v>
      </c>
      <c r="I26" s="1383"/>
      <c r="J26" s="1383"/>
      <c r="K26" s="1383"/>
      <c r="L26" s="1383"/>
      <c r="M26" s="1383"/>
      <c r="N26" s="1384"/>
      <c r="O26" s="1377"/>
      <c r="P26" s="1385">
        <v>3.9547876710011462E-2</v>
      </c>
      <c r="Q26" s="1385">
        <v>4.0136595733665029E-2</v>
      </c>
      <c r="R26" s="107">
        <v>7.9684472443676491E-2</v>
      </c>
      <c r="S26" s="1385"/>
      <c r="T26" s="1386"/>
      <c r="U26" s="1385"/>
      <c r="V26" s="1386"/>
      <c r="W26" s="153"/>
      <c r="X26" s="888"/>
      <c r="Y26" s="1513"/>
      <c r="Z26" s="1668"/>
      <c r="AA26" s="1668"/>
      <c r="AB26" s="1668"/>
      <c r="AC26" s="1668"/>
      <c r="AD26" s="1668"/>
      <c r="AE26" s="1688"/>
      <c r="AF26" s="1668"/>
      <c r="AG26" s="1679"/>
    </row>
    <row r="27" spans="1:33" s="103" customFormat="1" ht="11" thickBot="1" x14ac:dyDescent="0.3">
      <c r="A27" s="886" t="s">
        <v>220</v>
      </c>
      <c r="B27" s="109"/>
      <c r="C27" s="1387">
        <v>0.48343789511757945</v>
      </c>
      <c r="D27" s="1387">
        <v>0.48343789511757945</v>
      </c>
      <c r="E27" s="1388">
        <v>0.48343789511757945</v>
      </c>
      <c r="F27" s="1388">
        <v>0.48343789511757945</v>
      </c>
      <c r="G27" s="1388">
        <v>0.48343789511757945</v>
      </c>
      <c r="H27" s="1388">
        <v>-0.48343789511757951</v>
      </c>
      <c r="I27" s="1388"/>
      <c r="J27" s="1388"/>
      <c r="K27" s="1388"/>
      <c r="L27" s="1388"/>
      <c r="M27" s="1388"/>
      <c r="N27" s="1389"/>
      <c r="O27" s="1390"/>
      <c r="P27" s="115">
        <v>0.48343789511757945</v>
      </c>
      <c r="Q27" s="115">
        <v>-9.6687579023515893E-2</v>
      </c>
      <c r="R27" s="114">
        <v>0.12085947377939486</v>
      </c>
      <c r="S27" s="115"/>
      <c r="T27" s="114"/>
      <c r="U27" s="115"/>
      <c r="V27" s="114"/>
      <c r="W27" s="796"/>
      <c r="X27" s="889"/>
      <c r="Y27" s="1513"/>
      <c r="Z27" s="1669"/>
      <c r="AA27" s="1669"/>
      <c r="AB27" s="1669"/>
      <c r="AC27" s="1669"/>
      <c r="AD27" s="1669"/>
      <c r="AE27" s="1689"/>
      <c r="AF27" s="1669"/>
      <c r="AG27" s="1680"/>
    </row>
    <row r="28" spans="1:33" s="5" customFormat="1" ht="11" thickBot="1" x14ac:dyDescent="0.3">
      <c r="A28" s="117">
        <v>2025</v>
      </c>
      <c r="B28" s="118" t="s">
        <v>227</v>
      </c>
      <c r="C28" s="1391">
        <v>576.88768456873186</v>
      </c>
      <c r="D28" s="1391">
        <v>576.64214135342627</v>
      </c>
      <c r="E28" s="1391">
        <v>578.45875379898973</v>
      </c>
      <c r="F28" s="1391">
        <v>576.32946420472524</v>
      </c>
      <c r="G28" s="1391">
        <v>576.11836303747032</v>
      </c>
      <c r="H28" s="1391">
        <v>1028.2614952022045</v>
      </c>
      <c r="I28" s="1391">
        <v>1027.4304380351875</v>
      </c>
      <c r="J28" s="1391">
        <v>1026.493180614764</v>
      </c>
      <c r="K28" s="1391">
        <v>577.82693276716793</v>
      </c>
      <c r="L28" s="1391">
        <v>576.78088767413146</v>
      </c>
      <c r="M28" s="1391">
        <v>576.96066293804836</v>
      </c>
      <c r="N28" s="1391">
        <v>577.57750502942804</v>
      </c>
      <c r="O28" s="1392"/>
      <c r="P28" s="818">
        <v>1731.988579721148</v>
      </c>
      <c r="Q28" s="1359">
        <v>2180.7093224444002</v>
      </c>
      <c r="R28" s="1359">
        <v>3912.6979021655479</v>
      </c>
      <c r="S28" s="1359">
        <v>2631.7505514171194</v>
      </c>
      <c r="T28" s="1359">
        <v>6544.4484535826668</v>
      </c>
      <c r="U28" s="1393">
        <v>1731.3190556416077</v>
      </c>
      <c r="V28" s="1360">
        <v>8275.7675092242753</v>
      </c>
      <c r="W28" s="63"/>
      <c r="X28" s="895"/>
      <c r="Y28" s="1496" t="s">
        <v>227</v>
      </c>
      <c r="Z28" s="1638">
        <v>14879.419154593872</v>
      </c>
      <c r="AA28" s="1638">
        <v>13343.281307644964</v>
      </c>
      <c r="AB28" s="1638">
        <v>12124.970945031746</v>
      </c>
      <c r="AC28" s="1638">
        <v>11054.005783905772</v>
      </c>
      <c r="AD28" s="1638">
        <v>10007.739613797014</v>
      </c>
      <c r="AE28" s="1690">
        <v>9051.6281003557451</v>
      </c>
      <c r="AF28" s="1638">
        <v>8275.7675092242753</v>
      </c>
      <c r="AG28" s="1655">
        <v>-8.5715031873766126E-2</v>
      </c>
    </row>
    <row r="29" spans="1:33" s="5" customFormat="1" ht="11" thickBot="1" x14ac:dyDescent="0.3">
      <c r="A29" s="121">
        <v>2026</v>
      </c>
      <c r="B29" s="122"/>
      <c r="C29" s="1394">
        <v>540.17555149077464</v>
      </c>
      <c r="D29" s="1394">
        <v>539.82241094699987</v>
      </c>
      <c r="E29" s="1394">
        <v>541.15923809455535</v>
      </c>
      <c r="F29" s="1394">
        <v>539.99835804707732</v>
      </c>
      <c r="G29" s="1394">
        <v>539.75925212181664</v>
      </c>
      <c r="H29" s="1394">
        <v>892.26128144537631</v>
      </c>
      <c r="I29" s="1394"/>
      <c r="J29" s="1394"/>
      <c r="K29" s="1394"/>
      <c r="L29" s="1394"/>
      <c r="M29" s="1394"/>
      <c r="N29" s="1394"/>
      <c r="O29" s="1392"/>
      <c r="P29" s="419">
        <v>1621.1572005323301</v>
      </c>
      <c r="Q29" s="1365">
        <v>1972.0188916142702</v>
      </c>
      <c r="R29" s="1365">
        <v>3593.1760921466002</v>
      </c>
      <c r="S29" s="1365"/>
      <c r="T29" s="1365"/>
      <c r="U29" s="1395"/>
      <c r="V29" s="1365"/>
      <c r="W29" s="63"/>
      <c r="X29" s="895"/>
      <c r="Y29" s="1497"/>
      <c r="Z29" s="1639"/>
      <c r="AA29" s="1639"/>
      <c r="AB29" s="1639"/>
      <c r="AC29" s="1639"/>
      <c r="AD29" s="1639"/>
      <c r="AE29" s="1691"/>
      <c r="AF29" s="1639"/>
      <c r="AG29" s="1656"/>
    </row>
    <row r="30" spans="1:33" s="5" customFormat="1" ht="11" thickBot="1" x14ac:dyDescent="0.3">
      <c r="A30" s="126" t="s">
        <v>220</v>
      </c>
      <c r="B30" s="127"/>
      <c r="C30" s="128">
        <v>-6.3638268002553011E-2</v>
      </c>
      <c r="D30" s="128">
        <v>-6.3851959067728697E-2</v>
      </c>
      <c r="E30" s="128">
        <v>-6.4480856170768056E-2</v>
      </c>
      <c r="F30" s="128">
        <v>-6.3038779750365662E-2</v>
      </c>
      <c r="G30" s="128">
        <v>-6.3110487789275527E-2</v>
      </c>
      <c r="H30" s="128">
        <v>-0.13226228385619376</v>
      </c>
      <c r="I30" s="128"/>
      <c r="J30" s="128"/>
      <c r="K30" s="128"/>
      <c r="L30" s="128"/>
      <c r="M30" s="128"/>
      <c r="N30" s="128"/>
      <c r="O30" s="76"/>
      <c r="P30" s="129">
        <v>-6.3990825624648098E-2</v>
      </c>
      <c r="Q30" s="129">
        <v>-9.5698417337073058E-2</v>
      </c>
      <c r="R30" s="129">
        <v>-8.1662785629859902E-2</v>
      </c>
      <c r="S30" s="129"/>
      <c r="T30" s="129"/>
      <c r="U30" s="129"/>
      <c r="V30" s="129"/>
      <c r="W30" s="797"/>
      <c r="X30" s="894"/>
      <c r="Y30" s="1497"/>
      <c r="Z30" s="1640"/>
      <c r="AA30" s="1640"/>
      <c r="AB30" s="1640"/>
      <c r="AC30" s="1640"/>
      <c r="AD30" s="1640"/>
      <c r="AE30" s="1692"/>
      <c r="AF30" s="1640"/>
      <c r="AG30" s="1657"/>
    </row>
    <row r="31" spans="1:33" s="5" customFormat="1" ht="11" thickBot="1" x14ac:dyDescent="0.3">
      <c r="A31" s="899">
        <v>2025</v>
      </c>
      <c r="B31" s="59" t="s">
        <v>107</v>
      </c>
      <c r="C31" s="1353">
        <v>0</v>
      </c>
      <c r="D31" s="1353">
        <v>0</v>
      </c>
      <c r="E31" s="1353">
        <v>0</v>
      </c>
      <c r="F31" s="1353">
        <v>0</v>
      </c>
      <c r="G31" s="1353">
        <v>0</v>
      </c>
      <c r="H31" s="1353">
        <v>0</v>
      </c>
      <c r="I31" s="1353">
        <v>0</v>
      </c>
      <c r="J31" s="1353">
        <v>0</v>
      </c>
      <c r="K31" s="1353">
        <v>0</v>
      </c>
      <c r="L31" s="1353">
        <v>0</v>
      </c>
      <c r="M31" s="1353">
        <v>0</v>
      </c>
      <c r="N31" s="1353">
        <v>0</v>
      </c>
      <c r="O31" s="1356"/>
      <c r="P31" s="1357">
        <v>0</v>
      </c>
      <c r="Q31" s="1358">
        <v>0</v>
      </c>
      <c r="R31" s="64">
        <v>0</v>
      </c>
      <c r="S31" s="1358">
        <v>0</v>
      </c>
      <c r="T31" s="1359">
        <v>0</v>
      </c>
      <c r="U31" s="1357">
        <v>0</v>
      </c>
      <c r="V31" s="1360">
        <v>0</v>
      </c>
      <c r="W31" s="63"/>
      <c r="X31" s="905"/>
      <c r="Y31" s="1510" t="s">
        <v>107</v>
      </c>
      <c r="Z31" s="1664">
        <v>0</v>
      </c>
      <c r="AA31" s="1664">
        <v>0</v>
      </c>
      <c r="AB31" s="1664">
        <v>0</v>
      </c>
      <c r="AC31" s="1664">
        <v>0</v>
      </c>
      <c r="AD31" s="1664">
        <v>0</v>
      </c>
      <c r="AE31" s="1684">
        <v>0</v>
      </c>
      <c r="AF31" s="1664">
        <v>0</v>
      </c>
      <c r="AG31" s="1681">
        <v>0</v>
      </c>
    </row>
    <row r="32" spans="1:33" s="5" customFormat="1" ht="11" thickBot="1" x14ac:dyDescent="0.3">
      <c r="A32" s="900">
        <v>2026</v>
      </c>
      <c r="B32" s="69"/>
      <c r="C32" s="1361">
        <v>0</v>
      </c>
      <c r="D32" s="1361">
        <v>0</v>
      </c>
      <c r="E32" s="1361">
        <v>0</v>
      </c>
      <c r="F32" s="1361">
        <v>0</v>
      </c>
      <c r="G32" s="1361">
        <v>0</v>
      </c>
      <c r="H32" s="1361">
        <v>0</v>
      </c>
      <c r="I32" s="1361"/>
      <c r="J32" s="1361"/>
      <c r="K32" s="1361"/>
      <c r="L32" s="1361"/>
      <c r="M32" s="1361"/>
      <c r="N32" s="1361"/>
      <c r="O32" s="1356"/>
      <c r="P32" s="1364">
        <v>0</v>
      </c>
      <c r="Q32" s="1364">
        <v>0</v>
      </c>
      <c r="R32" s="73">
        <v>0</v>
      </c>
      <c r="S32" s="1364"/>
      <c r="T32" s="1365"/>
      <c r="U32" s="1364"/>
      <c r="V32" s="1365"/>
      <c r="W32" s="63"/>
      <c r="X32" s="905"/>
      <c r="Y32" s="1511"/>
      <c r="Z32" s="1665"/>
      <c r="AA32" s="1665"/>
      <c r="AB32" s="1665"/>
      <c r="AC32" s="1665"/>
      <c r="AD32" s="1665"/>
      <c r="AE32" s="1685"/>
      <c r="AF32" s="1665"/>
      <c r="AG32" s="1682"/>
    </row>
    <row r="33" spans="1:33" s="5" customFormat="1" ht="11" thickBot="1" x14ac:dyDescent="0.3">
      <c r="A33" s="901" t="s">
        <v>220</v>
      </c>
      <c r="B33" s="75"/>
      <c r="C33" s="1346">
        <v>0</v>
      </c>
      <c r="D33" s="1346">
        <v>0</v>
      </c>
      <c r="E33" s="1346">
        <v>0</v>
      </c>
      <c r="F33" s="1346">
        <v>0</v>
      </c>
      <c r="G33" s="1346">
        <v>0</v>
      </c>
      <c r="H33" s="1346">
        <v>0</v>
      </c>
      <c r="I33" s="1346"/>
      <c r="J33" s="1346"/>
      <c r="K33" s="1346"/>
      <c r="L33" s="1346"/>
      <c r="M33" s="1346"/>
      <c r="N33" s="1346"/>
      <c r="O33" s="1366"/>
      <c r="P33" s="78">
        <v>0</v>
      </c>
      <c r="Q33" s="78">
        <v>0</v>
      </c>
      <c r="R33" s="77">
        <v>0</v>
      </c>
      <c r="S33" s="78"/>
      <c r="T33" s="77"/>
      <c r="U33" s="78"/>
      <c r="V33" s="77"/>
      <c r="W33" s="795"/>
      <c r="X33" s="906"/>
      <c r="Y33" s="1511"/>
      <c r="Z33" s="1666"/>
      <c r="AA33" s="1666"/>
      <c r="AB33" s="1666"/>
      <c r="AC33" s="1666"/>
      <c r="AD33" s="1666"/>
      <c r="AE33" s="1686"/>
      <c r="AF33" s="1666"/>
      <c r="AG33" s="1683"/>
    </row>
    <row r="34" spans="1:33" s="103" customFormat="1" ht="11" thickBot="1" x14ac:dyDescent="0.3">
      <c r="A34" s="884">
        <v>2025</v>
      </c>
      <c r="B34" s="94" t="s">
        <v>228</v>
      </c>
      <c r="C34" s="1374">
        <v>0</v>
      </c>
      <c r="D34" s="1374">
        <v>0</v>
      </c>
      <c r="E34" s="1374">
        <v>0</v>
      </c>
      <c r="F34" s="1374">
        <v>0</v>
      </c>
      <c r="G34" s="1374">
        <v>0</v>
      </c>
      <c r="H34" s="1374">
        <v>0</v>
      </c>
      <c r="I34" s="1374">
        <v>0</v>
      </c>
      <c r="J34" s="1374">
        <v>0</v>
      </c>
      <c r="K34" s="1374">
        <v>0</v>
      </c>
      <c r="L34" s="1374">
        <v>0</v>
      </c>
      <c r="M34" s="1374">
        <v>0</v>
      </c>
      <c r="N34" s="1374">
        <v>0</v>
      </c>
      <c r="O34" s="1377"/>
      <c r="P34" s="1378">
        <v>0</v>
      </c>
      <c r="Q34" s="1379">
        <v>0</v>
      </c>
      <c r="R34" s="98">
        <v>0</v>
      </c>
      <c r="S34" s="1379">
        <v>0</v>
      </c>
      <c r="T34" s="1380">
        <v>0</v>
      </c>
      <c r="U34" s="1378">
        <v>0</v>
      </c>
      <c r="V34" s="1381">
        <v>0</v>
      </c>
      <c r="W34" s="153"/>
      <c r="X34" s="888"/>
      <c r="Y34" s="1512" t="s">
        <v>228</v>
      </c>
      <c r="Z34" s="1667">
        <v>0</v>
      </c>
      <c r="AA34" s="1667">
        <v>0</v>
      </c>
      <c r="AB34" s="1667">
        <v>0</v>
      </c>
      <c r="AC34" s="1667">
        <v>0</v>
      </c>
      <c r="AD34" s="1667">
        <v>0</v>
      </c>
      <c r="AE34" s="1687">
        <v>0</v>
      </c>
      <c r="AF34" s="1667">
        <v>0</v>
      </c>
      <c r="AG34" s="1678">
        <v>0</v>
      </c>
    </row>
    <row r="35" spans="1:33" s="103" customFormat="1" ht="11" thickBot="1" x14ac:dyDescent="0.3">
      <c r="A35" s="885">
        <v>2026</v>
      </c>
      <c r="B35" s="104"/>
      <c r="C35" s="1382">
        <v>0</v>
      </c>
      <c r="D35" s="1382">
        <v>0</v>
      </c>
      <c r="E35" s="1382">
        <v>0</v>
      </c>
      <c r="F35" s="1382">
        <v>0</v>
      </c>
      <c r="G35" s="1382">
        <v>0</v>
      </c>
      <c r="H35" s="1382">
        <v>0</v>
      </c>
      <c r="I35" s="1382"/>
      <c r="J35" s="1382"/>
      <c r="K35" s="1382"/>
      <c r="L35" s="1382"/>
      <c r="M35" s="1382"/>
      <c r="N35" s="1382"/>
      <c r="O35" s="1377"/>
      <c r="P35" s="1385">
        <v>0</v>
      </c>
      <c r="Q35" s="1385">
        <v>0</v>
      </c>
      <c r="R35" s="107">
        <v>0</v>
      </c>
      <c r="S35" s="1385"/>
      <c r="T35" s="1386"/>
      <c r="U35" s="1385"/>
      <c r="V35" s="1386"/>
      <c r="W35" s="153"/>
      <c r="X35" s="888"/>
      <c r="Y35" s="1513"/>
      <c r="Z35" s="1668"/>
      <c r="AA35" s="1668"/>
      <c r="AB35" s="1668"/>
      <c r="AC35" s="1668"/>
      <c r="AD35" s="1668"/>
      <c r="AE35" s="1688"/>
      <c r="AF35" s="1668"/>
      <c r="AG35" s="1679"/>
    </row>
    <row r="36" spans="1:33" s="103" customFormat="1" ht="11" thickBot="1" x14ac:dyDescent="0.3">
      <c r="A36" s="886" t="s">
        <v>220</v>
      </c>
      <c r="B36" s="109"/>
      <c r="C36" s="1387">
        <v>0</v>
      </c>
      <c r="D36" s="1387">
        <v>0</v>
      </c>
      <c r="E36" s="1387">
        <v>0</v>
      </c>
      <c r="F36" s="1387">
        <v>0</v>
      </c>
      <c r="G36" s="1387">
        <v>0</v>
      </c>
      <c r="H36" s="1387">
        <v>0</v>
      </c>
      <c r="I36" s="1387"/>
      <c r="J36" s="1387"/>
      <c r="K36" s="1387"/>
      <c r="L36" s="1387"/>
      <c r="M36" s="1387"/>
      <c r="N36" s="1387"/>
      <c r="O36" s="1390"/>
      <c r="P36" s="115">
        <v>0</v>
      </c>
      <c r="Q36" s="115">
        <v>0</v>
      </c>
      <c r="R36" s="114">
        <v>0</v>
      </c>
      <c r="S36" s="115"/>
      <c r="T36" s="114"/>
      <c r="U36" s="115"/>
      <c r="V36" s="114"/>
      <c r="W36" s="796"/>
      <c r="X36" s="889"/>
      <c r="Y36" s="1513"/>
      <c r="Z36" s="1669"/>
      <c r="AA36" s="1669"/>
      <c r="AB36" s="1669"/>
      <c r="AC36" s="1669"/>
      <c r="AD36" s="1669"/>
      <c r="AE36" s="1689"/>
      <c r="AF36" s="1669"/>
      <c r="AG36" s="1680"/>
    </row>
    <row r="37" spans="1:33" s="23" customFormat="1" ht="11" thickBot="1" x14ac:dyDescent="0.3">
      <c r="A37" s="130">
        <v>2025</v>
      </c>
      <c r="B37" s="118" t="s">
        <v>229</v>
      </c>
      <c r="C37" s="1391">
        <v>576.88768456873186</v>
      </c>
      <c r="D37" s="1391">
        <v>576.64214135342627</v>
      </c>
      <c r="E37" s="1391">
        <v>578.45875379898973</v>
      </c>
      <c r="F37" s="1391">
        <v>576.32946420472524</v>
      </c>
      <c r="G37" s="1391">
        <v>576.11836303747032</v>
      </c>
      <c r="H37" s="1391">
        <v>1028.2614952022045</v>
      </c>
      <c r="I37" s="1391">
        <v>1027.4304380351875</v>
      </c>
      <c r="J37" s="1391">
        <v>1026.493180614764</v>
      </c>
      <c r="K37" s="1391">
        <v>577.82693276716793</v>
      </c>
      <c r="L37" s="1391">
        <v>576.78088767413146</v>
      </c>
      <c r="M37" s="1391">
        <v>576.96066293804836</v>
      </c>
      <c r="N37" s="1391">
        <v>577.57750502942804</v>
      </c>
      <c r="O37" s="1392"/>
      <c r="P37" s="1396">
        <v>1731.988579721148</v>
      </c>
      <c r="Q37" s="1359">
        <v>2180.7093224444002</v>
      </c>
      <c r="R37" s="1359">
        <v>3912.6979021655479</v>
      </c>
      <c r="S37" s="1359">
        <v>2631.7505514171194</v>
      </c>
      <c r="T37" s="1359">
        <v>6544.4484535826668</v>
      </c>
      <c r="U37" s="1393">
        <v>1731.3190556416077</v>
      </c>
      <c r="V37" s="1360">
        <v>8275.7675092242753</v>
      </c>
      <c r="W37" s="63"/>
      <c r="X37" s="895"/>
      <c r="Y37" s="1496" t="s">
        <v>229</v>
      </c>
      <c r="Z37" s="1638">
        <v>14879.419154593872</v>
      </c>
      <c r="AA37" s="1638">
        <v>13343.281307644964</v>
      </c>
      <c r="AB37" s="1638">
        <v>12124.970945031746</v>
      </c>
      <c r="AC37" s="1638">
        <v>11054.005783905772</v>
      </c>
      <c r="AD37" s="1638">
        <v>10007.739613797014</v>
      </c>
      <c r="AE37" s="1690">
        <v>9051.6281003557451</v>
      </c>
      <c r="AF37" s="1638">
        <v>8275.7675092242753</v>
      </c>
      <c r="AG37" s="1655">
        <v>-8.5715031873766126E-2</v>
      </c>
    </row>
    <row r="38" spans="1:33" s="23" customFormat="1" ht="11" thickBot="1" x14ac:dyDescent="0.3">
      <c r="A38" s="131">
        <v>2026</v>
      </c>
      <c r="B38" s="122"/>
      <c r="C38" s="1394">
        <v>540.17555149077464</v>
      </c>
      <c r="D38" s="1394">
        <v>539.82241094699987</v>
      </c>
      <c r="E38" s="1394">
        <v>541.15923809455535</v>
      </c>
      <c r="F38" s="1394">
        <v>539.99835804707732</v>
      </c>
      <c r="G38" s="1394">
        <v>539.75925212181664</v>
      </c>
      <c r="H38" s="1394">
        <v>892.26128144537631</v>
      </c>
      <c r="I38" s="1394"/>
      <c r="J38" s="1394"/>
      <c r="K38" s="1394"/>
      <c r="L38" s="1394"/>
      <c r="M38" s="1394"/>
      <c r="N38" s="1394"/>
      <c r="O38" s="1392"/>
      <c r="P38" s="1397">
        <v>1621.1572005323301</v>
      </c>
      <c r="Q38" s="1365">
        <v>1972.0188916142702</v>
      </c>
      <c r="R38" s="1365">
        <v>3593.1760921466002</v>
      </c>
      <c r="S38" s="1365"/>
      <c r="T38" s="1365"/>
      <c r="U38" s="1395"/>
      <c r="V38" s="1365"/>
      <c r="W38" s="63"/>
      <c r="X38" s="895"/>
      <c r="Y38" s="1497"/>
      <c r="Z38" s="1639"/>
      <c r="AA38" s="1639"/>
      <c r="AB38" s="1639"/>
      <c r="AC38" s="1639"/>
      <c r="AD38" s="1639"/>
      <c r="AE38" s="1691"/>
      <c r="AF38" s="1639"/>
      <c r="AG38" s="1656"/>
    </row>
    <row r="39" spans="1:33" s="23" customFormat="1" ht="11" thickBot="1" x14ac:dyDescent="0.3">
      <c r="A39" s="132" t="s">
        <v>220</v>
      </c>
      <c r="B39" s="127"/>
      <c r="C39" s="128">
        <v>-6.3638268002553011E-2</v>
      </c>
      <c r="D39" s="128">
        <v>-6.3851959067728697E-2</v>
      </c>
      <c r="E39" s="128">
        <v>-6.4480856170768056E-2</v>
      </c>
      <c r="F39" s="128">
        <v>-6.3038779750365662E-2</v>
      </c>
      <c r="G39" s="128">
        <v>-6.3110487789275527E-2</v>
      </c>
      <c r="H39" s="128">
        <v>-0.13226228385619376</v>
      </c>
      <c r="I39" s="128"/>
      <c r="J39" s="128"/>
      <c r="K39" s="128"/>
      <c r="L39" s="128"/>
      <c r="M39" s="128"/>
      <c r="N39" s="128"/>
      <c r="O39" s="76"/>
      <c r="P39" s="129">
        <v>-6.3990825624648098E-2</v>
      </c>
      <c r="Q39" s="129">
        <v>-9.5698417337073058E-2</v>
      </c>
      <c r="R39" s="129">
        <v>-8.1662785629859902E-2</v>
      </c>
      <c r="S39" s="129"/>
      <c r="T39" s="129"/>
      <c r="U39" s="129"/>
      <c r="V39" s="129"/>
      <c r="W39" s="797"/>
      <c r="X39" s="894"/>
      <c r="Y39" s="1497"/>
      <c r="Z39" s="1640"/>
      <c r="AA39" s="1640"/>
      <c r="AB39" s="1640"/>
      <c r="AC39" s="1640"/>
      <c r="AD39" s="1640"/>
      <c r="AE39" s="1692"/>
      <c r="AF39" s="1640"/>
      <c r="AG39" s="1657"/>
    </row>
    <row r="40" spans="1:33" s="103" customFormat="1" ht="11" thickBot="1" x14ac:dyDescent="0.3">
      <c r="A40" s="884">
        <v>2025</v>
      </c>
      <c r="B40" s="94" t="s">
        <v>230</v>
      </c>
      <c r="C40" s="1398">
        <v>8.8865368839448084E-3</v>
      </c>
      <c r="D40" s="1398">
        <v>8.8865368839448084E-3</v>
      </c>
      <c r="E40" s="1398">
        <v>8.8865368839448084E-3</v>
      </c>
      <c r="F40" s="1398">
        <v>8.8865368839448084E-3</v>
      </c>
      <c r="G40" s="1398">
        <v>8.8865368839448084E-3</v>
      </c>
      <c r="H40" s="1398">
        <v>2.6659610651834423E-2</v>
      </c>
      <c r="I40" s="1398">
        <v>2.6659610651834423E-2</v>
      </c>
      <c r="J40" s="1398">
        <v>2.6659610651834423E-2</v>
      </c>
      <c r="K40" s="1398">
        <v>8.8865368839448084E-3</v>
      </c>
      <c r="L40" s="1398">
        <v>8.8865368839448084E-3</v>
      </c>
      <c r="M40" s="1398">
        <v>8.8865368839448084E-3</v>
      </c>
      <c r="N40" s="1398">
        <v>8.8865368839448084E-3</v>
      </c>
      <c r="O40" s="1377"/>
      <c r="P40" s="1378">
        <v>2.6659610651834427E-2</v>
      </c>
      <c r="Q40" s="1379">
        <v>4.443268441972404E-2</v>
      </c>
      <c r="R40" s="98">
        <v>7.1092295071558467E-2</v>
      </c>
      <c r="S40" s="1379">
        <v>6.2205758187613654E-2</v>
      </c>
      <c r="T40" s="1380">
        <v>0.13329805325917213</v>
      </c>
      <c r="U40" s="1378">
        <v>2.6659610651834427E-2</v>
      </c>
      <c r="V40" s="1381">
        <v>0.15995766391100655</v>
      </c>
      <c r="W40" s="153"/>
      <c r="X40" s="888"/>
      <c r="Y40" s="1575" t="s">
        <v>230</v>
      </c>
      <c r="Z40" s="1667">
        <v>5.4716254086865526</v>
      </c>
      <c r="AA40" s="1667">
        <v>0.26751329045974021</v>
      </c>
      <c r="AB40" s="1667">
        <v>0.61280219478636644</v>
      </c>
      <c r="AC40" s="1667">
        <v>0.79972807170302584</v>
      </c>
      <c r="AD40" s="1667">
        <v>0.47987449870413335</v>
      </c>
      <c r="AE40" s="1687">
        <v>0.15995766391100655</v>
      </c>
      <c r="AF40" s="1667">
        <v>0.15995766391100655</v>
      </c>
      <c r="AG40" s="1678">
        <v>0</v>
      </c>
    </row>
    <row r="41" spans="1:33" s="103" customFormat="1" ht="11" thickBot="1" x14ac:dyDescent="0.3">
      <c r="A41" s="885">
        <v>2026</v>
      </c>
      <c r="B41" s="104"/>
      <c r="C41" s="1382">
        <v>1.318262557000382E-2</v>
      </c>
      <c r="D41" s="1382">
        <v>1.318262557000382E-2</v>
      </c>
      <c r="E41" s="1382">
        <v>1.318262557000382E-2</v>
      </c>
      <c r="F41" s="1382">
        <v>1.318262557000382E-2</v>
      </c>
      <c r="G41" s="1382">
        <v>1.318262557000382E-2</v>
      </c>
      <c r="H41" s="1382">
        <v>1.3771344593657388E-2</v>
      </c>
      <c r="I41" s="1382"/>
      <c r="J41" s="1382"/>
      <c r="K41" s="1382"/>
      <c r="L41" s="1382"/>
      <c r="M41" s="1382"/>
      <c r="N41" s="1382"/>
      <c r="O41" s="1377"/>
      <c r="P41" s="1385">
        <v>3.9547876710011462E-2</v>
      </c>
      <c r="Q41" s="1385">
        <v>4.0136595733665029E-2</v>
      </c>
      <c r="R41" s="107">
        <v>7.9684472443676491E-2</v>
      </c>
      <c r="S41" s="1385"/>
      <c r="T41" s="1386"/>
      <c r="U41" s="1385"/>
      <c r="V41" s="1386"/>
      <c r="W41" s="153"/>
      <c r="X41" s="888"/>
      <c r="Y41" s="1576"/>
      <c r="Z41" s="1668"/>
      <c r="AA41" s="1668"/>
      <c r="AB41" s="1668"/>
      <c r="AC41" s="1668"/>
      <c r="AD41" s="1668"/>
      <c r="AE41" s="1688"/>
      <c r="AF41" s="1668"/>
      <c r="AG41" s="1679"/>
    </row>
    <row r="42" spans="1:33" s="103" customFormat="1" ht="11" thickBot="1" x14ac:dyDescent="0.3">
      <c r="A42" s="886" t="s">
        <v>220</v>
      </c>
      <c r="B42" s="109"/>
      <c r="C42" s="1387">
        <v>0.48343789511757945</v>
      </c>
      <c r="D42" s="1387">
        <v>0.48343789511757945</v>
      </c>
      <c r="E42" s="1387">
        <v>0.48343789511757945</v>
      </c>
      <c r="F42" s="1387">
        <v>0.48343789511757945</v>
      </c>
      <c r="G42" s="1387">
        <v>0.48343789511757945</v>
      </c>
      <c r="H42" s="1387">
        <v>-0.48343789511757951</v>
      </c>
      <c r="I42" s="1387"/>
      <c r="J42" s="1387"/>
      <c r="K42" s="1387"/>
      <c r="L42" s="1387"/>
      <c r="M42" s="1387"/>
      <c r="N42" s="1387"/>
      <c r="O42" s="1390"/>
      <c r="P42" s="115">
        <v>0.48343789511757945</v>
      </c>
      <c r="Q42" s="115">
        <v>-9.6687579023515893E-2</v>
      </c>
      <c r="R42" s="114">
        <v>0.12085947377939486</v>
      </c>
      <c r="S42" s="115"/>
      <c r="T42" s="114"/>
      <c r="U42" s="115"/>
      <c r="V42" s="114"/>
      <c r="W42" s="796"/>
      <c r="X42" s="889"/>
      <c r="Y42" s="1576"/>
      <c r="Z42" s="1669"/>
      <c r="AA42" s="1669"/>
      <c r="AB42" s="1669"/>
      <c r="AC42" s="1669"/>
      <c r="AD42" s="1669"/>
      <c r="AE42" s="1689"/>
      <c r="AF42" s="1669"/>
      <c r="AG42" s="1680"/>
    </row>
    <row r="43" spans="1:33" x14ac:dyDescent="0.35">
      <c r="C43" s="1333"/>
      <c r="D43" s="1333"/>
      <c r="E43" s="1333"/>
      <c r="F43" s="1333"/>
      <c r="G43" s="1333"/>
      <c r="H43" s="1333"/>
      <c r="I43" s="1333"/>
      <c r="J43" s="1333"/>
      <c r="K43" s="1333"/>
      <c r="L43" s="1333"/>
      <c r="M43" s="1333"/>
      <c r="N43" s="1333"/>
      <c r="O43" s="1333"/>
      <c r="AG43" s="133"/>
    </row>
    <row r="44" spans="1:33" x14ac:dyDescent="0.35">
      <c r="C44" s="1333"/>
      <c r="D44" s="1333"/>
      <c r="E44" s="1333"/>
      <c r="F44" s="1333"/>
      <c r="G44" s="1333"/>
      <c r="H44" s="1333"/>
      <c r="I44" s="1333"/>
      <c r="J44" s="1333"/>
      <c r="K44" s="1333"/>
      <c r="L44" s="1333"/>
      <c r="M44" s="1333"/>
      <c r="N44" s="1333"/>
      <c r="O44" s="1333"/>
      <c r="AG44" s="133"/>
    </row>
    <row r="45" spans="1:33" s="781" customFormat="1" ht="18.5" x14ac:dyDescent="0.45">
      <c r="A45" s="778"/>
      <c r="B45" s="783" t="s">
        <v>231</v>
      </c>
      <c r="C45" s="1337"/>
      <c r="D45" s="1337"/>
      <c r="E45" s="1337"/>
      <c r="F45" s="1337"/>
      <c r="G45" s="1337"/>
      <c r="H45" s="1337"/>
      <c r="I45" s="1337"/>
      <c r="J45" s="1337"/>
      <c r="K45" s="1337"/>
      <c r="L45" s="1337"/>
      <c r="M45" s="1337"/>
      <c r="N45" s="1337"/>
      <c r="O45" s="1337"/>
      <c r="P45" s="778"/>
      <c r="Q45" s="778"/>
      <c r="R45" s="783"/>
      <c r="S45" s="778"/>
      <c r="T45" s="783"/>
      <c r="U45" s="778"/>
      <c r="V45" s="783"/>
      <c r="W45" s="783"/>
      <c r="X45" s="778"/>
      <c r="Y45" s="778"/>
      <c r="Z45" s="778"/>
      <c r="AA45" s="778"/>
      <c r="AB45" s="778"/>
      <c r="AC45" s="778"/>
      <c r="AD45" s="778"/>
      <c r="AE45" s="1337"/>
      <c r="AF45" s="778"/>
      <c r="AG45" s="785"/>
    </row>
    <row r="46" spans="1:33" x14ac:dyDescent="0.35">
      <c r="C46" s="1333"/>
      <c r="D46" s="1333"/>
      <c r="E46" s="1333"/>
      <c r="F46" s="1333"/>
      <c r="G46" s="1333"/>
      <c r="H46" s="1333"/>
      <c r="I46" s="1333"/>
      <c r="J46" s="1333"/>
      <c r="K46" s="1333"/>
      <c r="L46" s="1333"/>
      <c r="M46" s="1333"/>
      <c r="N46" s="1333"/>
      <c r="O46" s="1333"/>
      <c r="AG46" s="133"/>
    </row>
    <row r="47" spans="1:33" ht="15" thickBot="1" x14ac:dyDescent="0.4">
      <c r="A47" s="685"/>
      <c r="B47" s="911" t="s">
        <v>219</v>
      </c>
      <c r="C47" s="1338"/>
      <c r="D47" s="1338"/>
      <c r="E47" s="1338"/>
      <c r="F47" s="1338"/>
      <c r="G47" s="1338"/>
      <c r="H47" s="1338"/>
      <c r="I47" s="1338"/>
      <c r="J47" s="1338"/>
      <c r="K47" s="1338"/>
      <c r="L47" s="1338"/>
      <c r="M47" s="1338"/>
      <c r="N47" s="1338"/>
      <c r="O47" s="1338"/>
      <c r="P47" s="912"/>
      <c r="Q47" s="912"/>
      <c r="R47" s="911"/>
      <c r="S47" s="912"/>
      <c r="T47" s="911"/>
      <c r="U47" s="912"/>
      <c r="V47" s="911"/>
      <c r="W47" s="911"/>
      <c r="X47" s="912"/>
      <c r="Y47" s="912"/>
      <c r="Z47" s="912"/>
      <c r="AA47" s="912"/>
      <c r="AB47" s="912"/>
      <c r="AC47" s="912"/>
      <c r="AD47" s="912"/>
      <c r="AE47" s="1338"/>
      <c r="AF47" s="912"/>
      <c r="AG47" s="913"/>
    </row>
    <row r="48" spans="1:33" s="43" customFormat="1" ht="24.5" thickBot="1" x14ac:dyDescent="0.35">
      <c r="B48" s="48" t="s">
        <v>536</v>
      </c>
      <c r="C48" s="4" t="s">
        <v>196</v>
      </c>
      <c r="D48" s="4" t="s">
        <v>197</v>
      </c>
      <c r="E48" s="49" t="s">
        <v>198</v>
      </c>
      <c r="F48" s="49" t="s">
        <v>199</v>
      </c>
      <c r="G48" s="49" t="s">
        <v>200</v>
      </c>
      <c r="H48" s="49" t="s">
        <v>201</v>
      </c>
      <c r="I48" s="49" t="s">
        <v>202</v>
      </c>
      <c r="J48" s="49" t="s">
        <v>203</v>
      </c>
      <c r="K48" s="49" t="s">
        <v>204</v>
      </c>
      <c r="L48" s="4" t="s">
        <v>205</v>
      </c>
      <c r="M48" s="4" t="s">
        <v>206</v>
      </c>
      <c r="N48" s="50" t="s">
        <v>207</v>
      </c>
      <c r="O48" s="51"/>
      <c r="P48" s="984" t="s">
        <v>208</v>
      </c>
      <c r="Q48" s="53" t="s">
        <v>209</v>
      </c>
      <c r="R48" s="52" t="s">
        <v>210</v>
      </c>
      <c r="S48" s="53" t="s">
        <v>211</v>
      </c>
      <c r="T48" s="52" t="s">
        <v>212</v>
      </c>
      <c r="U48" s="53" t="s">
        <v>213</v>
      </c>
      <c r="V48" s="52" t="s">
        <v>218</v>
      </c>
      <c r="W48" s="63"/>
      <c r="X48" s="55"/>
      <c r="Y48" s="48" t="s">
        <v>536</v>
      </c>
      <c r="Z48" s="134">
        <v>2019</v>
      </c>
      <c r="AA48" s="134">
        <v>2020</v>
      </c>
      <c r="AB48" s="134">
        <v>2021</v>
      </c>
      <c r="AC48" s="134">
        <v>2022</v>
      </c>
      <c r="AD48" s="134">
        <v>2023</v>
      </c>
      <c r="AE48" s="1339">
        <v>2024</v>
      </c>
      <c r="AF48" s="134">
        <v>2025</v>
      </c>
      <c r="AG48" s="135" t="s">
        <v>548</v>
      </c>
    </row>
    <row r="49" spans="1:34" s="5" customFormat="1" ht="15" thickBot="1" x14ac:dyDescent="0.4">
      <c r="A49" s="917">
        <v>2025</v>
      </c>
      <c r="B49" s="136" t="s">
        <v>4</v>
      </c>
      <c r="C49" s="1399">
        <v>7.1438779403758881</v>
      </c>
      <c r="D49" s="1399">
        <v>7.1438779403758881</v>
      </c>
      <c r="E49" s="1399">
        <v>7.1438779403758881</v>
      </c>
      <c r="F49" s="1399">
        <v>7.1438779403758881</v>
      </c>
      <c r="G49" s="1399">
        <v>7.1438779403758881</v>
      </c>
      <c r="H49" s="1399">
        <v>7.1438779403758881</v>
      </c>
      <c r="I49" s="1399">
        <v>7.1438779403758881</v>
      </c>
      <c r="J49" s="1399">
        <v>7.1438779403758881</v>
      </c>
      <c r="K49" s="1399">
        <v>7.1438779403758881</v>
      </c>
      <c r="L49" s="1399">
        <v>7.1438779403758881</v>
      </c>
      <c r="M49" s="1399">
        <v>7.1438779403758881</v>
      </c>
      <c r="N49" s="1399">
        <v>7.1438779403758881</v>
      </c>
      <c r="O49" s="1400"/>
      <c r="P49" s="1401">
        <v>21.431633821127665</v>
      </c>
      <c r="Q49" s="1357">
        <v>21.431633821127665</v>
      </c>
      <c r="R49" s="1360">
        <v>42.86326764225533</v>
      </c>
      <c r="S49" s="1357">
        <v>21.431633821127665</v>
      </c>
      <c r="T49" s="1360">
        <v>64.294901463382999</v>
      </c>
      <c r="U49" s="1357">
        <v>21.431633821127665</v>
      </c>
      <c r="V49" s="1360">
        <v>85.726535284510661</v>
      </c>
      <c r="W49" s="63"/>
      <c r="X49" s="68"/>
      <c r="Y49" s="1577" t="s">
        <v>4</v>
      </c>
      <c r="Z49" s="1502">
        <v>185.21133403042393</v>
      </c>
      <c r="AA49" s="1502">
        <v>186.25565266966424</v>
      </c>
      <c r="AB49" s="1502">
        <v>172.70941631742366</v>
      </c>
      <c r="AC49" s="1502">
        <v>154.36157774301086</v>
      </c>
      <c r="AD49" s="1502">
        <v>157.37096060771361</v>
      </c>
      <c r="AE49" s="1672">
        <v>85.726535284510661</v>
      </c>
      <c r="AF49" s="1502">
        <v>85.726535284510661</v>
      </c>
      <c r="AG49" s="1557">
        <v>0</v>
      </c>
      <c r="AH49" s="137" t="s">
        <v>1</v>
      </c>
    </row>
    <row r="50" spans="1:34" s="5" customFormat="1" ht="15" customHeight="1" thickBot="1" x14ac:dyDescent="0.3">
      <c r="A50" s="918">
        <v>2026</v>
      </c>
      <c r="B50" s="138"/>
      <c r="C50" s="1350">
        <v>7.1438779403758881</v>
      </c>
      <c r="D50" s="1350">
        <v>7.1438779403758881</v>
      </c>
      <c r="E50" s="1350">
        <v>7.1438779403758881</v>
      </c>
      <c r="F50" s="1350">
        <v>7.1438779403758881</v>
      </c>
      <c r="G50" s="1350">
        <v>7.1438779403758881</v>
      </c>
      <c r="H50" s="1350">
        <v>7.1438779403758881</v>
      </c>
      <c r="I50" s="1350"/>
      <c r="J50" s="1350"/>
      <c r="K50" s="1350"/>
      <c r="L50" s="1350"/>
      <c r="M50" s="1350"/>
      <c r="N50" s="1352"/>
      <c r="O50" s="1400"/>
      <c r="P50" s="1402">
        <v>21.431633821127665</v>
      </c>
      <c r="Q50" s="1364">
        <v>21.431633821127665</v>
      </c>
      <c r="R50" s="1365">
        <v>42.86326764225533</v>
      </c>
      <c r="S50" s="1364"/>
      <c r="T50" s="1365"/>
      <c r="U50" s="1364"/>
      <c r="V50" s="1365"/>
      <c r="W50" s="63"/>
      <c r="X50" s="68"/>
      <c r="Y50" s="1578"/>
      <c r="Z50" s="1502"/>
      <c r="AA50" s="1502"/>
      <c r="AB50" s="1502"/>
      <c r="AC50" s="1502"/>
      <c r="AD50" s="1502"/>
      <c r="AE50" s="1672"/>
      <c r="AF50" s="1502"/>
      <c r="AG50" s="1557"/>
    </row>
    <row r="51" spans="1:34" s="5" customFormat="1" ht="15" customHeight="1" thickBot="1" x14ac:dyDescent="0.3">
      <c r="A51" s="919" t="s">
        <v>220</v>
      </c>
      <c r="B51" s="139"/>
      <c r="C51" s="1346">
        <v>0</v>
      </c>
      <c r="D51" s="1346">
        <v>0</v>
      </c>
      <c r="E51" s="1345">
        <v>0</v>
      </c>
      <c r="F51" s="1345">
        <v>0</v>
      </c>
      <c r="G51" s="1345">
        <v>0</v>
      </c>
      <c r="H51" s="1345">
        <v>0</v>
      </c>
      <c r="I51" s="1345"/>
      <c r="J51" s="1345"/>
      <c r="K51" s="1345"/>
      <c r="L51" s="1345"/>
      <c r="M51" s="1345"/>
      <c r="N51" s="1344"/>
      <c r="O51" s="1366"/>
      <c r="P51" s="990">
        <v>0</v>
      </c>
      <c r="Q51" s="78">
        <v>0</v>
      </c>
      <c r="R51" s="129">
        <v>0</v>
      </c>
      <c r="S51" s="78"/>
      <c r="T51" s="129"/>
      <c r="U51" s="78"/>
      <c r="V51" s="129"/>
      <c r="W51" s="63"/>
      <c r="X51" s="79"/>
      <c r="Y51" s="1578"/>
      <c r="Z51" s="1502"/>
      <c r="AA51" s="1502"/>
      <c r="AB51" s="1502"/>
      <c r="AC51" s="1502"/>
      <c r="AD51" s="1502"/>
      <c r="AE51" s="1672"/>
      <c r="AF51" s="1502"/>
      <c r="AG51" s="1557"/>
    </row>
    <row r="52" spans="1:34" s="5" customFormat="1" ht="15" thickBot="1" x14ac:dyDescent="0.4">
      <c r="A52" s="917">
        <v>2025</v>
      </c>
      <c r="B52" s="136" t="s">
        <v>10</v>
      </c>
      <c r="C52" s="1399">
        <v>0</v>
      </c>
      <c r="D52" s="1399">
        <v>0</v>
      </c>
      <c r="E52" s="1403">
        <v>0</v>
      </c>
      <c r="F52" s="1403">
        <v>0</v>
      </c>
      <c r="G52" s="1403">
        <v>0</v>
      </c>
      <c r="H52" s="1403">
        <v>0</v>
      </c>
      <c r="I52" s="1403">
        <v>0</v>
      </c>
      <c r="J52" s="1403">
        <v>0</v>
      </c>
      <c r="K52" s="1403">
        <v>0</v>
      </c>
      <c r="L52" s="1403">
        <v>0</v>
      </c>
      <c r="M52" s="1403">
        <v>0</v>
      </c>
      <c r="N52" s="1404">
        <v>0</v>
      </c>
      <c r="O52" s="1400"/>
      <c r="P52" s="1401">
        <v>0</v>
      </c>
      <c r="Q52" s="1357">
        <v>0</v>
      </c>
      <c r="R52" s="1360">
        <v>0</v>
      </c>
      <c r="S52" s="1357">
        <v>0</v>
      </c>
      <c r="T52" s="1360">
        <v>0</v>
      </c>
      <c r="U52" s="1357">
        <v>0</v>
      </c>
      <c r="V52" s="1360">
        <v>0</v>
      </c>
      <c r="W52" s="63"/>
      <c r="X52" s="68"/>
      <c r="Y52" s="1577" t="s">
        <v>10</v>
      </c>
      <c r="Z52" s="1502">
        <v>0</v>
      </c>
      <c r="AA52" s="1502">
        <v>0</v>
      </c>
      <c r="AB52" s="1502">
        <v>0</v>
      </c>
      <c r="AC52" s="1502">
        <v>0</v>
      </c>
      <c r="AD52" s="1502">
        <v>0</v>
      </c>
      <c r="AE52" s="1672">
        <v>0</v>
      </c>
      <c r="AF52" s="1502">
        <v>0</v>
      </c>
      <c r="AG52" s="1540">
        <v>0</v>
      </c>
      <c r="AH52" s="137" t="s">
        <v>9</v>
      </c>
    </row>
    <row r="53" spans="1:34" s="5" customFormat="1" ht="15" customHeight="1" thickBot="1" x14ac:dyDescent="0.3">
      <c r="A53" s="918">
        <v>2026</v>
      </c>
      <c r="B53" s="138"/>
      <c r="C53" s="1350">
        <v>0</v>
      </c>
      <c r="D53" s="1350">
        <v>0</v>
      </c>
      <c r="E53" s="1351">
        <v>0</v>
      </c>
      <c r="F53" s="1351">
        <v>0</v>
      </c>
      <c r="G53" s="1351">
        <v>0</v>
      </c>
      <c r="H53" s="1351">
        <v>0</v>
      </c>
      <c r="I53" s="1351"/>
      <c r="J53" s="1351"/>
      <c r="K53" s="1351"/>
      <c r="L53" s="1351"/>
      <c r="M53" s="1351"/>
      <c r="N53" s="1352"/>
      <c r="O53" s="1400"/>
      <c r="P53" s="1402">
        <v>0</v>
      </c>
      <c r="Q53" s="1364">
        <v>0</v>
      </c>
      <c r="R53" s="1365">
        <v>0</v>
      </c>
      <c r="S53" s="1364"/>
      <c r="T53" s="1365"/>
      <c r="U53" s="1364"/>
      <c r="V53" s="1365"/>
      <c r="W53" s="63"/>
      <c r="X53" s="68"/>
      <c r="Y53" s="1578"/>
      <c r="Z53" s="1502"/>
      <c r="AA53" s="1502"/>
      <c r="AB53" s="1502"/>
      <c r="AC53" s="1502"/>
      <c r="AD53" s="1502"/>
      <c r="AE53" s="1672"/>
      <c r="AF53" s="1502"/>
      <c r="AG53" s="1540"/>
    </row>
    <row r="54" spans="1:34" s="5" customFormat="1" ht="15" customHeight="1" thickBot="1" x14ac:dyDescent="0.3">
      <c r="A54" s="919" t="s">
        <v>220</v>
      </c>
      <c r="B54" s="139"/>
      <c r="C54" s="1346">
        <v>0</v>
      </c>
      <c r="D54" s="1346">
        <v>0</v>
      </c>
      <c r="E54" s="1345">
        <v>0</v>
      </c>
      <c r="F54" s="1345">
        <v>0</v>
      </c>
      <c r="G54" s="1345">
        <v>0</v>
      </c>
      <c r="H54" s="1345">
        <v>0</v>
      </c>
      <c r="I54" s="1345"/>
      <c r="J54" s="1345"/>
      <c r="K54" s="1345"/>
      <c r="L54" s="1345"/>
      <c r="M54" s="1345"/>
      <c r="N54" s="1344"/>
      <c r="O54" s="1366"/>
      <c r="P54" s="990">
        <v>0</v>
      </c>
      <c r="Q54" s="78">
        <v>0</v>
      </c>
      <c r="R54" s="129">
        <v>0</v>
      </c>
      <c r="S54" s="78"/>
      <c r="T54" s="129"/>
      <c r="U54" s="78"/>
      <c r="V54" s="129"/>
      <c r="W54" s="63"/>
      <c r="X54" s="79"/>
      <c r="Y54" s="1578"/>
      <c r="Z54" s="1502"/>
      <c r="AA54" s="1502"/>
      <c r="AB54" s="1502"/>
      <c r="AC54" s="1502"/>
      <c r="AD54" s="1502"/>
      <c r="AE54" s="1672"/>
      <c r="AF54" s="1502"/>
      <c r="AG54" s="1540"/>
    </row>
    <row r="55" spans="1:34" s="5" customFormat="1" ht="15" thickBot="1" x14ac:dyDescent="0.4">
      <c r="A55" s="917">
        <v>2025</v>
      </c>
      <c r="B55" s="136" t="s">
        <v>12</v>
      </c>
      <c r="C55" s="1399">
        <v>0</v>
      </c>
      <c r="D55" s="1399">
        <v>0</v>
      </c>
      <c r="E55" s="1403">
        <v>0</v>
      </c>
      <c r="F55" s="1403">
        <v>0</v>
      </c>
      <c r="G55" s="1403">
        <v>0</v>
      </c>
      <c r="H55" s="1403">
        <v>0</v>
      </c>
      <c r="I55" s="1403">
        <v>0</v>
      </c>
      <c r="J55" s="1403">
        <v>0</v>
      </c>
      <c r="K55" s="1403">
        <v>0</v>
      </c>
      <c r="L55" s="1403">
        <v>0</v>
      </c>
      <c r="M55" s="1403">
        <v>0</v>
      </c>
      <c r="N55" s="1404">
        <v>0</v>
      </c>
      <c r="O55" s="1400"/>
      <c r="P55" s="1401">
        <v>0</v>
      </c>
      <c r="Q55" s="1357">
        <v>0</v>
      </c>
      <c r="R55" s="1360">
        <v>0</v>
      </c>
      <c r="S55" s="1357">
        <v>0</v>
      </c>
      <c r="T55" s="1360">
        <v>0</v>
      </c>
      <c r="U55" s="1357">
        <v>0</v>
      </c>
      <c r="V55" s="1360">
        <v>0</v>
      </c>
      <c r="W55" s="63"/>
      <c r="X55" s="68"/>
      <c r="Y55" s="1577" t="s">
        <v>12</v>
      </c>
      <c r="Z55" s="1502">
        <v>0</v>
      </c>
      <c r="AA55" s="1502">
        <v>0</v>
      </c>
      <c r="AB55" s="1502">
        <v>0</v>
      </c>
      <c r="AC55" s="1502">
        <v>0</v>
      </c>
      <c r="AD55" s="1502">
        <v>0</v>
      </c>
      <c r="AE55" s="1672">
        <v>0</v>
      </c>
      <c r="AF55" s="1502">
        <v>0</v>
      </c>
      <c r="AG55" s="1540">
        <v>0</v>
      </c>
      <c r="AH55" s="137" t="s">
        <v>11</v>
      </c>
    </row>
    <row r="56" spans="1:34" s="5" customFormat="1" ht="15" customHeight="1" thickBot="1" x14ac:dyDescent="0.3">
      <c r="A56" s="918">
        <v>2026</v>
      </c>
      <c r="B56" s="138"/>
      <c r="C56" s="1350">
        <v>0</v>
      </c>
      <c r="D56" s="1350">
        <v>0</v>
      </c>
      <c r="E56" s="1351">
        <v>0</v>
      </c>
      <c r="F56" s="1351">
        <v>0</v>
      </c>
      <c r="G56" s="1351">
        <v>0</v>
      </c>
      <c r="H56" s="1351">
        <v>0</v>
      </c>
      <c r="I56" s="1351"/>
      <c r="J56" s="1351"/>
      <c r="K56" s="1351"/>
      <c r="L56" s="1351"/>
      <c r="M56" s="1351"/>
      <c r="N56" s="1352"/>
      <c r="O56" s="1400"/>
      <c r="P56" s="1402">
        <v>0</v>
      </c>
      <c r="Q56" s="1364">
        <v>0</v>
      </c>
      <c r="R56" s="1365">
        <v>0</v>
      </c>
      <c r="S56" s="1364"/>
      <c r="T56" s="1365"/>
      <c r="U56" s="1364"/>
      <c r="V56" s="1365"/>
      <c r="W56" s="63"/>
      <c r="X56" s="68"/>
      <c r="Y56" s="1578"/>
      <c r="Z56" s="1502"/>
      <c r="AA56" s="1502"/>
      <c r="AB56" s="1502"/>
      <c r="AC56" s="1502"/>
      <c r="AD56" s="1502"/>
      <c r="AE56" s="1672"/>
      <c r="AF56" s="1502"/>
      <c r="AG56" s="1540"/>
    </row>
    <row r="57" spans="1:34" s="5" customFormat="1" ht="15" customHeight="1" thickBot="1" x14ac:dyDescent="0.3">
      <c r="A57" s="919" t="s">
        <v>220</v>
      </c>
      <c r="B57" s="139"/>
      <c r="C57" s="1346">
        <v>0</v>
      </c>
      <c r="D57" s="1346">
        <v>0</v>
      </c>
      <c r="E57" s="1345">
        <v>0</v>
      </c>
      <c r="F57" s="1345">
        <v>0</v>
      </c>
      <c r="G57" s="1345">
        <v>0</v>
      </c>
      <c r="H57" s="1345">
        <v>0</v>
      </c>
      <c r="I57" s="1345"/>
      <c r="J57" s="1345"/>
      <c r="K57" s="1345"/>
      <c r="L57" s="1345"/>
      <c r="M57" s="1345"/>
      <c r="N57" s="1344"/>
      <c r="O57" s="1366"/>
      <c r="P57" s="990">
        <v>0</v>
      </c>
      <c r="Q57" s="78">
        <v>0</v>
      </c>
      <c r="R57" s="129">
        <v>0</v>
      </c>
      <c r="S57" s="78"/>
      <c r="T57" s="129"/>
      <c r="U57" s="78"/>
      <c r="V57" s="129"/>
      <c r="W57" s="797"/>
      <c r="X57" s="79"/>
      <c r="Y57" s="1578"/>
      <c r="Z57" s="1502"/>
      <c r="AA57" s="1502"/>
      <c r="AB57" s="1502"/>
      <c r="AC57" s="1502"/>
      <c r="AD57" s="1502"/>
      <c r="AE57" s="1672"/>
      <c r="AF57" s="1502"/>
      <c r="AG57" s="1540"/>
    </row>
    <row r="58" spans="1:34" s="5" customFormat="1" ht="15" thickBot="1" x14ac:dyDescent="0.4">
      <c r="A58" s="917">
        <v>2025</v>
      </c>
      <c r="B58" s="136" t="s">
        <v>14</v>
      </c>
      <c r="C58" s="1399">
        <v>0</v>
      </c>
      <c r="D58" s="1399">
        <v>0</v>
      </c>
      <c r="E58" s="1403">
        <v>0</v>
      </c>
      <c r="F58" s="1403">
        <v>0</v>
      </c>
      <c r="G58" s="1403">
        <v>0</v>
      </c>
      <c r="H58" s="1403">
        <v>0</v>
      </c>
      <c r="I58" s="1403">
        <v>0</v>
      </c>
      <c r="J58" s="1403">
        <v>0</v>
      </c>
      <c r="K58" s="1403">
        <v>0</v>
      </c>
      <c r="L58" s="1403">
        <v>0</v>
      </c>
      <c r="M58" s="1403">
        <v>0</v>
      </c>
      <c r="N58" s="1404">
        <v>0</v>
      </c>
      <c r="O58" s="1400"/>
      <c r="P58" s="1401">
        <v>0</v>
      </c>
      <c r="Q58" s="1357">
        <v>0</v>
      </c>
      <c r="R58" s="1360">
        <v>0</v>
      </c>
      <c r="S58" s="1357">
        <v>0</v>
      </c>
      <c r="T58" s="1360">
        <v>0</v>
      </c>
      <c r="U58" s="1357">
        <v>0</v>
      </c>
      <c r="V58" s="1360">
        <v>0</v>
      </c>
      <c r="W58" s="63"/>
      <c r="X58" s="68"/>
      <c r="Y58" s="1577" t="s">
        <v>14</v>
      </c>
      <c r="Z58" s="1502">
        <v>0</v>
      </c>
      <c r="AA58" s="1502">
        <v>0</v>
      </c>
      <c r="AB58" s="1502">
        <v>0</v>
      </c>
      <c r="AC58" s="1502">
        <v>0</v>
      </c>
      <c r="AD58" s="1502">
        <v>0</v>
      </c>
      <c r="AE58" s="1672">
        <v>0</v>
      </c>
      <c r="AF58" s="1502">
        <v>0</v>
      </c>
      <c r="AG58" s="1540">
        <v>0</v>
      </c>
      <c r="AH58" s="137" t="s">
        <v>13</v>
      </c>
    </row>
    <row r="59" spans="1:34" s="5" customFormat="1" ht="15" customHeight="1" thickBot="1" x14ac:dyDescent="0.3">
      <c r="A59" s="918">
        <v>2026</v>
      </c>
      <c r="B59" s="138"/>
      <c r="C59" s="1350">
        <v>0</v>
      </c>
      <c r="D59" s="1350">
        <v>0</v>
      </c>
      <c r="E59" s="1351">
        <v>0</v>
      </c>
      <c r="F59" s="1351">
        <v>0</v>
      </c>
      <c r="G59" s="1351">
        <v>0</v>
      </c>
      <c r="H59" s="1351">
        <v>0</v>
      </c>
      <c r="I59" s="1351"/>
      <c r="J59" s="1351"/>
      <c r="K59" s="1351"/>
      <c r="L59" s="1351"/>
      <c r="M59" s="1351"/>
      <c r="N59" s="1352"/>
      <c r="O59" s="1400"/>
      <c r="P59" s="1402">
        <v>0</v>
      </c>
      <c r="Q59" s="1364">
        <v>0</v>
      </c>
      <c r="R59" s="1365">
        <v>0</v>
      </c>
      <c r="S59" s="1364"/>
      <c r="T59" s="1365"/>
      <c r="U59" s="1364"/>
      <c r="V59" s="1365"/>
      <c r="W59" s="63"/>
      <c r="X59" s="68"/>
      <c r="Y59" s="1578"/>
      <c r="Z59" s="1502"/>
      <c r="AA59" s="1502"/>
      <c r="AB59" s="1502"/>
      <c r="AC59" s="1502"/>
      <c r="AD59" s="1502"/>
      <c r="AE59" s="1672"/>
      <c r="AF59" s="1502"/>
      <c r="AG59" s="1540"/>
    </row>
    <row r="60" spans="1:34" s="5" customFormat="1" ht="15" customHeight="1" thickBot="1" x14ac:dyDescent="0.3">
      <c r="A60" s="919" t="s">
        <v>220</v>
      </c>
      <c r="B60" s="139"/>
      <c r="C60" s="1346">
        <v>0</v>
      </c>
      <c r="D60" s="1346">
        <v>0</v>
      </c>
      <c r="E60" s="1345">
        <v>0</v>
      </c>
      <c r="F60" s="1345">
        <v>0</v>
      </c>
      <c r="G60" s="1345">
        <v>0</v>
      </c>
      <c r="H60" s="1345">
        <v>0</v>
      </c>
      <c r="I60" s="1345"/>
      <c r="J60" s="1345"/>
      <c r="K60" s="1345"/>
      <c r="L60" s="1345"/>
      <c r="M60" s="1345"/>
      <c r="N60" s="1344"/>
      <c r="O60" s="1366"/>
      <c r="P60" s="990">
        <v>0</v>
      </c>
      <c r="Q60" s="78">
        <v>0</v>
      </c>
      <c r="R60" s="129">
        <v>0</v>
      </c>
      <c r="S60" s="78"/>
      <c r="T60" s="129"/>
      <c r="U60" s="78"/>
      <c r="V60" s="129"/>
      <c r="W60" s="797"/>
      <c r="X60" s="79"/>
      <c r="Y60" s="1578"/>
      <c r="Z60" s="1502"/>
      <c r="AA60" s="1502"/>
      <c r="AB60" s="1502"/>
      <c r="AC60" s="1502"/>
      <c r="AD60" s="1502"/>
      <c r="AE60" s="1672"/>
      <c r="AF60" s="1502"/>
      <c r="AG60" s="1540"/>
    </row>
    <row r="61" spans="1:34" s="5" customFormat="1" ht="15" thickBot="1" x14ac:dyDescent="0.4">
      <c r="A61" s="917">
        <v>2025</v>
      </c>
      <c r="B61" s="136" t="s">
        <v>16</v>
      </c>
      <c r="C61" s="1399">
        <v>0</v>
      </c>
      <c r="D61" s="1399">
        <v>0</v>
      </c>
      <c r="E61" s="1403">
        <v>0</v>
      </c>
      <c r="F61" s="1403">
        <v>0</v>
      </c>
      <c r="G61" s="1403">
        <v>0</v>
      </c>
      <c r="H61" s="1403">
        <v>0</v>
      </c>
      <c r="I61" s="1403">
        <v>0</v>
      </c>
      <c r="J61" s="1403">
        <v>0</v>
      </c>
      <c r="K61" s="1403">
        <v>0</v>
      </c>
      <c r="L61" s="1403">
        <v>0</v>
      </c>
      <c r="M61" s="1403">
        <v>0</v>
      </c>
      <c r="N61" s="1404">
        <v>0</v>
      </c>
      <c r="O61" s="1400"/>
      <c r="P61" s="1401">
        <v>0</v>
      </c>
      <c r="Q61" s="1357">
        <v>0</v>
      </c>
      <c r="R61" s="1360">
        <v>0</v>
      </c>
      <c r="S61" s="1357">
        <v>0</v>
      </c>
      <c r="T61" s="1360">
        <v>0</v>
      </c>
      <c r="U61" s="1357">
        <v>0</v>
      </c>
      <c r="V61" s="1360">
        <v>0</v>
      </c>
      <c r="W61" s="63"/>
      <c r="X61" s="68"/>
      <c r="Y61" s="1577" t="s">
        <v>16</v>
      </c>
      <c r="Z61" s="1502">
        <v>0</v>
      </c>
      <c r="AA61" s="1502">
        <v>0</v>
      </c>
      <c r="AB61" s="1502">
        <v>0</v>
      </c>
      <c r="AC61" s="1502">
        <v>0</v>
      </c>
      <c r="AD61" s="1502">
        <v>0</v>
      </c>
      <c r="AE61" s="1672">
        <v>0</v>
      </c>
      <c r="AF61" s="1502">
        <v>0</v>
      </c>
      <c r="AG61" s="1540">
        <v>0</v>
      </c>
      <c r="AH61" s="137" t="s">
        <v>15</v>
      </c>
    </row>
    <row r="62" spans="1:34" s="5" customFormat="1" ht="15" customHeight="1" thickBot="1" x14ac:dyDescent="0.3">
      <c r="A62" s="918">
        <v>2026</v>
      </c>
      <c r="B62" s="138"/>
      <c r="C62" s="1350">
        <v>0</v>
      </c>
      <c r="D62" s="1350">
        <v>0</v>
      </c>
      <c r="E62" s="1351">
        <v>0</v>
      </c>
      <c r="F62" s="1351">
        <v>0</v>
      </c>
      <c r="G62" s="1351">
        <v>0</v>
      </c>
      <c r="H62" s="1351">
        <v>0</v>
      </c>
      <c r="I62" s="1351"/>
      <c r="J62" s="1351"/>
      <c r="K62" s="1351"/>
      <c r="L62" s="1351"/>
      <c r="M62" s="1351"/>
      <c r="N62" s="1352"/>
      <c r="O62" s="1400"/>
      <c r="P62" s="1402">
        <v>0</v>
      </c>
      <c r="Q62" s="1364">
        <v>0</v>
      </c>
      <c r="R62" s="1365">
        <v>0</v>
      </c>
      <c r="S62" s="1364"/>
      <c r="T62" s="1365"/>
      <c r="U62" s="1364"/>
      <c r="V62" s="1365"/>
      <c r="W62" s="63"/>
      <c r="X62" s="68"/>
      <c r="Y62" s="1578"/>
      <c r="Z62" s="1502"/>
      <c r="AA62" s="1502"/>
      <c r="AB62" s="1502"/>
      <c r="AC62" s="1502"/>
      <c r="AD62" s="1502"/>
      <c r="AE62" s="1672"/>
      <c r="AF62" s="1502"/>
      <c r="AG62" s="1540"/>
    </row>
    <row r="63" spans="1:34" s="5" customFormat="1" ht="15" customHeight="1" thickBot="1" x14ac:dyDescent="0.3">
      <c r="A63" s="919" t="s">
        <v>220</v>
      </c>
      <c r="B63" s="139"/>
      <c r="C63" s="1346">
        <v>0</v>
      </c>
      <c r="D63" s="1346">
        <v>0</v>
      </c>
      <c r="E63" s="1345">
        <v>0</v>
      </c>
      <c r="F63" s="1345">
        <v>0</v>
      </c>
      <c r="G63" s="1345">
        <v>0</v>
      </c>
      <c r="H63" s="1345">
        <v>0</v>
      </c>
      <c r="I63" s="1345"/>
      <c r="J63" s="1345"/>
      <c r="K63" s="1345"/>
      <c r="L63" s="1345"/>
      <c r="M63" s="1345"/>
      <c r="N63" s="1344"/>
      <c r="O63" s="1366"/>
      <c r="P63" s="990">
        <v>0</v>
      </c>
      <c r="Q63" s="78">
        <v>0</v>
      </c>
      <c r="R63" s="129">
        <v>0</v>
      </c>
      <c r="S63" s="78"/>
      <c r="T63" s="129"/>
      <c r="U63" s="78"/>
      <c r="V63" s="129"/>
      <c r="W63" s="797"/>
      <c r="X63" s="79"/>
      <c r="Y63" s="1578"/>
      <c r="Z63" s="1502"/>
      <c r="AA63" s="1502"/>
      <c r="AB63" s="1502"/>
      <c r="AC63" s="1502"/>
      <c r="AD63" s="1502"/>
      <c r="AE63" s="1672"/>
      <c r="AF63" s="1502"/>
      <c r="AG63" s="1540"/>
    </row>
    <row r="64" spans="1:34" s="5" customFormat="1" ht="15" thickBot="1" x14ac:dyDescent="0.4">
      <c r="A64" s="917">
        <v>2025</v>
      </c>
      <c r="B64" s="136" t="s">
        <v>18</v>
      </c>
      <c r="C64" s="1347">
        <v>0</v>
      </c>
      <c r="D64" s="1347">
        <v>0</v>
      </c>
      <c r="E64" s="1348">
        <v>0</v>
      </c>
      <c r="F64" s="1348">
        <v>0</v>
      </c>
      <c r="G64" s="1348">
        <v>0</v>
      </c>
      <c r="H64" s="1348">
        <v>0</v>
      </c>
      <c r="I64" s="1348">
        <v>0</v>
      </c>
      <c r="J64" s="1348">
        <v>0</v>
      </c>
      <c r="K64" s="1348">
        <v>0</v>
      </c>
      <c r="L64" s="1348">
        <v>0</v>
      </c>
      <c r="M64" s="1348">
        <v>0</v>
      </c>
      <c r="N64" s="1349">
        <v>0</v>
      </c>
      <c r="O64" s="1400"/>
      <c r="P64" s="1401">
        <v>0</v>
      </c>
      <c r="Q64" s="1357">
        <v>0</v>
      </c>
      <c r="R64" s="1360">
        <v>0</v>
      </c>
      <c r="S64" s="1357">
        <v>0</v>
      </c>
      <c r="T64" s="1360">
        <v>0</v>
      </c>
      <c r="U64" s="1357">
        <v>0</v>
      </c>
      <c r="V64" s="1360">
        <v>0</v>
      </c>
      <c r="W64" s="63"/>
      <c r="X64" s="68"/>
      <c r="Y64" s="1577" t="s">
        <v>18</v>
      </c>
      <c r="Z64" s="1502">
        <v>0</v>
      </c>
      <c r="AA64" s="1502">
        <v>0</v>
      </c>
      <c r="AB64" s="1502">
        <v>0</v>
      </c>
      <c r="AC64" s="1502">
        <v>0</v>
      </c>
      <c r="AD64" s="1502">
        <v>0</v>
      </c>
      <c r="AE64" s="1672">
        <v>0</v>
      </c>
      <c r="AF64" s="1502">
        <v>0</v>
      </c>
      <c r="AG64" s="1540">
        <v>0</v>
      </c>
      <c r="AH64" s="137" t="s">
        <v>17</v>
      </c>
    </row>
    <row r="65" spans="1:34" s="5" customFormat="1" ht="15" customHeight="1" thickBot="1" x14ac:dyDescent="0.3">
      <c r="A65" s="918">
        <v>2026</v>
      </c>
      <c r="B65" s="138"/>
      <c r="C65" s="1350">
        <v>0</v>
      </c>
      <c r="D65" s="1350">
        <v>0</v>
      </c>
      <c r="E65" s="1351">
        <v>0</v>
      </c>
      <c r="F65" s="1351">
        <v>0</v>
      </c>
      <c r="G65" s="1351">
        <v>0</v>
      </c>
      <c r="H65" s="1351">
        <v>0</v>
      </c>
      <c r="I65" s="1351"/>
      <c r="J65" s="1351"/>
      <c r="K65" s="1351"/>
      <c r="L65" s="1351"/>
      <c r="M65" s="1351"/>
      <c r="N65" s="1352"/>
      <c r="O65" s="1400"/>
      <c r="P65" s="1402">
        <v>0</v>
      </c>
      <c r="Q65" s="1364">
        <v>0</v>
      </c>
      <c r="R65" s="1365">
        <v>0</v>
      </c>
      <c r="S65" s="1364"/>
      <c r="T65" s="1365"/>
      <c r="U65" s="1364"/>
      <c r="V65" s="1365"/>
      <c r="W65" s="63"/>
      <c r="X65" s="68"/>
      <c r="Y65" s="1578"/>
      <c r="Z65" s="1502"/>
      <c r="AA65" s="1502"/>
      <c r="AB65" s="1502"/>
      <c r="AC65" s="1502"/>
      <c r="AD65" s="1502"/>
      <c r="AE65" s="1672"/>
      <c r="AF65" s="1502"/>
      <c r="AG65" s="1540"/>
    </row>
    <row r="66" spans="1:34" s="5" customFormat="1" ht="15" customHeight="1" thickBot="1" x14ac:dyDescent="0.3">
      <c r="A66" s="919" t="s">
        <v>220</v>
      </c>
      <c r="B66" s="139"/>
      <c r="C66" s="1346">
        <v>0</v>
      </c>
      <c r="D66" s="1346">
        <v>0</v>
      </c>
      <c r="E66" s="1345">
        <v>0</v>
      </c>
      <c r="F66" s="1345">
        <v>0</v>
      </c>
      <c r="G66" s="1345">
        <v>0</v>
      </c>
      <c r="H66" s="1345">
        <v>0</v>
      </c>
      <c r="I66" s="1345"/>
      <c r="J66" s="1345"/>
      <c r="K66" s="1345"/>
      <c r="L66" s="1345"/>
      <c r="M66" s="1345"/>
      <c r="N66" s="1344"/>
      <c r="O66" s="1366"/>
      <c r="P66" s="990">
        <v>0</v>
      </c>
      <c r="Q66" s="78">
        <v>0</v>
      </c>
      <c r="R66" s="129">
        <v>0</v>
      </c>
      <c r="S66" s="78"/>
      <c r="T66" s="129"/>
      <c r="U66" s="78"/>
      <c r="V66" s="129"/>
      <c r="W66" s="797"/>
      <c r="X66" s="79"/>
      <c r="Y66" s="1578"/>
      <c r="Z66" s="1502"/>
      <c r="AA66" s="1502"/>
      <c r="AB66" s="1502"/>
      <c r="AC66" s="1502"/>
      <c r="AD66" s="1502"/>
      <c r="AE66" s="1672"/>
      <c r="AF66" s="1502"/>
      <c r="AG66" s="1540"/>
    </row>
    <row r="67" spans="1:34" s="5" customFormat="1" ht="15" thickBot="1" x14ac:dyDescent="0.4">
      <c r="A67" s="917">
        <v>2025</v>
      </c>
      <c r="B67" s="136" t="s">
        <v>20</v>
      </c>
      <c r="C67" s="1347">
        <v>0</v>
      </c>
      <c r="D67" s="1347">
        <v>0</v>
      </c>
      <c r="E67" s="1348">
        <v>0</v>
      </c>
      <c r="F67" s="1348">
        <v>0</v>
      </c>
      <c r="G67" s="1348">
        <v>0</v>
      </c>
      <c r="H67" s="1348">
        <v>0</v>
      </c>
      <c r="I67" s="1348">
        <v>0</v>
      </c>
      <c r="J67" s="1348">
        <v>0</v>
      </c>
      <c r="K67" s="1348">
        <v>0</v>
      </c>
      <c r="L67" s="1348">
        <v>0</v>
      </c>
      <c r="M67" s="1348">
        <v>0</v>
      </c>
      <c r="N67" s="1349">
        <v>0</v>
      </c>
      <c r="O67" s="1400"/>
      <c r="P67" s="1401">
        <v>0</v>
      </c>
      <c r="Q67" s="1357">
        <v>0</v>
      </c>
      <c r="R67" s="1360">
        <v>0</v>
      </c>
      <c r="S67" s="1357">
        <v>0</v>
      </c>
      <c r="T67" s="1360">
        <v>0</v>
      </c>
      <c r="U67" s="1357">
        <v>0</v>
      </c>
      <c r="V67" s="1360">
        <v>0</v>
      </c>
      <c r="W67" s="63"/>
      <c r="X67" s="68"/>
      <c r="Y67" s="1577" t="s">
        <v>20</v>
      </c>
      <c r="Z67" s="1502">
        <v>0</v>
      </c>
      <c r="AA67" s="1502">
        <v>0</v>
      </c>
      <c r="AB67" s="1502">
        <v>0</v>
      </c>
      <c r="AC67" s="1502">
        <v>0</v>
      </c>
      <c r="AD67" s="1502">
        <v>0</v>
      </c>
      <c r="AE67" s="1672">
        <v>0</v>
      </c>
      <c r="AF67" s="1502">
        <v>0</v>
      </c>
      <c r="AG67" s="1540">
        <v>0</v>
      </c>
      <c r="AH67" s="137" t="s">
        <v>19</v>
      </c>
    </row>
    <row r="68" spans="1:34" s="5" customFormat="1" ht="15" customHeight="1" thickBot="1" x14ac:dyDescent="0.3">
      <c r="A68" s="918">
        <v>2026</v>
      </c>
      <c r="B68" s="138"/>
      <c r="C68" s="1350">
        <v>0</v>
      </c>
      <c r="D68" s="1350">
        <v>0</v>
      </c>
      <c r="E68" s="1351">
        <v>0</v>
      </c>
      <c r="F68" s="1351">
        <v>0</v>
      </c>
      <c r="G68" s="1351">
        <v>0</v>
      </c>
      <c r="H68" s="1351">
        <v>0</v>
      </c>
      <c r="I68" s="1351"/>
      <c r="J68" s="1351"/>
      <c r="K68" s="1351"/>
      <c r="L68" s="1351"/>
      <c r="M68" s="1351"/>
      <c r="N68" s="1352"/>
      <c r="O68" s="1400"/>
      <c r="P68" s="1402">
        <v>0</v>
      </c>
      <c r="Q68" s="1364">
        <v>0</v>
      </c>
      <c r="R68" s="1365">
        <v>0</v>
      </c>
      <c r="S68" s="1364"/>
      <c r="T68" s="1365"/>
      <c r="U68" s="1364"/>
      <c r="V68" s="1365"/>
      <c r="W68" s="63"/>
      <c r="X68" s="68"/>
      <c r="Y68" s="1578"/>
      <c r="Z68" s="1502"/>
      <c r="AA68" s="1502"/>
      <c r="AB68" s="1502"/>
      <c r="AC68" s="1502"/>
      <c r="AD68" s="1502"/>
      <c r="AE68" s="1672"/>
      <c r="AF68" s="1502"/>
      <c r="AG68" s="1540"/>
    </row>
    <row r="69" spans="1:34" s="5" customFormat="1" ht="15" customHeight="1" thickBot="1" x14ac:dyDescent="0.3">
      <c r="A69" s="919" t="s">
        <v>220</v>
      </c>
      <c r="B69" s="139"/>
      <c r="C69" s="1346">
        <v>0</v>
      </c>
      <c r="D69" s="1346">
        <v>0</v>
      </c>
      <c r="E69" s="1345">
        <v>0</v>
      </c>
      <c r="F69" s="1345">
        <v>0</v>
      </c>
      <c r="G69" s="1345">
        <v>0</v>
      </c>
      <c r="H69" s="1345">
        <v>0</v>
      </c>
      <c r="I69" s="1345"/>
      <c r="J69" s="1345"/>
      <c r="K69" s="1345"/>
      <c r="L69" s="1345"/>
      <c r="M69" s="1345"/>
      <c r="N69" s="1344"/>
      <c r="O69" s="1366"/>
      <c r="P69" s="990">
        <v>0</v>
      </c>
      <c r="Q69" s="78">
        <v>0</v>
      </c>
      <c r="R69" s="129">
        <v>0</v>
      </c>
      <c r="S69" s="78"/>
      <c r="T69" s="129"/>
      <c r="U69" s="78"/>
      <c r="V69" s="129"/>
      <c r="W69" s="797"/>
      <c r="X69" s="79"/>
      <c r="Y69" s="1578"/>
      <c r="Z69" s="1502"/>
      <c r="AA69" s="1502"/>
      <c r="AB69" s="1502"/>
      <c r="AC69" s="1502"/>
      <c r="AD69" s="1502"/>
      <c r="AE69" s="1672"/>
      <c r="AF69" s="1502"/>
      <c r="AG69" s="1540"/>
    </row>
    <row r="70" spans="1:34" s="5" customFormat="1" ht="15" thickBot="1" x14ac:dyDescent="0.4">
      <c r="A70" s="917">
        <v>2025</v>
      </c>
      <c r="B70" s="138" t="s">
        <v>232</v>
      </c>
      <c r="C70" s="1347">
        <v>0</v>
      </c>
      <c r="D70" s="1347">
        <v>0</v>
      </c>
      <c r="E70" s="1348">
        <v>0</v>
      </c>
      <c r="F70" s="1348">
        <v>0</v>
      </c>
      <c r="G70" s="1348">
        <v>0</v>
      </c>
      <c r="H70" s="1348">
        <v>0</v>
      </c>
      <c r="I70" s="1348">
        <v>0</v>
      </c>
      <c r="J70" s="1348">
        <v>0</v>
      </c>
      <c r="K70" s="1348">
        <v>0</v>
      </c>
      <c r="L70" s="1348">
        <v>0</v>
      </c>
      <c r="M70" s="1348">
        <v>0</v>
      </c>
      <c r="N70" s="1349">
        <v>0</v>
      </c>
      <c r="O70" s="1400"/>
      <c r="P70" s="1401">
        <v>0</v>
      </c>
      <c r="Q70" s="1357">
        <v>0</v>
      </c>
      <c r="R70" s="1360">
        <v>0</v>
      </c>
      <c r="S70" s="1357">
        <v>0</v>
      </c>
      <c r="T70" s="1360">
        <v>0</v>
      </c>
      <c r="U70" s="1357">
        <v>0</v>
      </c>
      <c r="V70" s="1360">
        <v>0</v>
      </c>
      <c r="W70" s="63"/>
      <c r="X70" s="68"/>
      <c r="Y70" s="1577" t="s">
        <v>232</v>
      </c>
      <c r="Z70" s="1502">
        <v>0</v>
      </c>
      <c r="AA70" s="1502">
        <v>0</v>
      </c>
      <c r="AB70" s="1502">
        <v>0</v>
      </c>
      <c r="AC70" s="1502">
        <v>0</v>
      </c>
      <c r="AD70" s="1502">
        <v>0</v>
      </c>
      <c r="AE70" s="1672">
        <v>0</v>
      </c>
      <c r="AF70" s="1502">
        <v>0</v>
      </c>
      <c r="AG70" s="1540">
        <v>0</v>
      </c>
      <c r="AH70" s="137" t="s">
        <v>21</v>
      </c>
    </row>
    <row r="71" spans="1:34" s="5" customFormat="1" ht="15" customHeight="1" thickBot="1" x14ac:dyDescent="0.3">
      <c r="A71" s="918">
        <v>2026</v>
      </c>
      <c r="B71" s="138"/>
      <c r="C71" s="1350">
        <v>0</v>
      </c>
      <c r="D71" s="1350">
        <v>0</v>
      </c>
      <c r="E71" s="1351">
        <v>0</v>
      </c>
      <c r="F71" s="1351">
        <v>0</v>
      </c>
      <c r="G71" s="1351">
        <v>0</v>
      </c>
      <c r="H71" s="1351">
        <v>0</v>
      </c>
      <c r="I71" s="1351"/>
      <c r="J71" s="1351"/>
      <c r="K71" s="1351"/>
      <c r="L71" s="1351"/>
      <c r="M71" s="1351"/>
      <c r="N71" s="1352"/>
      <c r="O71" s="1400"/>
      <c r="P71" s="1402">
        <v>0</v>
      </c>
      <c r="Q71" s="1364">
        <v>0</v>
      </c>
      <c r="R71" s="1365">
        <v>0</v>
      </c>
      <c r="S71" s="1364"/>
      <c r="T71" s="1365"/>
      <c r="U71" s="1364"/>
      <c r="V71" s="1365"/>
      <c r="W71" s="63"/>
      <c r="X71" s="68"/>
      <c r="Y71" s="1578"/>
      <c r="Z71" s="1502"/>
      <c r="AA71" s="1502"/>
      <c r="AB71" s="1502"/>
      <c r="AC71" s="1502"/>
      <c r="AD71" s="1502"/>
      <c r="AE71" s="1672"/>
      <c r="AF71" s="1502"/>
      <c r="AG71" s="1540"/>
    </row>
    <row r="72" spans="1:34" s="5" customFormat="1" ht="15" customHeight="1" thickBot="1" x14ac:dyDescent="0.3">
      <c r="A72" s="919" t="s">
        <v>220</v>
      </c>
      <c r="B72" s="139"/>
      <c r="C72" s="1346">
        <v>0</v>
      </c>
      <c r="D72" s="1346">
        <v>0</v>
      </c>
      <c r="E72" s="1345">
        <v>0</v>
      </c>
      <c r="F72" s="1345">
        <v>0</v>
      </c>
      <c r="G72" s="1345">
        <v>0</v>
      </c>
      <c r="H72" s="1345">
        <v>0</v>
      </c>
      <c r="I72" s="1345"/>
      <c r="J72" s="1345"/>
      <c r="K72" s="1345"/>
      <c r="L72" s="1345"/>
      <c r="M72" s="1345"/>
      <c r="N72" s="1344"/>
      <c r="O72" s="1366"/>
      <c r="P72" s="990">
        <v>0</v>
      </c>
      <c r="Q72" s="78">
        <v>0</v>
      </c>
      <c r="R72" s="129">
        <v>0</v>
      </c>
      <c r="S72" s="78"/>
      <c r="T72" s="129"/>
      <c r="U72" s="78"/>
      <c r="V72" s="129"/>
      <c r="W72" s="797"/>
      <c r="X72" s="79"/>
      <c r="Y72" s="1578"/>
      <c r="Z72" s="1502"/>
      <c r="AA72" s="1502"/>
      <c r="AB72" s="1502"/>
      <c r="AC72" s="1502"/>
      <c r="AD72" s="1502"/>
      <c r="AE72" s="1672"/>
      <c r="AF72" s="1502"/>
      <c r="AG72" s="1540"/>
    </row>
    <row r="73" spans="1:34" s="5" customFormat="1" ht="15" thickBot="1" x14ac:dyDescent="0.4">
      <c r="A73" s="917">
        <v>2025</v>
      </c>
      <c r="B73" s="138" t="s">
        <v>233</v>
      </c>
      <c r="C73" s="1347">
        <v>0</v>
      </c>
      <c r="D73" s="1347">
        <v>0</v>
      </c>
      <c r="E73" s="1348">
        <v>0</v>
      </c>
      <c r="F73" s="1348">
        <v>0</v>
      </c>
      <c r="G73" s="1348">
        <v>0</v>
      </c>
      <c r="H73" s="1348">
        <v>0</v>
      </c>
      <c r="I73" s="1348">
        <v>0</v>
      </c>
      <c r="J73" s="1348">
        <v>0</v>
      </c>
      <c r="K73" s="1348">
        <v>0</v>
      </c>
      <c r="L73" s="1348">
        <v>0</v>
      </c>
      <c r="M73" s="1348">
        <v>0</v>
      </c>
      <c r="N73" s="1349">
        <v>0</v>
      </c>
      <c r="O73" s="1400"/>
      <c r="P73" s="1401">
        <v>0</v>
      </c>
      <c r="Q73" s="1357">
        <v>0</v>
      </c>
      <c r="R73" s="1360">
        <v>0</v>
      </c>
      <c r="S73" s="1357">
        <v>0</v>
      </c>
      <c r="T73" s="1360">
        <v>0</v>
      </c>
      <c r="U73" s="1357">
        <v>0</v>
      </c>
      <c r="V73" s="1360">
        <v>0</v>
      </c>
      <c r="W73" s="63"/>
      <c r="X73" s="68"/>
      <c r="Y73" s="1577" t="s">
        <v>233</v>
      </c>
      <c r="Z73" s="1502">
        <v>0</v>
      </c>
      <c r="AA73" s="1502">
        <v>0</v>
      </c>
      <c r="AB73" s="1502">
        <v>0</v>
      </c>
      <c r="AC73" s="1502">
        <v>0</v>
      </c>
      <c r="AD73" s="1502">
        <v>0</v>
      </c>
      <c r="AE73" s="1672">
        <v>0</v>
      </c>
      <c r="AF73" s="1502">
        <v>0</v>
      </c>
      <c r="AG73" s="1540">
        <v>0</v>
      </c>
      <c r="AH73" s="137" t="s">
        <v>22</v>
      </c>
    </row>
    <row r="74" spans="1:34" s="5" customFormat="1" ht="15" customHeight="1" thickBot="1" x14ac:dyDescent="0.3">
      <c r="A74" s="918">
        <v>2026</v>
      </c>
      <c r="B74" s="138"/>
      <c r="C74" s="1350">
        <v>0</v>
      </c>
      <c r="D74" s="1350">
        <v>0</v>
      </c>
      <c r="E74" s="1351">
        <v>0</v>
      </c>
      <c r="F74" s="1351">
        <v>0</v>
      </c>
      <c r="G74" s="1351">
        <v>0</v>
      </c>
      <c r="H74" s="1351">
        <v>0</v>
      </c>
      <c r="I74" s="1351"/>
      <c r="J74" s="1351"/>
      <c r="K74" s="1351"/>
      <c r="L74" s="1351"/>
      <c r="M74" s="1351"/>
      <c r="N74" s="1352"/>
      <c r="O74" s="1400"/>
      <c r="P74" s="1402">
        <v>0</v>
      </c>
      <c r="Q74" s="1364">
        <v>0</v>
      </c>
      <c r="R74" s="1365">
        <v>0</v>
      </c>
      <c r="S74" s="1364"/>
      <c r="T74" s="1365"/>
      <c r="U74" s="1364"/>
      <c r="V74" s="1365"/>
      <c r="W74" s="63"/>
      <c r="X74" s="68"/>
      <c r="Y74" s="1578"/>
      <c r="Z74" s="1502"/>
      <c r="AA74" s="1502"/>
      <c r="AB74" s="1502"/>
      <c r="AC74" s="1502"/>
      <c r="AD74" s="1502"/>
      <c r="AE74" s="1672"/>
      <c r="AF74" s="1502"/>
      <c r="AG74" s="1540"/>
    </row>
    <row r="75" spans="1:34" s="5" customFormat="1" ht="15" customHeight="1" thickBot="1" x14ac:dyDescent="0.3">
      <c r="A75" s="919" t="s">
        <v>220</v>
      </c>
      <c r="B75" s="139"/>
      <c r="C75" s="1346">
        <v>0</v>
      </c>
      <c r="D75" s="1346">
        <v>0</v>
      </c>
      <c r="E75" s="1345">
        <v>0</v>
      </c>
      <c r="F75" s="1345">
        <v>0</v>
      </c>
      <c r="G75" s="1345">
        <v>0</v>
      </c>
      <c r="H75" s="1345">
        <v>0</v>
      </c>
      <c r="I75" s="1345"/>
      <c r="J75" s="1345"/>
      <c r="K75" s="1345"/>
      <c r="L75" s="1345"/>
      <c r="M75" s="1345"/>
      <c r="N75" s="1344"/>
      <c r="O75" s="1366"/>
      <c r="P75" s="990">
        <v>0</v>
      </c>
      <c r="Q75" s="78">
        <v>0</v>
      </c>
      <c r="R75" s="129">
        <v>0</v>
      </c>
      <c r="S75" s="78"/>
      <c r="T75" s="129"/>
      <c r="U75" s="78"/>
      <c r="V75" s="129"/>
      <c r="W75" s="797"/>
      <c r="X75" s="79"/>
      <c r="Y75" s="1578"/>
      <c r="Z75" s="1502"/>
      <c r="AA75" s="1502"/>
      <c r="AB75" s="1502"/>
      <c r="AC75" s="1502"/>
      <c r="AD75" s="1502"/>
      <c r="AE75" s="1672"/>
      <c r="AF75" s="1502"/>
      <c r="AG75" s="1540"/>
    </row>
    <row r="76" spans="1:34" s="5" customFormat="1" ht="11" thickBot="1" x14ac:dyDescent="0.3">
      <c r="A76" s="1010">
        <v>2025</v>
      </c>
      <c r="B76" s="923" t="s">
        <v>234</v>
      </c>
      <c r="C76" s="1405">
        <v>7.1438779403758881</v>
      </c>
      <c r="D76" s="1405">
        <v>7.1438779403758881</v>
      </c>
      <c r="E76" s="1406">
        <v>7.1438779403758881</v>
      </c>
      <c r="F76" s="1406">
        <v>7.1438779403758881</v>
      </c>
      <c r="G76" s="1406">
        <v>7.1438779403758881</v>
      </c>
      <c r="H76" s="1406">
        <v>7.1438779403758881</v>
      </c>
      <c r="I76" s="1406">
        <v>7.1438779403758881</v>
      </c>
      <c r="J76" s="1406">
        <v>7.1438779403758881</v>
      </c>
      <c r="K76" s="1406">
        <v>7.1438779403758881</v>
      </c>
      <c r="L76" s="1406">
        <v>7.1438779403758881</v>
      </c>
      <c r="M76" s="1406">
        <v>7.1438779403758881</v>
      </c>
      <c r="N76" s="1407">
        <v>7.1438779403758881</v>
      </c>
      <c r="O76" s="1408"/>
      <c r="P76" s="1409">
        <v>21.431633821127665</v>
      </c>
      <c r="Q76" s="1409">
        <v>21.431633821127665</v>
      </c>
      <c r="R76" s="1409">
        <v>42.86326764225533</v>
      </c>
      <c r="S76" s="1409">
        <v>21.431633821127665</v>
      </c>
      <c r="T76" s="1409">
        <v>64.294901463382999</v>
      </c>
      <c r="U76" s="1409">
        <v>21.431633821127665</v>
      </c>
      <c r="V76" s="1409">
        <v>85.726535284510661</v>
      </c>
      <c r="W76" s="63"/>
      <c r="X76" s="63"/>
      <c r="Y76" s="1518" t="s">
        <v>234</v>
      </c>
      <c r="Z76" s="1652">
        <v>185.21133403042393</v>
      </c>
      <c r="AA76" s="1652">
        <v>186.25565266966424</v>
      </c>
      <c r="AB76" s="1652">
        <v>172.70941631742366</v>
      </c>
      <c r="AC76" s="1652">
        <v>154.36157774301086</v>
      </c>
      <c r="AD76" s="1652">
        <v>157.37096060771361</v>
      </c>
      <c r="AE76" s="1673">
        <v>85.726535284510661</v>
      </c>
      <c r="AF76" s="1652">
        <v>85.726535284510661</v>
      </c>
      <c r="AG76" s="1562">
        <v>0</v>
      </c>
    </row>
    <row r="77" spans="1:34" s="5" customFormat="1" ht="15.75" customHeight="1" thickBot="1" x14ac:dyDescent="0.3">
      <c r="A77" s="1011">
        <v>2026</v>
      </c>
      <c r="B77" s="927"/>
      <c r="C77" s="1410">
        <v>7.1438779403758881</v>
      </c>
      <c r="D77" s="1410">
        <v>7.1438779403758881</v>
      </c>
      <c r="E77" s="1411">
        <v>7.1438779403758881</v>
      </c>
      <c r="F77" s="1411">
        <v>7.1438779403758881</v>
      </c>
      <c r="G77" s="1411">
        <v>7.1438779403758881</v>
      </c>
      <c r="H77" s="1411">
        <v>7.1438779403758881</v>
      </c>
      <c r="I77" s="1411"/>
      <c r="J77" s="1411"/>
      <c r="K77" s="1411"/>
      <c r="L77" s="1411"/>
      <c r="M77" s="1411"/>
      <c r="N77" s="1412"/>
      <c r="O77" s="1408"/>
      <c r="P77" s="1413">
        <v>21.431633821127665</v>
      </c>
      <c r="Q77" s="1413">
        <v>21.431633821127665</v>
      </c>
      <c r="R77" s="1413">
        <v>42.86326764225533</v>
      </c>
      <c r="S77" s="1413"/>
      <c r="T77" s="1413"/>
      <c r="U77" s="1413"/>
      <c r="V77" s="1413"/>
      <c r="W77" s="63"/>
      <c r="X77" s="63"/>
      <c r="Y77" s="1519"/>
      <c r="Z77" s="1652"/>
      <c r="AA77" s="1652"/>
      <c r="AB77" s="1652"/>
      <c r="AC77" s="1652"/>
      <c r="AD77" s="1652"/>
      <c r="AE77" s="1673"/>
      <c r="AF77" s="1652"/>
      <c r="AG77" s="1562"/>
    </row>
    <row r="78" spans="1:34" s="5" customFormat="1" ht="16.5" customHeight="1" thickBot="1" x14ac:dyDescent="0.3">
      <c r="A78" s="1012" t="s">
        <v>220</v>
      </c>
      <c r="B78" s="931"/>
      <c r="C78" s="932">
        <v>0</v>
      </c>
      <c r="D78" s="932">
        <v>0</v>
      </c>
      <c r="E78" s="933">
        <v>0</v>
      </c>
      <c r="F78" s="933">
        <v>0</v>
      </c>
      <c r="G78" s="933">
        <v>0</v>
      </c>
      <c r="H78" s="933">
        <v>0</v>
      </c>
      <c r="I78" s="933"/>
      <c r="J78" s="933"/>
      <c r="K78" s="933"/>
      <c r="L78" s="933"/>
      <c r="M78" s="933"/>
      <c r="N78" s="934"/>
      <c r="O78" s="76"/>
      <c r="P78" s="960">
        <v>0</v>
      </c>
      <c r="Q78" s="960">
        <v>0</v>
      </c>
      <c r="R78" s="960">
        <v>0</v>
      </c>
      <c r="S78" s="960"/>
      <c r="T78" s="960"/>
      <c r="U78" s="960"/>
      <c r="V78" s="960"/>
      <c r="W78" s="797"/>
      <c r="X78" s="76"/>
      <c r="Y78" s="1519"/>
      <c r="Z78" s="1652"/>
      <c r="AA78" s="1652"/>
      <c r="AB78" s="1652"/>
      <c r="AC78" s="1652"/>
      <c r="AD78" s="1652"/>
      <c r="AE78" s="1673"/>
      <c r="AF78" s="1652"/>
      <c r="AG78" s="1562"/>
    </row>
    <row r="79" spans="1:34" x14ac:dyDescent="0.35">
      <c r="B79" s="140"/>
      <c r="C79" s="1414"/>
      <c r="D79" s="1414"/>
      <c r="E79" s="1414"/>
      <c r="F79" s="1414"/>
      <c r="G79" s="1414"/>
      <c r="H79" s="1414"/>
      <c r="I79" s="1414"/>
      <c r="J79" s="1414"/>
      <c r="K79" s="1414"/>
      <c r="L79" s="1414"/>
      <c r="M79" s="1414"/>
      <c r="N79" s="1414"/>
      <c r="O79" s="1414"/>
      <c r="P79" s="142"/>
      <c r="Q79" s="142"/>
      <c r="R79" s="141"/>
      <c r="S79" s="142"/>
      <c r="T79" s="141"/>
      <c r="U79" s="142"/>
      <c r="V79" s="141"/>
      <c r="W79" s="141"/>
      <c r="X79" s="142"/>
      <c r="AF79" s="42"/>
    </row>
    <row r="80" spans="1:34" ht="15" thickBot="1" x14ac:dyDescent="0.4">
      <c r="A80" s="695"/>
      <c r="B80" s="911" t="s">
        <v>221</v>
      </c>
      <c r="C80" s="1338"/>
      <c r="D80" s="1338"/>
      <c r="E80" s="1338"/>
      <c r="F80" s="1338"/>
      <c r="G80" s="1338"/>
      <c r="H80" s="1338"/>
      <c r="I80" s="1338"/>
      <c r="J80" s="1338"/>
      <c r="K80" s="1338"/>
      <c r="L80" s="1338"/>
      <c r="M80" s="1338"/>
      <c r="N80" s="1338"/>
      <c r="O80" s="1338"/>
      <c r="P80" s="912"/>
      <c r="Q80" s="912"/>
      <c r="R80" s="911"/>
      <c r="S80" s="912"/>
      <c r="T80" s="911"/>
      <c r="U80" s="912"/>
      <c r="V80" s="911"/>
      <c r="W80" s="911"/>
      <c r="X80" s="912"/>
      <c r="Y80" s="912"/>
      <c r="Z80" s="912"/>
      <c r="AA80" s="912"/>
      <c r="AB80" s="912"/>
      <c r="AC80" s="912"/>
      <c r="AD80" s="912"/>
      <c r="AE80" s="1338"/>
      <c r="AF80" s="912"/>
      <c r="AG80" s="912"/>
    </row>
    <row r="81" spans="1:34" s="43" customFormat="1" ht="24.5" thickBot="1" x14ac:dyDescent="0.35">
      <c r="B81" s="48" t="s">
        <v>536</v>
      </c>
      <c r="C81" s="4" t="s">
        <v>196</v>
      </c>
      <c r="D81" s="4" t="s">
        <v>197</v>
      </c>
      <c r="E81" s="49" t="s">
        <v>198</v>
      </c>
      <c r="F81" s="49" t="s">
        <v>199</v>
      </c>
      <c r="G81" s="49" t="s">
        <v>200</v>
      </c>
      <c r="H81" s="49" t="s">
        <v>201</v>
      </c>
      <c r="I81" s="49" t="s">
        <v>202</v>
      </c>
      <c r="J81" s="49" t="s">
        <v>203</v>
      </c>
      <c r="K81" s="49" t="s">
        <v>204</v>
      </c>
      <c r="L81" s="4" t="s">
        <v>205</v>
      </c>
      <c r="M81" s="4" t="s">
        <v>206</v>
      </c>
      <c r="N81" s="50" t="s">
        <v>207</v>
      </c>
      <c r="O81" s="51"/>
      <c r="P81" s="53" t="s">
        <v>208</v>
      </c>
      <c r="Q81" s="53" t="s">
        <v>209</v>
      </c>
      <c r="R81" s="52" t="s">
        <v>210</v>
      </c>
      <c r="S81" s="53" t="s">
        <v>211</v>
      </c>
      <c r="T81" s="52" t="s">
        <v>212</v>
      </c>
      <c r="U81" s="53" t="s">
        <v>213</v>
      </c>
      <c r="V81" s="52" t="s">
        <v>218</v>
      </c>
      <c r="W81" s="55"/>
      <c r="X81" s="55"/>
      <c r="Y81" s="48" t="s">
        <v>536</v>
      </c>
      <c r="Z81" s="134">
        <v>2019</v>
      </c>
      <c r="AA81" s="134">
        <v>2020</v>
      </c>
      <c r="AB81" s="134">
        <v>2021</v>
      </c>
      <c r="AC81" s="134">
        <v>2022</v>
      </c>
      <c r="AD81" s="134">
        <v>2023</v>
      </c>
      <c r="AE81" s="1339">
        <v>2024</v>
      </c>
      <c r="AF81" s="143">
        <v>2025</v>
      </c>
      <c r="AG81" s="135" t="s">
        <v>548</v>
      </c>
    </row>
    <row r="82" spans="1:34" s="5" customFormat="1" ht="15" thickBot="1" x14ac:dyDescent="0.4">
      <c r="A82" s="1031">
        <v>2025</v>
      </c>
      <c r="B82" s="144" t="s">
        <v>24</v>
      </c>
      <c r="C82" s="1347">
        <v>51.879617548298882</v>
      </c>
      <c r="D82" s="1347">
        <v>51.879617548298882</v>
      </c>
      <c r="E82" s="1348">
        <v>51.879617548298882</v>
      </c>
      <c r="F82" s="1348">
        <v>51.879617548298882</v>
      </c>
      <c r="G82" s="1348">
        <v>51.879617548298882</v>
      </c>
      <c r="H82" s="1348">
        <v>66.361984434776218</v>
      </c>
      <c r="I82" s="1348">
        <v>66.361984434776218</v>
      </c>
      <c r="J82" s="1348">
        <v>66.361984434776218</v>
      </c>
      <c r="K82" s="1348">
        <v>51.879617548298882</v>
      </c>
      <c r="L82" s="1347">
        <v>51.879617548298882</v>
      </c>
      <c r="M82" s="1347">
        <v>51.879617548298882</v>
      </c>
      <c r="N82" s="1349">
        <v>51.879617548298882</v>
      </c>
      <c r="O82" s="1400"/>
      <c r="P82" s="1357">
        <v>155.63885264489664</v>
      </c>
      <c r="Q82" s="1358">
        <v>170.12121953137398</v>
      </c>
      <c r="R82" s="1359">
        <v>325.76007217627063</v>
      </c>
      <c r="S82" s="1358">
        <v>184.60358641785132</v>
      </c>
      <c r="T82" s="1359">
        <v>510.36365859412194</v>
      </c>
      <c r="U82" s="1357">
        <v>155.63885264489664</v>
      </c>
      <c r="V82" s="1360">
        <v>666.00251123901853</v>
      </c>
      <c r="W82" s="63"/>
      <c r="X82" s="68"/>
      <c r="Y82" s="1577" t="s">
        <v>24</v>
      </c>
      <c r="Z82" s="1502">
        <v>1469.215681153107</v>
      </c>
      <c r="AA82" s="1502">
        <v>1387.4820078184709</v>
      </c>
      <c r="AB82" s="1502">
        <v>1231.3540040973216</v>
      </c>
      <c r="AC82" s="1502">
        <v>1062.6761261465342</v>
      </c>
      <c r="AD82" s="1502">
        <v>872.75293811976826</v>
      </c>
      <c r="AE82" s="1672">
        <v>742.71357398807572</v>
      </c>
      <c r="AF82" s="1502">
        <v>666.00251123901853</v>
      </c>
      <c r="AG82" s="1540">
        <v>-0.10328485359052936</v>
      </c>
      <c r="AH82" s="137" t="s">
        <v>23</v>
      </c>
    </row>
    <row r="83" spans="1:34" s="5" customFormat="1" ht="15" customHeight="1" thickBot="1" x14ac:dyDescent="0.3">
      <c r="A83" s="1032">
        <v>2026</v>
      </c>
      <c r="B83" s="145"/>
      <c r="C83" s="1350">
        <v>46.495302192983587</v>
      </c>
      <c r="D83" s="1350">
        <v>46.495302192983587</v>
      </c>
      <c r="E83" s="1351">
        <v>46.495302192983587</v>
      </c>
      <c r="F83" s="1351">
        <v>46.495302192983587</v>
      </c>
      <c r="G83" s="1351">
        <v>46.495302192983587</v>
      </c>
      <c r="H83" s="1351">
        <v>59.799373202786363</v>
      </c>
      <c r="I83" s="1351"/>
      <c r="J83" s="1351"/>
      <c r="K83" s="1351"/>
      <c r="L83" s="1351"/>
      <c r="M83" s="1351"/>
      <c r="N83" s="1352"/>
      <c r="O83" s="1400"/>
      <c r="P83" s="1364">
        <v>139.48590657895076</v>
      </c>
      <c r="Q83" s="1364">
        <v>152.78997758875354</v>
      </c>
      <c r="R83" s="1365">
        <v>292.27588416770431</v>
      </c>
      <c r="S83" s="1364"/>
      <c r="T83" s="1365"/>
      <c r="U83" s="1364"/>
      <c r="V83" s="1365"/>
      <c r="W83" s="63"/>
      <c r="X83" s="68"/>
      <c r="Y83" s="1578"/>
      <c r="Z83" s="1502"/>
      <c r="AA83" s="1502"/>
      <c r="AB83" s="1502"/>
      <c r="AC83" s="1502"/>
      <c r="AD83" s="1502"/>
      <c r="AE83" s="1672"/>
      <c r="AF83" s="1502"/>
      <c r="AG83" s="1540"/>
    </row>
    <row r="84" spans="1:34" s="5" customFormat="1" ht="15" customHeight="1" thickBot="1" x14ac:dyDescent="0.3">
      <c r="A84" s="1033" t="s">
        <v>220</v>
      </c>
      <c r="B84" s="146"/>
      <c r="C84" s="1346">
        <v>-0.10378479275223271</v>
      </c>
      <c r="D84" s="1346">
        <v>-0.10378479275223271</v>
      </c>
      <c r="E84" s="1345">
        <v>-0.10378479275223271</v>
      </c>
      <c r="F84" s="1345">
        <v>-0.10378479275223271</v>
      </c>
      <c r="G84" s="1345">
        <v>-0.10378479275223271</v>
      </c>
      <c r="H84" s="1345">
        <v>-9.889112400549005E-2</v>
      </c>
      <c r="I84" s="1345"/>
      <c r="J84" s="1345"/>
      <c r="K84" s="1345"/>
      <c r="L84" s="1345"/>
      <c r="M84" s="1345"/>
      <c r="N84" s="1344"/>
      <c r="O84" s="1366"/>
      <c r="P84" s="78">
        <v>-0.10378479275223271</v>
      </c>
      <c r="Q84" s="78">
        <v>-0.10187583883046517</v>
      </c>
      <c r="R84" s="129">
        <v>-0.10278788245862076</v>
      </c>
      <c r="S84" s="78"/>
      <c r="T84" s="129"/>
      <c r="U84" s="78"/>
      <c r="V84" s="129"/>
      <c r="W84" s="797"/>
      <c r="X84" s="79"/>
      <c r="Y84" s="1578"/>
      <c r="Z84" s="1502"/>
      <c r="AA84" s="1502"/>
      <c r="AB84" s="1502"/>
      <c r="AC84" s="1502"/>
      <c r="AD84" s="1502"/>
      <c r="AE84" s="1672"/>
      <c r="AF84" s="1502"/>
      <c r="AG84" s="1540"/>
    </row>
    <row r="85" spans="1:34" s="5" customFormat="1" ht="15" thickBot="1" x14ac:dyDescent="0.4">
      <c r="A85" s="1031">
        <v>2025</v>
      </c>
      <c r="B85" s="144" t="s">
        <v>26</v>
      </c>
      <c r="C85" s="1347">
        <v>0</v>
      </c>
      <c r="D85" s="1347">
        <v>0</v>
      </c>
      <c r="E85" s="1348">
        <v>0</v>
      </c>
      <c r="F85" s="1348">
        <v>0</v>
      </c>
      <c r="G85" s="1348">
        <v>0</v>
      </c>
      <c r="H85" s="1348">
        <v>0</v>
      </c>
      <c r="I85" s="1348">
        <v>0</v>
      </c>
      <c r="J85" s="1348">
        <v>0</v>
      </c>
      <c r="K85" s="1348">
        <v>0</v>
      </c>
      <c r="L85" s="1348">
        <v>0</v>
      </c>
      <c r="M85" s="1348">
        <v>0</v>
      </c>
      <c r="N85" s="1349">
        <v>0</v>
      </c>
      <c r="O85" s="1400"/>
      <c r="P85" s="1357">
        <v>0</v>
      </c>
      <c r="Q85" s="1358">
        <v>0</v>
      </c>
      <c r="R85" s="1359">
        <v>0</v>
      </c>
      <c r="S85" s="1358">
        <v>0</v>
      </c>
      <c r="T85" s="1359">
        <v>0</v>
      </c>
      <c r="U85" s="1357">
        <v>0</v>
      </c>
      <c r="V85" s="1360">
        <v>0</v>
      </c>
      <c r="W85" s="63"/>
      <c r="X85" s="68"/>
      <c r="Y85" s="1577" t="s">
        <v>26</v>
      </c>
      <c r="Z85" s="1502">
        <v>0</v>
      </c>
      <c r="AA85" s="1502">
        <v>0</v>
      </c>
      <c r="AB85" s="1502">
        <v>0</v>
      </c>
      <c r="AC85" s="1502">
        <v>0</v>
      </c>
      <c r="AD85" s="1502">
        <v>0</v>
      </c>
      <c r="AE85" s="1672">
        <v>0</v>
      </c>
      <c r="AF85" s="1502">
        <v>0</v>
      </c>
      <c r="AG85" s="1540">
        <v>0</v>
      </c>
      <c r="AH85" s="137" t="s">
        <v>25</v>
      </c>
    </row>
    <row r="86" spans="1:34" s="5" customFormat="1" ht="15" customHeight="1" thickBot="1" x14ac:dyDescent="0.3">
      <c r="A86" s="1032">
        <v>2026</v>
      </c>
      <c r="B86" s="145"/>
      <c r="C86" s="1350">
        <v>0</v>
      </c>
      <c r="D86" s="1350">
        <v>0</v>
      </c>
      <c r="E86" s="1351">
        <v>0</v>
      </c>
      <c r="F86" s="1351">
        <v>0</v>
      </c>
      <c r="G86" s="1351">
        <v>0</v>
      </c>
      <c r="H86" s="1351">
        <v>0</v>
      </c>
      <c r="I86" s="1351"/>
      <c r="J86" s="1351"/>
      <c r="K86" s="1351"/>
      <c r="L86" s="1351"/>
      <c r="M86" s="1351"/>
      <c r="N86" s="1352"/>
      <c r="O86" s="1400"/>
      <c r="P86" s="1364">
        <v>0</v>
      </c>
      <c r="Q86" s="1364">
        <v>0</v>
      </c>
      <c r="R86" s="1365">
        <v>0</v>
      </c>
      <c r="S86" s="1364"/>
      <c r="T86" s="1365"/>
      <c r="U86" s="1364"/>
      <c r="V86" s="1365"/>
      <c r="W86" s="63"/>
      <c r="X86" s="68"/>
      <c r="Y86" s="1578"/>
      <c r="Z86" s="1502"/>
      <c r="AA86" s="1502"/>
      <c r="AB86" s="1502"/>
      <c r="AC86" s="1502"/>
      <c r="AD86" s="1502"/>
      <c r="AE86" s="1672"/>
      <c r="AF86" s="1502"/>
      <c r="AG86" s="1540"/>
    </row>
    <row r="87" spans="1:34" s="5" customFormat="1" ht="15" customHeight="1" thickBot="1" x14ac:dyDescent="0.3">
      <c r="A87" s="1033" t="s">
        <v>220</v>
      </c>
      <c r="B87" s="146"/>
      <c r="C87" s="1346">
        <v>0</v>
      </c>
      <c r="D87" s="1346">
        <v>0</v>
      </c>
      <c r="E87" s="1345">
        <v>0</v>
      </c>
      <c r="F87" s="1345">
        <v>0</v>
      </c>
      <c r="G87" s="1345">
        <v>0</v>
      </c>
      <c r="H87" s="1345">
        <v>0</v>
      </c>
      <c r="I87" s="1345"/>
      <c r="J87" s="1345"/>
      <c r="K87" s="1345"/>
      <c r="L87" s="1345"/>
      <c r="M87" s="1345"/>
      <c r="N87" s="1344"/>
      <c r="O87" s="1366"/>
      <c r="P87" s="78">
        <v>0</v>
      </c>
      <c r="Q87" s="78">
        <v>0</v>
      </c>
      <c r="R87" s="129">
        <v>0</v>
      </c>
      <c r="S87" s="78"/>
      <c r="T87" s="129"/>
      <c r="U87" s="78"/>
      <c r="V87" s="129"/>
      <c r="W87" s="797"/>
      <c r="X87" s="79"/>
      <c r="Y87" s="1578"/>
      <c r="Z87" s="1502"/>
      <c r="AA87" s="1502"/>
      <c r="AB87" s="1502"/>
      <c r="AC87" s="1502"/>
      <c r="AD87" s="1502"/>
      <c r="AE87" s="1672"/>
      <c r="AF87" s="1502"/>
      <c r="AG87" s="1540"/>
    </row>
    <row r="88" spans="1:34" s="5" customFormat="1" ht="15" thickBot="1" x14ac:dyDescent="0.4">
      <c r="A88" s="1031">
        <v>2025</v>
      </c>
      <c r="B88" s="144" t="s">
        <v>28</v>
      </c>
      <c r="C88" s="1415">
        <v>29.589189039733338</v>
      </c>
      <c r="D88" s="1415">
        <v>29.424010069975751</v>
      </c>
      <c r="E88" s="1416">
        <v>31.179748601967972</v>
      </c>
      <c r="F88" s="1416">
        <v>29.110264957878744</v>
      </c>
      <c r="G88" s="1416">
        <v>29.004892166826487</v>
      </c>
      <c r="H88" s="1416">
        <v>32.851657994122945</v>
      </c>
      <c r="I88" s="1416">
        <v>31.896183091473489</v>
      </c>
      <c r="J88" s="1416">
        <v>31.6664514208911</v>
      </c>
      <c r="K88" s="1416">
        <v>30.650986037858935</v>
      </c>
      <c r="L88" s="1416">
        <v>29.443945462877529</v>
      </c>
      <c r="M88" s="1416">
        <v>29.817022101467927</v>
      </c>
      <c r="N88" s="1417">
        <v>30.924860364152394</v>
      </c>
      <c r="O88" s="1418"/>
      <c r="P88" s="1357">
        <v>90.192947711677064</v>
      </c>
      <c r="Q88" s="1358">
        <v>90.96681511882818</v>
      </c>
      <c r="R88" s="1359">
        <v>181.15976283050526</v>
      </c>
      <c r="S88" s="1358">
        <v>94.213620550223524</v>
      </c>
      <c r="T88" s="1359">
        <v>275.3733833807288</v>
      </c>
      <c r="U88" s="1357">
        <v>90.185827928497844</v>
      </c>
      <c r="V88" s="1360">
        <v>365.55921130922661</v>
      </c>
      <c r="W88" s="63"/>
      <c r="X88" s="68"/>
      <c r="Y88" s="1577" t="s">
        <v>28</v>
      </c>
      <c r="Z88" s="1502">
        <v>703.59606585821507</v>
      </c>
      <c r="AA88" s="1502">
        <v>612.72457296538118</v>
      </c>
      <c r="AB88" s="1502">
        <v>568.15366787257733</v>
      </c>
      <c r="AC88" s="1502">
        <v>519.97979020910748</v>
      </c>
      <c r="AD88" s="1502">
        <v>374.44308057482397</v>
      </c>
      <c r="AE88" s="1672">
        <v>370.04689907177249</v>
      </c>
      <c r="AF88" s="1502">
        <v>365.55921130922661</v>
      </c>
      <c r="AG88" s="1540">
        <v>-1.2127348651759583E-2</v>
      </c>
      <c r="AH88" s="137" t="s">
        <v>27</v>
      </c>
    </row>
    <row r="89" spans="1:34" s="5" customFormat="1" ht="15" customHeight="1" thickBot="1" x14ac:dyDescent="0.3">
      <c r="A89" s="1032">
        <v>2026</v>
      </c>
      <c r="B89" s="145"/>
      <c r="C89" s="1350">
        <v>30.045760775669983</v>
      </c>
      <c r="D89" s="1350">
        <v>29.87630993600488</v>
      </c>
      <c r="E89" s="1351">
        <v>30.914374323533124</v>
      </c>
      <c r="F89" s="1351">
        <v>29.910484895265064</v>
      </c>
      <c r="G89" s="1351">
        <v>29.704485835280039</v>
      </c>
      <c r="H89" s="1351">
        <v>32.906329912291419</v>
      </c>
      <c r="I89" s="1351"/>
      <c r="J89" s="1351"/>
      <c r="K89" s="1351"/>
      <c r="L89" s="1351"/>
      <c r="M89" s="1351"/>
      <c r="N89" s="1352"/>
      <c r="O89" s="1400"/>
      <c r="P89" s="1364">
        <v>90.836445035207987</v>
      </c>
      <c r="Q89" s="1364">
        <v>92.521300642836522</v>
      </c>
      <c r="R89" s="1365">
        <v>183.35774567804452</v>
      </c>
      <c r="S89" s="1364"/>
      <c r="T89" s="1365"/>
      <c r="U89" s="1364"/>
      <c r="V89" s="1365"/>
      <c r="W89" s="63"/>
      <c r="X89" s="68"/>
      <c r="Y89" s="1578"/>
      <c r="Z89" s="1502"/>
      <c r="AA89" s="1502"/>
      <c r="AB89" s="1502"/>
      <c r="AC89" s="1502"/>
      <c r="AD89" s="1502"/>
      <c r="AE89" s="1672"/>
      <c r="AF89" s="1502"/>
      <c r="AG89" s="1540"/>
    </row>
    <row r="90" spans="1:34" s="5" customFormat="1" ht="15" customHeight="1" thickBot="1" x14ac:dyDescent="0.3">
      <c r="A90" s="1033" t="s">
        <v>220</v>
      </c>
      <c r="B90" s="146"/>
      <c r="C90" s="1346">
        <v>1.5430356517157184E-2</v>
      </c>
      <c r="D90" s="1346">
        <v>1.5371795515073452E-2</v>
      </c>
      <c r="E90" s="1345">
        <v>-8.5111102665561076E-3</v>
      </c>
      <c r="F90" s="1345">
        <v>2.7489270143854841E-2</v>
      </c>
      <c r="G90" s="1345">
        <v>2.4119850693797525E-2</v>
      </c>
      <c r="H90" s="1345">
        <v>1.6642057511451701E-3</v>
      </c>
      <c r="I90" s="1345"/>
      <c r="J90" s="1345"/>
      <c r="K90" s="1345"/>
      <c r="L90" s="1345"/>
      <c r="M90" s="1345"/>
      <c r="N90" s="1344"/>
      <c r="O90" s="1366"/>
      <c r="P90" s="78">
        <v>7.1346744934871536E-3</v>
      </c>
      <c r="Q90" s="78">
        <v>1.7088490148608016E-2</v>
      </c>
      <c r="R90" s="129">
        <v>1.2132842377342468E-2</v>
      </c>
      <c r="S90" s="78"/>
      <c r="T90" s="129"/>
      <c r="U90" s="78"/>
      <c r="V90" s="129"/>
      <c r="W90" s="797"/>
      <c r="X90" s="79"/>
      <c r="Y90" s="1578"/>
      <c r="Z90" s="1502"/>
      <c r="AA90" s="1502"/>
      <c r="AB90" s="1502"/>
      <c r="AC90" s="1502"/>
      <c r="AD90" s="1502"/>
      <c r="AE90" s="1672"/>
      <c r="AF90" s="1502"/>
      <c r="AG90" s="1540"/>
    </row>
    <row r="91" spans="1:34" s="5" customFormat="1" ht="15" thickBot="1" x14ac:dyDescent="0.4">
      <c r="A91" s="1031">
        <v>2025</v>
      </c>
      <c r="B91" s="144" t="s">
        <v>235</v>
      </c>
      <c r="C91" s="1347">
        <v>38.554563066819682</v>
      </c>
      <c r="D91" s="1347">
        <v>38.554563066819682</v>
      </c>
      <c r="E91" s="1348">
        <v>38.554563066819682</v>
      </c>
      <c r="F91" s="1348">
        <v>38.554563066819682</v>
      </c>
      <c r="G91" s="1348">
        <v>38.554563066819682</v>
      </c>
      <c r="H91" s="1348">
        <v>53.036929953296998</v>
      </c>
      <c r="I91" s="1348">
        <v>53.036929953296998</v>
      </c>
      <c r="J91" s="1348">
        <v>53.036929953296998</v>
      </c>
      <c r="K91" s="1348">
        <v>38.554563066819682</v>
      </c>
      <c r="L91" s="1348">
        <v>38.554563066819682</v>
      </c>
      <c r="M91" s="1348">
        <v>38.554563066819682</v>
      </c>
      <c r="N91" s="1349">
        <v>38.554563066819682</v>
      </c>
      <c r="O91" s="1400"/>
      <c r="P91" s="1357">
        <v>115.66368920045905</v>
      </c>
      <c r="Q91" s="1358">
        <v>130.14605608693637</v>
      </c>
      <c r="R91" s="1359">
        <v>245.8097452873954</v>
      </c>
      <c r="S91" s="1358">
        <v>144.62842297341368</v>
      </c>
      <c r="T91" s="1359">
        <v>390.43816826080911</v>
      </c>
      <c r="U91" s="1357">
        <v>115.66368920045905</v>
      </c>
      <c r="V91" s="1360">
        <v>506.10185746126814</v>
      </c>
      <c r="W91" s="63"/>
      <c r="X91" s="68"/>
      <c r="Y91" s="1577" t="s">
        <v>235</v>
      </c>
      <c r="Z91" s="1502">
        <v>1278.7443721458164</v>
      </c>
      <c r="AA91" s="1502">
        <v>1128.8848367766261</v>
      </c>
      <c r="AB91" s="1502">
        <v>947.25763027463847</v>
      </c>
      <c r="AC91" s="1502">
        <v>805.08838705452786</v>
      </c>
      <c r="AD91" s="1502">
        <v>707.14322357663889</v>
      </c>
      <c r="AE91" s="1672">
        <v>597.56182162319374</v>
      </c>
      <c r="AF91" s="1502">
        <v>506.10185746126814</v>
      </c>
      <c r="AG91" s="1540">
        <v>-0.15305523353799161</v>
      </c>
      <c r="AH91" s="137" t="s">
        <v>29</v>
      </c>
    </row>
    <row r="92" spans="1:34" s="5" customFormat="1" ht="15" customHeight="1" thickBot="1" x14ac:dyDescent="0.3">
      <c r="A92" s="1032">
        <v>2026</v>
      </c>
      <c r="B92" s="145"/>
      <c r="C92" s="1350">
        <v>31.618458775040505</v>
      </c>
      <c r="D92" s="1350">
        <v>31.618458775040505</v>
      </c>
      <c r="E92" s="1351">
        <v>31.618458775040505</v>
      </c>
      <c r="F92" s="1351">
        <v>31.618458775040505</v>
      </c>
      <c r="G92" s="1351">
        <v>31.618458775040505</v>
      </c>
      <c r="H92" s="1351">
        <v>44.922529784843256</v>
      </c>
      <c r="I92" s="1351"/>
      <c r="J92" s="1351"/>
      <c r="K92" s="1351"/>
      <c r="L92" s="1351"/>
      <c r="M92" s="1351"/>
      <c r="N92" s="1352"/>
      <c r="O92" s="1400"/>
      <c r="P92" s="1364">
        <v>94.855376325121512</v>
      </c>
      <c r="Q92" s="1364">
        <v>108.15944733492427</v>
      </c>
      <c r="R92" s="1365">
        <v>203.01482366004578</v>
      </c>
      <c r="S92" s="1364"/>
      <c r="T92" s="1365"/>
      <c r="U92" s="1364"/>
      <c r="V92" s="1365"/>
      <c r="W92" s="63"/>
      <c r="X92" s="68"/>
      <c r="Y92" s="1578"/>
      <c r="Z92" s="1502"/>
      <c r="AA92" s="1502"/>
      <c r="AB92" s="1502"/>
      <c r="AC92" s="1502"/>
      <c r="AD92" s="1502"/>
      <c r="AE92" s="1672"/>
      <c r="AF92" s="1502"/>
      <c r="AG92" s="1540"/>
    </row>
    <row r="93" spans="1:34" s="5" customFormat="1" ht="15" customHeight="1" thickBot="1" x14ac:dyDescent="0.3">
      <c r="A93" s="1033" t="s">
        <v>220</v>
      </c>
      <c r="B93" s="146"/>
      <c r="C93" s="1346">
        <v>-0.17990358961552946</v>
      </c>
      <c r="D93" s="1346">
        <v>-0.17990358961552946</v>
      </c>
      <c r="E93" s="1345">
        <v>-0.17990358961552946</v>
      </c>
      <c r="F93" s="1345">
        <v>-0.17990358961552946</v>
      </c>
      <c r="G93" s="1345">
        <v>-0.17990358961552946</v>
      </c>
      <c r="H93" s="1345">
        <v>-0.15299528414633126</v>
      </c>
      <c r="I93" s="1345"/>
      <c r="J93" s="1345"/>
      <c r="K93" s="1345"/>
      <c r="L93" s="1345"/>
      <c r="M93" s="1345"/>
      <c r="N93" s="1344"/>
      <c r="O93" s="1366"/>
      <c r="P93" s="78">
        <v>-0.17990358961552949</v>
      </c>
      <c r="Q93" s="78">
        <v>-0.16893795642432108</v>
      </c>
      <c r="R93" s="129">
        <v>-0.17409774204564077</v>
      </c>
      <c r="S93" s="78"/>
      <c r="T93" s="129"/>
      <c r="U93" s="78"/>
      <c r="V93" s="129"/>
      <c r="W93" s="797"/>
      <c r="X93" s="79"/>
      <c r="Y93" s="1578"/>
      <c r="Z93" s="1502"/>
      <c r="AA93" s="1502"/>
      <c r="AB93" s="1502"/>
      <c r="AC93" s="1502"/>
      <c r="AD93" s="1502"/>
      <c r="AE93" s="1672"/>
      <c r="AF93" s="1502"/>
      <c r="AG93" s="1540"/>
    </row>
    <row r="94" spans="1:34" s="5" customFormat="1" ht="15" thickBot="1" x14ac:dyDescent="0.4">
      <c r="A94" s="1031">
        <v>2025</v>
      </c>
      <c r="B94" s="144" t="s">
        <v>31</v>
      </c>
      <c r="C94" s="1347">
        <v>0.11099307533902622</v>
      </c>
      <c r="D94" s="1347">
        <v>0.11099307533902622</v>
      </c>
      <c r="E94" s="1348">
        <v>0.11099307533902622</v>
      </c>
      <c r="F94" s="1348">
        <v>0.11099307533902622</v>
      </c>
      <c r="G94" s="1348">
        <v>0.11099307533902622</v>
      </c>
      <c r="H94" s="1348">
        <v>0.11099307533902622</v>
      </c>
      <c r="I94" s="1348">
        <v>0.11099307533902622</v>
      </c>
      <c r="J94" s="1348">
        <v>0.11099307533902622</v>
      </c>
      <c r="K94" s="1348">
        <v>0.11099307533902622</v>
      </c>
      <c r="L94" s="1348">
        <v>0.11099307533902622</v>
      </c>
      <c r="M94" s="1348">
        <v>0.11099307533902622</v>
      </c>
      <c r="N94" s="1349">
        <v>0.11099307533902622</v>
      </c>
      <c r="O94" s="1400"/>
      <c r="P94" s="1357">
        <v>0.33297922601707863</v>
      </c>
      <c r="Q94" s="1358">
        <v>0.33297922601707863</v>
      </c>
      <c r="R94" s="1359">
        <v>0.66595845203415727</v>
      </c>
      <c r="S94" s="1358">
        <v>0.33297922601707863</v>
      </c>
      <c r="T94" s="1359">
        <v>0.9989376780512359</v>
      </c>
      <c r="U94" s="1357">
        <v>0.33297922601707863</v>
      </c>
      <c r="V94" s="1360">
        <v>1.3319169040683145</v>
      </c>
      <c r="W94" s="63"/>
      <c r="X94" s="68"/>
      <c r="Y94" s="1577" t="s">
        <v>31</v>
      </c>
      <c r="Z94" s="1502">
        <v>1.3992518590079839</v>
      </c>
      <c r="AA94" s="1502">
        <v>1.4368085926854888</v>
      </c>
      <c r="AB94" s="1502">
        <v>1.5676539325743648</v>
      </c>
      <c r="AC94" s="1502">
        <v>1.6415696819264225</v>
      </c>
      <c r="AD94" s="1502">
        <v>1.6673879328820713</v>
      </c>
      <c r="AE94" s="1672">
        <v>1.331916904068315</v>
      </c>
      <c r="AF94" s="1502">
        <v>1.3319169040683145</v>
      </c>
      <c r="AG94" s="1540">
        <v>-3.3342110794870201E-16</v>
      </c>
      <c r="AH94" s="137" t="s">
        <v>30</v>
      </c>
    </row>
    <row r="95" spans="1:34" s="5" customFormat="1" ht="15" customHeight="1" thickBot="1" x14ac:dyDescent="0.3">
      <c r="A95" s="1032">
        <v>2026</v>
      </c>
      <c r="B95" s="145"/>
      <c r="C95" s="1350">
        <v>0.11099307533902622</v>
      </c>
      <c r="D95" s="1350">
        <v>0.11099307533902622</v>
      </c>
      <c r="E95" s="1351">
        <v>0.11099307533902622</v>
      </c>
      <c r="F95" s="1351">
        <v>0.11099307533902622</v>
      </c>
      <c r="G95" s="1351">
        <v>0.11099307533902622</v>
      </c>
      <c r="H95" s="1351">
        <v>0.11099307533902622</v>
      </c>
      <c r="I95" s="1351"/>
      <c r="J95" s="1351"/>
      <c r="K95" s="1351"/>
      <c r="L95" s="1351"/>
      <c r="M95" s="1351"/>
      <c r="N95" s="1352"/>
      <c r="O95" s="1400"/>
      <c r="P95" s="1364">
        <v>0.33297922601707863</v>
      </c>
      <c r="Q95" s="1364">
        <v>0.33297922601707863</v>
      </c>
      <c r="R95" s="1365">
        <v>0.66595845203415727</v>
      </c>
      <c r="S95" s="1364"/>
      <c r="T95" s="1365"/>
      <c r="U95" s="1364"/>
      <c r="V95" s="1365"/>
      <c r="W95" s="63"/>
      <c r="X95" s="68"/>
      <c r="Y95" s="1578"/>
      <c r="Z95" s="1502"/>
      <c r="AA95" s="1502"/>
      <c r="AB95" s="1502"/>
      <c r="AC95" s="1502"/>
      <c r="AD95" s="1502"/>
      <c r="AE95" s="1672"/>
      <c r="AF95" s="1502"/>
      <c r="AG95" s="1540"/>
    </row>
    <row r="96" spans="1:34" s="5" customFormat="1" ht="15" customHeight="1" thickBot="1" x14ac:dyDescent="0.3">
      <c r="A96" s="1033" t="s">
        <v>220</v>
      </c>
      <c r="B96" s="146"/>
      <c r="C96" s="1346">
        <v>0</v>
      </c>
      <c r="D96" s="1346">
        <v>0</v>
      </c>
      <c r="E96" s="1345">
        <v>0</v>
      </c>
      <c r="F96" s="1345">
        <v>0</v>
      </c>
      <c r="G96" s="1345">
        <v>0</v>
      </c>
      <c r="H96" s="1345">
        <v>0</v>
      </c>
      <c r="I96" s="1345"/>
      <c r="J96" s="1345"/>
      <c r="K96" s="1345"/>
      <c r="L96" s="1345"/>
      <c r="M96" s="1345"/>
      <c r="N96" s="1344"/>
      <c r="O96" s="1366"/>
      <c r="P96" s="78">
        <v>0</v>
      </c>
      <c r="Q96" s="78">
        <v>0</v>
      </c>
      <c r="R96" s="129">
        <v>0</v>
      </c>
      <c r="S96" s="78"/>
      <c r="T96" s="129"/>
      <c r="U96" s="78"/>
      <c r="V96" s="129"/>
      <c r="W96" s="797"/>
      <c r="X96" s="79"/>
      <c r="Y96" s="1578"/>
      <c r="Z96" s="1502"/>
      <c r="AA96" s="1502"/>
      <c r="AB96" s="1502"/>
      <c r="AC96" s="1502"/>
      <c r="AD96" s="1502"/>
      <c r="AE96" s="1672"/>
      <c r="AF96" s="1502"/>
      <c r="AG96" s="1540"/>
    </row>
    <row r="97" spans="1:34" s="5" customFormat="1" ht="15" thickBot="1" x14ac:dyDescent="0.4">
      <c r="A97" s="1031">
        <v>2025</v>
      </c>
      <c r="B97" s="144" t="s">
        <v>33</v>
      </c>
      <c r="C97" s="1347">
        <v>2.6147302288751701</v>
      </c>
      <c r="D97" s="1347">
        <v>2.5343659833271892</v>
      </c>
      <c r="E97" s="1348">
        <v>2.5952398968984176</v>
      </c>
      <c r="F97" s="1348">
        <v>2.5354339467231757</v>
      </c>
      <c r="G97" s="1348">
        <v>2.4297055705205173</v>
      </c>
      <c r="H97" s="1348">
        <v>2.4633464174940904</v>
      </c>
      <c r="I97" s="1348">
        <v>2.5877641531265128</v>
      </c>
      <c r="J97" s="1348">
        <v>1.8802384032854851</v>
      </c>
      <c r="K97" s="1348">
        <v>2.4921814291857247</v>
      </c>
      <c r="L97" s="1348">
        <v>2.6531769111306827</v>
      </c>
      <c r="M97" s="1348">
        <v>2.4598755364571341</v>
      </c>
      <c r="N97" s="1349">
        <v>1.9688793651523608</v>
      </c>
      <c r="O97" s="1400"/>
      <c r="P97" s="1357">
        <v>7.744336109100777</v>
      </c>
      <c r="Q97" s="1358">
        <v>7.4284859347377834</v>
      </c>
      <c r="R97" s="1359">
        <v>15.172822043838561</v>
      </c>
      <c r="S97" s="1358">
        <v>6.9601839855977223</v>
      </c>
      <c r="T97" s="1359">
        <v>22.133006029436284</v>
      </c>
      <c r="U97" s="1357">
        <v>7.0819318127401782</v>
      </c>
      <c r="V97" s="1360">
        <v>29.214937842176461</v>
      </c>
      <c r="W97" s="63"/>
      <c r="X97" s="68"/>
      <c r="Y97" s="1577" t="s">
        <v>33</v>
      </c>
      <c r="Z97" s="1502">
        <v>92.43275393993423</v>
      </c>
      <c r="AA97" s="1502">
        <v>63.605625933971972</v>
      </c>
      <c r="AB97" s="1502">
        <v>46.860073398682381</v>
      </c>
      <c r="AC97" s="1502">
        <v>37.143984799663308</v>
      </c>
      <c r="AD97" s="1502">
        <v>28.255550685622673</v>
      </c>
      <c r="AE97" s="1672">
        <v>30.736772020246008</v>
      </c>
      <c r="AF97" s="1502">
        <v>29.214937842176461</v>
      </c>
      <c r="AG97" s="1540">
        <v>-4.9511841291178194E-2</v>
      </c>
      <c r="AH97" s="137" t="s">
        <v>32</v>
      </c>
    </row>
    <row r="98" spans="1:34" s="5" customFormat="1" ht="15" customHeight="1" thickBot="1" x14ac:dyDescent="0.3">
      <c r="A98" s="1032">
        <v>2026</v>
      </c>
      <c r="B98" s="145"/>
      <c r="C98" s="1350">
        <v>2.7362110651686304</v>
      </c>
      <c r="D98" s="1350">
        <v>2.5525213610589592</v>
      </c>
      <c r="E98" s="1351">
        <v>2.8512841210861706</v>
      </c>
      <c r="F98" s="1351">
        <v>2.6942935018761611</v>
      </c>
      <c r="G98" s="1351">
        <v>2.6611866366005819</v>
      </c>
      <c r="H98" s="1351">
        <v>2.9578134698358194</v>
      </c>
      <c r="I98" s="1351"/>
      <c r="J98" s="1351"/>
      <c r="K98" s="1351"/>
      <c r="L98" s="1351"/>
      <c r="M98" s="1351"/>
      <c r="N98" s="1352"/>
      <c r="O98" s="1400"/>
      <c r="P98" s="1364">
        <v>8.1400165473137598</v>
      </c>
      <c r="Q98" s="1364">
        <v>8.3132936083125628</v>
      </c>
      <c r="R98" s="1365">
        <v>16.453310155626323</v>
      </c>
      <c r="S98" s="1364"/>
      <c r="T98" s="1365"/>
      <c r="U98" s="1364"/>
      <c r="V98" s="1365"/>
      <c r="W98" s="63"/>
      <c r="X98" s="68"/>
      <c r="Y98" s="1578"/>
      <c r="Z98" s="1502"/>
      <c r="AA98" s="1502"/>
      <c r="AB98" s="1502"/>
      <c r="AC98" s="1502"/>
      <c r="AD98" s="1502"/>
      <c r="AE98" s="1672"/>
      <c r="AF98" s="1502"/>
      <c r="AG98" s="1540"/>
    </row>
    <row r="99" spans="1:34" s="5" customFormat="1" ht="15" customHeight="1" thickBot="1" x14ac:dyDescent="0.3">
      <c r="A99" s="1033" t="s">
        <v>220</v>
      </c>
      <c r="B99" s="146"/>
      <c r="C99" s="1346">
        <v>4.6460179697283756E-2</v>
      </c>
      <c r="D99" s="1346">
        <v>7.1636763795002879E-3</v>
      </c>
      <c r="E99" s="1345">
        <v>9.865917385662594E-2</v>
      </c>
      <c r="F99" s="1345">
        <v>6.2655765636607241E-2</v>
      </c>
      <c r="G99" s="1345">
        <v>9.5271241457652936E-2</v>
      </c>
      <c r="H99" s="1345">
        <v>0.20072980756183684</v>
      </c>
      <c r="I99" s="1345"/>
      <c r="J99" s="1345"/>
      <c r="K99" s="1345"/>
      <c r="L99" s="1345"/>
      <c r="M99" s="1345"/>
      <c r="N99" s="1344"/>
      <c r="O99" s="1366"/>
      <c r="P99" s="78">
        <v>5.109288035006615E-2</v>
      </c>
      <c r="Q99" s="78">
        <v>0.11911009610143551</v>
      </c>
      <c r="R99" s="129">
        <v>8.439353655424614E-2</v>
      </c>
      <c r="S99" s="78"/>
      <c r="T99" s="129"/>
      <c r="U99" s="78"/>
      <c r="V99" s="129"/>
      <c r="W99" s="797"/>
      <c r="X99" s="79"/>
      <c r="Y99" s="1578"/>
      <c r="Z99" s="1502"/>
      <c r="AA99" s="1502"/>
      <c r="AB99" s="1502"/>
      <c r="AC99" s="1502"/>
      <c r="AD99" s="1502"/>
      <c r="AE99" s="1672"/>
      <c r="AF99" s="1502"/>
      <c r="AG99" s="1540"/>
    </row>
    <row r="100" spans="1:34" s="5" customFormat="1" ht="15" thickBot="1" x14ac:dyDescent="0.4">
      <c r="A100" s="1031">
        <v>2025</v>
      </c>
      <c r="B100" s="144" t="s">
        <v>35</v>
      </c>
      <c r="C100" s="1347">
        <v>2.3851030212027849E-2</v>
      </c>
      <c r="D100" s="1347">
        <v>2.3851030212027849E-2</v>
      </c>
      <c r="E100" s="1348">
        <v>2.3851030212027849E-2</v>
      </c>
      <c r="F100" s="1348">
        <v>2.3851030212027849E-2</v>
      </c>
      <c r="G100" s="1348">
        <v>2.3851030212027849E-2</v>
      </c>
      <c r="H100" s="1348">
        <v>2.3851030212027849E-2</v>
      </c>
      <c r="I100" s="1348">
        <v>2.3851030212027849E-2</v>
      </c>
      <c r="J100" s="1348">
        <v>2.3851030212027849E-2</v>
      </c>
      <c r="K100" s="1348">
        <v>2.3851030212027849E-2</v>
      </c>
      <c r="L100" s="1348">
        <v>2.3851030212027849E-2</v>
      </c>
      <c r="M100" s="1348">
        <v>2.3851030212027849E-2</v>
      </c>
      <c r="N100" s="1349">
        <v>2.3851030212027849E-2</v>
      </c>
      <c r="O100" s="1400"/>
      <c r="P100" s="1357">
        <v>7.1553090636083547E-2</v>
      </c>
      <c r="Q100" s="1358">
        <v>7.1553090636083547E-2</v>
      </c>
      <c r="R100" s="1359">
        <v>0.14310618127216709</v>
      </c>
      <c r="S100" s="1358">
        <v>7.1553090636083547E-2</v>
      </c>
      <c r="T100" s="1359">
        <v>0.21465927190825063</v>
      </c>
      <c r="U100" s="1357">
        <v>7.1553090636083547E-2</v>
      </c>
      <c r="V100" s="1360">
        <v>0.28621236254433419</v>
      </c>
      <c r="W100" s="63"/>
      <c r="X100" s="68"/>
      <c r="Y100" s="1577" t="s">
        <v>35</v>
      </c>
      <c r="Z100" s="1502">
        <v>0.61970053650222212</v>
      </c>
      <c r="AA100" s="1502">
        <v>0.62489116307995751</v>
      </c>
      <c r="AB100" s="1502">
        <v>0.58084552015305435</v>
      </c>
      <c r="AC100" s="1502">
        <v>0.51926712600196467</v>
      </c>
      <c r="AD100" s="1502">
        <v>0.52982412879459184</v>
      </c>
      <c r="AE100" s="1672">
        <v>0.28621236254433424</v>
      </c>
      <c r="AF100" s="1502">
        <v>0.28621236254433419</v>
      </c>
      <c r="AG100" s="1540">
        <v>-1.9395092070021664E-16</v>
      </c>
      <c r="AH100" s="137" t="s">
        <v>34</v>
      </c>
    </row>
    <row r="101" spans="1:34" s="5" customFormat="1" ht="15" customHeight="1" thickBot="1" x14ac:dyDescent="0.3">
      <c r="A101" s="1032">
        <v>2026</v>
      </c>
      <c r="B101" s="145"/>
      <c r="C101" s="1350">
        <v>2.3851030212027849E-2</v>
      </c>
      <c r="D101" s="1350">
        <v>2.3851030212027849E-2</v>
      </c>
      <c r="E101" s="1351">
        <v>2.3851030212027849E-2</v>
      </c>
      <c r="F101" s="1351">
        <v>2.3851030212027849E-2</v>
      </c>
      <c r="G101" s="1351">
        <v>2.3851030212027849E-2</v>
      </c>
      <c r="H101" s="1351">
        <v>2.3851030212027849E-2</v>
      </c>
      <c r="I101" s="1351"/>
      <c r="J101" s="1351"/>
      <c r="K101" s="1351"/>
      <c r="L101" s="1351"/>
      <c r="M101" s="1351"/>
      <c r="N101" s="1352"/>
      <c r="O101" s="1400"/>
      <c r="P101" s="1364">
        <v>7.1553090636083547E-2</v>
      </c>
      <c r="Q101" s="1364">
        <v>7.1553090636083547E-2</v>
      </c>
      <c r="R101" s="1365">
        <v>0.14310618127216709</v>
      </c>
      <c r="S101" s="1364"/>
      <c r="T101" s="1365"/>
      <c r="U101" s="1364"/>
      <c r="V101" s="1365"/>
      <c r="W101" s="63"/>
      <c r="X101" s="68"/>
      <c r="Y101" s="1578"/>
      <c r="Z101" s="1502"/>
      <c r="AA101" s="1502"/>
      <c r="AB101" s="1502"/>
      <c r="AC101" s="1502"/>
      <c r="AD101" s="1502"/>
      <c r="AE101" s="1672"/>
      <c r="AF101" s="1502"/>
      <c r="AG101" s="1540"/>
    </row>
    <row r="102" spans="1:34" s="5" customFormat="1" ht="15" customHeight="1" thickBot="1" x14ac:dyDescent="0.3">
      <c r="A102" s="1033" t="s">
        <v>220</v>
      </c>
      <c r="B102" s="146"/>
      <c r="C102" s="1346">
        <v>0</v>
      </c>
      <c r="D102" s="1346">
        <v>0</v>
      </c>
      <c r="E102" s="1345">
        <v>0</v>
      </c>
      <c r="F102" s="1345">
        <v>0</v>
      </c>
      <c r="G102" s="1345">
        <v>0</v>
      </c>
      <c r="H102" s="1345">
        <v>0</v>
      </c>
      <c r="I102" s="1345"/>
      <c r="J102" s="1345"/>
      <c r="K102" s="1345"/>
      <c r="L102" s="1345"/>
      <c r="M102" s="1345"/>
      <c r="N102" s="1344"/>
      <c r="O102" s="1366"/>
      <c r="P102" s="78">
        <v>0</v>
      </c>
      <c r="Q102" s="78">
        <v>0</v>
      </c>
      <c r="R102" s="129">
        <v>0</v>
      </c>
      <c r="S102" s="78"/>
      <c r="T102" s="129"/>
      <c r="U102" s="78"/>
      <c r="V102" s="129"/>
      <c r="W102" s="797"/>
      <c r="X102" s="79"/>
      <c r="Y102" s="1578"/>
      <c r="Z102" s="1502"/>
      <c r="AA102" s="1502"/>
      <c r="AB102" s="1502"/>
      <c r="AC102" s="1502"/>
      <c r="AD102" s="1502"/>
      <c r="AE102" s="1672"/>
      <c r="AF102" s="1502"/>
      <c r="AG102" s="1540"/>
    </row>
    <row r="103" spans="1:34" s="5" customFormat="1" ht="15" thickBot="1" x14ac:dyDescent="0.4">
      <c r="A103" s="1031">
        <v>2025</v>
      </c>
      <c r="B103" s="144" t="s">
        <v>37</v>
      </c>
      <c r="C103" s="1347">
        <v>2.3851030212027849E-2</v>
      </c>
      <c r="D103" s="1347">
        <v>2.3851030212027849E-2</v>
      </c>
      <c r="E103" s="1348">
        <v>2.3851030212027849E-2</v>
      </c>
      <c r="F103" s="1348">
        <v>2.3851030212027849E-2</v>
      </c>
      <c r="G103" s="1348">
        <v>2.3851030212027849E-2</v>
      </c>
      <c r="H103" s="1348">
        <v>2.3851030212027849E-2</v>
      </c>
      <c r="I103" s="1348">
        <v>2.3851030212027849E-2</v>
      </c>
      <c r="J103" s="1348">
        <v>2.3851030212027849E-2</v>
      </c>
      <c r="K103" s="1348">
        <v>2.3851030212027849E-2</v>
      </c>
      <c r="L103" s="1348">
        <v>2.3851030212027849E-2</v>
      </c>
      <c r="M103" s="1348">
        <v>2.3851030212027849E-2</v>
      </c>
      <c r="N103" s="1349">
        <v>2.3851030212027849E-2</v>
      </c>
      <c r="O103" s="1400"/>
      <c r="P103" s="1357">
        <v>7.1553090636083547E-2</v>
      </c>
      <c r="Q103" s="1358">
        <v>7.1553090636083547E-2</v>
      </c>
      <c r="R103" s="1359">
        <v>0.14310618127216709</v>
      </c>
      <c r="S103" s="1358">
        <v>7.1553090636083547E-2</v>
      </c>
      <c r="T103" s="1359">
        <v>0.21465927190825063</v>
      </c>
      <c r="U103" s="1357">
        <v>7.1553090636083547E-2</v>
      </c>
      <c r="V103" s="1360">
        <v>0.28621236254433419</v>
      </c>
      <c r="W103" s="63"/>
      <c r="X103" s="68"/>
      <c r="Y103" s="1577" t="s">
        <v>37</v>
      </c>
      <c r="Z103" s="1502">
        <v>0.61970053650222212</v>
      </c>
      <c r="AA103" s="1502">
        <v>0.62489116307995751</v>
      </c>
      <c r="AB103" s="1502">
        <v>0.58084552015305435</v>
      </c>
      <c r="AC103" s="1502">
        <v>0.51926712600196467</v>
      </c>
      <c r="AD103" s="1502">
        <v>0.52982412879459184</v>
      </c>
      <c r="AE103" s="1672">
        <v>0.28621236254433424</v>
      </c>
      <c r="AF103" s="1502">
        <v>0.28621236254433419</v>
      </c>
      <c r="AG103" s="1540">
        <v>-1.9395092070021664E-16</v>
      </c>
      <c r="AH103" s="137" t="s">
        <v>36</v>
      </c>
    </row>
    <row r="104" spans="1:34" s="5" customFormat="1" ht="15" customHeight="1" thickBot="1" x14ac:dyDescent="0.3">
      <c r="A104" s="1032">
        <v>2026</v>
      </c>
      <c r="B104" s="145"/>
      <c r="C104" s="1350">
        <v>2.3851030212027849E-2</v>
      </c>
      <c r="D104" s="1350">
        <v>2.3851030212027849E-2</v>
      </c>
      <c r="E104" s="1351">
        <v>2.3851030212027849E-2</v>
      </c>
      <c r="F104" s="1351">
        <v>2.3851030212027849E-2</v>
      </c>
      <c r="G104" s="1351">
        <v>2.3851030212027849E-2</v>
      </c>
      <c r="H104" s="1351">
        <v>2.3851030212027849E-2</v>
      </c>
      <c r="I104" s="1351"/>
      <c r="J104" s="1351"/>
      <c r="K104" s="1351"/>
      <c r="L104" s="1351"/>
      <c r="M104" s="1351"/>
      <c r="N104" s="1352"/>
      <c r="O104" s="1400"/>
      <c r="P104" s="1364">
        <v>7.1553090636083547E-2</v>
      </c>
      <c r="Q104" s="1364">
        <v>7.1553090636083547E-2</v>
      </c>
      <c r="R104" s="1365">
        <v>0.14310618127216709</v>
      </c>
      <c r="S104" s="1364"/>
      <c r="T104" s="1365"/>
      <c r="U104" s="1364"/>
      <c r="V104" s="1365"/>
      <c r="W104" s="63"/>
      <c r="X104" s="68"/>
      <c r="Y104" s="1578"/>
      <c r="Z104" s="1502"/>
      <c r="AA104" s="1502"/>
      <c r="AB104" s="1502"/>
      <c r="AC104" s="1502"/>
      <c r="AD104" s="1502"/>
      <c r="AE104" s="1672"/>
      <c r="AF104" s="1502"/>
      <c r="AG104" s="1540"/>
    </row>
    <row r="105" spans="1:34" s="5" customFormat="1" ht="15" customHeight="1" thickBot="1" x14ac:dyDescent="0.3">
      <c r="A105" s="1033" t="s">
        <v>220</v>
      </c>
      <c r="B105" s="146"/>
      <c r="C105" s="1346">
        <v>0</v>
      </c>
      <c r="D105" s="1346">
        <v>0</v>
      </c>
      <c r="E105" s="1345">
        <v>0</v>
      </c>
      <c r="F105" s="1345">
        <v>0</v>
      </c>
      <c r="G105" s="1345">
        <v>0</v>
      </c>
      <c r="H105" s="1345">
        <v>0</v>
      </c>
      <c r="I105" s="1345"/>
      <c r="J105" s="1345"/>
      <c r="K105" s="1345"/>
      <c r="L105" s="1345"/>
      <c r="M105" s="1345"/>
      <c r="N105" s="1344"/>
      <c r="O105" s="1366"/>
      <c r="P105" s="78">
        <v>0</v>
      </c>
      <c r="Q105" s="78">
        <v>0</v>
      </c>
      <c r="R105" s="129">
        <v>0</v>
      </c>
      <c r="S105" s="78"/>
      <c r="T105" s="129"/>
      <c r="U105" s="78"/>
      <c r="V105" s="129"/>
      <c r="W105" s="797"/>
      <c r="X105" s="79"/>
      <c r="Y105" s="1578"/>
      <c r="Z105" s="1502"/>
      <c r="AA105" s="1502"/>
      <c r="AB105" s="1502"/>
      <c r="AC105" s="1502"/>
      <c r="AD105" s="1502"/>
      <c r="AE105" s="1672"/>
      <c r="AF105" s="1502"/>
      <c r="AG105" s="1540"/>
    </row>
    <row r="106" spans="1:34" s="5" customFormat="1" ht="15" thickBot="1" x14ac:dyDescent="0.4">
      <c r="A106" s="1031">
        <v>2025</v>
      </c>
      <c r="B106" s="144" t="s">
        <v>39</v>
      </c>
      <c r="C106" s="1347">
        <v>8.5580613319213388</v>
      </c>
      <c r="D106" s="1347">
        <v>8.5580613319213388</v>
      </c>
      <c r="E106" s="1348">
        <v>8.5580613319213388</v>
      </c>
      <c r="F106" s="1348">
        <v>8.5580613319213388</v>
      </c>
      <c r="G106" s="1348">
        <v>8.5580613319213388</v>
      </c>
      <c r="H106" s="1348">
        <v>11.776365084471855</v>
      </c>
      <c r="I106" s="1348">
        <v>11.776365084471855</v>
      </c>
      <c r="J106" s="1348">
        <v>11.776365084471855</v>
      </c>
      <c r="K106" s="1348">
        <v>8.5580613319213388</v>
      </c>
      <c r="L106" s="1348">
        <v>8.5580613319213388</v>
      </c>
      <c r="M106" s="1348">
        <v>8.5580613319213388</v>
      </c>
      <c r="N106" s="1349">
        <v>8.5580613319213388</v>
      </c>
      <c r="O106" s="1400"/>
      <c r="P106" s="1357">
        <v>25.674183995764018</v>
      </c>
      <c r="Q106" s="1358">
        <v>28.892487748314533</v>
      </c>
      <c r="R106" s="1359">
        <v>54.566671744078548</v>
      </c>
      <c r="S106" s="1358">
        <v>32.110791500865048</v>
      </c>
      <c r="T106" s="1359">
        <v>86.677463244943596</v>
      </c>
      <c r="U106" s="1357">
        <v>25.674183995764018</v>
      </c>
      <c r="V106" s="1360">
        <v>112.35164724070762</v>
      </c>
      <c r="W106" s="63"/>
      <c r="X106" s="68"/>
      <c r="Y106" s="1577" t="s">
        <v>39</v>
      </c>
      <c r="Z106" s="1502">
        <v>216.81861024604052</v>
      </c>
      <c r="AA106" s="1502">
        <v>182.53566046355957</v>
      </c>
      <c r="AB106" s="1502">
        <v>170.01092962797702</v>
      </c>
      <c r="AC106" s="1502">
        <v>158.65850520719934</v>
      </c>
      <c r="AD106" s="1502">
        <v>121.78552159041264</v>
      </c>
      <c r="AE106" s="1672">
        <v>114.71991068990506</v>
      </c>
      <c r="AF106" s="1502">
        <v>112.35164724070762</v>
      </c>
      <c r="AG106" s="1540">
        <v>-2.0643874589468637E-2</v>
      </c>
      <c r="AH106" s="137" t="s">
        <v>38</v>
      </c>
    </row>
    <row r="107" spans="1:34" s="5" customFormat="1" ht="15" customHeight="1" thickBot="1" x14ac:dyDescent="0.3">
      <c r="A107" s="1032">
        <v>2026</v>
      </c>
      <c r="B107" s="145"/>
      <c r="C107" s="1350">
        <v>8.1211806582568009</v>
      </c>
      <c r="D107" s="1350">
        <v>8.1211806582568009</v>
      </c>
      <c r="E107" s="1351">
        <v>8.1211806582568009</v>
      </c>
      <c r="F107" s="1351">
        <v>8.1211806582568009</v>
      </c>
      <c r="G107" s="1351">
        <v>8.1211806582568009</v>
      </c>
      <c r="H107" s="1351">
        <v>11.077640882657416</v>
      </c>
      <c r="I107" s="1351"/>
      <c r="J107" s="1351"/>
      <c r="K107" s="1351"/>
      <c r="L107" s="1351"/>
      <c r="M107" s="1351"/>
      <c r="N107" s="1352"/>
      <c r="O107" s="1400"/>
      <c r="P107" s="1364">
        <v>24.363541974770403</v>
      </c>
      <c r="Q107" s="1364">
        <v>27.320002199171018</v>
      </c>
      <c r="R107" s="1365">
        <v>51.683544173941421</v>
      </c>
      <c r="S107" s="1364"/>
      <c r="T107" s="1365"/>
      <c r="U107" s="1364"/>
      <c r="V107" s="1365"/>
      <c r="W107" s="63"/>
      <c r="X107" s="68"/>
      <c r="Y107" s="1578"/>
      <c r="Z107" s="1502"/>
      <c r="AA107" s="1502"/>
      <c r="AB107" s="1502"/>
      <c r="AC107" s="1502"/>
      <c r="AD107" s="1502"/>
      <c r="AE107" s="1672"/>
      <c r="AF107" s="1502"/>
      <c r="AG107" s="1540"/>
    </row>
    <row r="108" spans="1:34" s="5" customFormat="1" ht="15" customHeight="1" thickBot="1" x14ac:dyDescent="0.3">
      <c r="A108" s="1033" t="s">
        <v>220</v>
      </c>
      <c r="B108" s="146"/>
      <c r="C108" s="1346">
        <v>-5.1049023455228659E-2</v>
      </c>
      <c r="D108" s="1346">
        <v>-5.1049023455228659E-2</v>
      </c>
      <c r="E108" s="1345">
        <v>-5.1049023455228659E-2</v>
      </c>
      <c r="F108" s="1345">
        <v>-5.1049023455228659E-2</v>
      </c>
      <c r="G108" s="1345">
        <v>-5.1049023455228659E-2</v>
      </c>
      <c r="H108" s="1345">
        <v>-5.9332756483217973E-2</v>
      </c>
      <c r="I108" s="1345"/>
      <c r="J108" s="1345"/>
      <c r="K108" s="1345"/>
      <c r="L108" s="1345"/>
      <c r="M108" s="1345"/>
      <c r="N108" s="1344"/>
      <c r="O108" s="1366"/>
      <c r="P108" s="78">
        <v>-5.1049023455228729E-2</v>
      </c>
      <c r="Q108" s="78">
        <v>-5.4425411990881516E-2</v>
      </c>
      <c r="R108" s="129">
        <v>-5.2836786228399525E-2</v>
      </c>
      <c r="S108" s="78"/>
      <c r="T108" s="129"/>
      <c r="U108" s="78"/>
      <c r="V108" s="129"/>
      <c r="W108" s="797"/>
      <c r="X108" s="79"/>
      <c r="Y108" s="1578"/>
      <c r="Z108" s="1502"/>
      <c r="AA108" s="1502"/>
      <c r="AB108" s="1502"/>
      <c r="AC108" s="1502"/>
      <c r="AD108" s="1502"/>
      <c r="AE108" s="1672"/>
      <c r="AF108" s="1502"/>
      <c r="AG108" s="1540"/>
    </row>
    <row r="109" spans="1:34" s="5" customFormat="1" ht="11" thickBot="1" x14ac:dyDescent="0.3">
      <c r="A109" s="1025">
        <v>2025</v>
      </c>
      <c r="B109" s="1037" t="s">
        <v>236</v>
      </c>
      <c r="C109" s="1038">
        <v>131.35485635141151</v>
      </c>
      <c r="D109" s="1038">
        <v>131.10931313610592</v>
      </c>
      <c r="E109" s="1039">
        <v>132.92592558166939</v>
      </c>
      <c r="F109" s="1039">
        <v>130.7966359874049</v>
      </c>
      <c r="G109" s="1039">
        <v>130.58553482015</v>
      </c>
      <c r="H109" s="1039">
        <v>166.64897901992518</v>
      </c>
      <c r="I109" s="1039">
        <v>165.81792185290814</v>
      </c>
      <c r="J109" s="1039">
        <v>164.88066443248474</v>
      </c>
      <c r="K109" s="1039">
        <v>132.29410454984765</v>
      </c>
      <c r="L109" s="1039">
        <v>131.24805945681121</v>
      </c>
      <c r="M109" s="1039">
        <v>131.42783472072804</v>
      </c>
      <c r="N109" s="1040">
        <v>132.04467681210775</v>
      </c>
      <c r="O109" s="63"/>
      <c r="P109" s="1071">
        <v>395.39009506918677</v>
      </c>
      <c r="Q109" s="1072">
        <v>428.03114982748014</v>
      </c>
      <c r="R109" s="1072">
        <v>823.42124489666685</v>
      </c>
      <c r="S109" s="1072">
        <v>462.99269083524052</v>
      </c>
      <c r="T109" s="1072">
        <v>1286.4139357319073</v>
      </c>
      <c r="U109" s="1071">
        <v>394.720570989647</v>
      </c>
      <c r="V109" s="1071">
        <v>1681.1345067215543</v>
      </c>
      <c r="W109" s="63"/>
      <c r="X109" s="63"/>
      <c r="Y109" s="1520" t="s">
        <v>236</v>
      </c>
      <c r="Z109" s="1571">
        <v>3763.4461362751254</v>
      </c>
      <c r="AA109" s="1571">
        <v>3377.9192948768555</v>
      </c>
      <c r="AB109" s="1571">
        <v>2966.3656502440776</v>
      </c>
      <c r="AC109" s="1571">
        <v>2586.2268973509626</v>
      </c>
      <c r="AD109" s="1571">
        <v>2107.1073507377378</v>
      </c>
      <c r="AE109" s="1693">
        <v>1857.6833190223499</v>
      </c>
      <c r="AF109" s="1571">
        <v>1681.1345067215543</v>
      </c>
      <c r="AG109" s="1561">
        <v>-9.5037087588054889E-2</v>
      </c>
    </row>
    <row r="110" spans="1:34" s="5" customFormat="1" ht="15" customHeight="1" thickBot="1" x14ac:dyDescent="0.3">
      <c r="A110" s="1026">
        <v>2026</v>
      </c>
      <c r="B110" s="1041"/>
      <c r="C110" s="1042">
        <v>119.17560860288259</v>
      </c>
      <c r="D110" s="1042">
        <v>118.82246805910782</v>
      </c>
      <c r="E110" s="1043">
        <v>120.15929520666327</v>
      </c>
      <c r="F110" s="1043">
        <v>118.9984151591852</v>
      </c>
      <c r="G110" s="1043">
        <v>118.7593092339246</v>
      </c>
      <c r="H110" s="1043">
        <v>151.82238238817737</v>
      </c>
      <c r="I110" s="1043"/>
      <c r="J110" s="1043"/>
      <c r="K110" s="1043"/>
      <c r="L110" s="1043"/>
      <c r="M110" s="1043"/>
      <c r="N110" s="1044"/>
      <c r="O110" s="63"/>
      <c r="P110" s="1073">
        <v>358.15737186865363</v>
      </c>
      <c r="Q110" s="1073">
        <v>389.58010678128716</v>
      </c>
      <c r="R110" s="1073">
        <v>747.73747864994084</v>
      </c>
      <c r="S110" s="1073"/>
      <c r="T110" s="1073"/>
      <c r="U110" s="1073"/>
      <c r="V110" s="1073"/>
      <c r="W110" s="63"/>
      <c r="X110" s="63"/>
      <c r="Y110" s="1521"/>
      <c r="Z110" s="1571"/>
      <c r="AA110" s="1571"/>
      <c r="AB110" s="1571"/>
      <c r="AC110" s="1571"/>
      <c r="AD110" s="1571"/>
      <c r="AE110" s="1693"/>
      <c r="AF110" s="1571"/>
      <c r="AG110" s="1561"/>
    </row>
    <row r="111" spans="1:34" s="5" customFormat="1" ht="15" customHeight="1" thickBot="1" x14ac:dyDescent="0.3">
      <c r="A111" s="1027" t="s">
        <v>220</v>
      </c>
      <c r="B111" s="1045"/>
      <c r="C111" s="1046">
        <v>-9.2720193884160473E-2</v>
      </c>
      <c r="D111" s="1046">
        <v>-9.3714510305175691E-2</v>
      </c>
      <c r="E111" s="1047">
        <v>-9.6043193373608129E-2</v>
      </c>
      <c r="F111" s="1047">
        <v>-9.0202784950492235E-2</v>
      </c>
      <c r="G111" s="1047">
        <v>-9.0563059702693502E-2</v>
      </c>
      <c r="H111" s="1047">
        <v>-8.8969021706248083E-2</v>
      </c>
      <c r="I111" s="1047"/>
      <c r="J111" s="1047"/>
      <c r="K111" s="1047"/>
      <c r="L111" s="1047"/>
      <c r="M111" s="1047"/>
      <c r="N111" s="1048"/>
      <c r="O111" s="76"/>
      <c r="P111" s="1069">
        <v>-9.4167060998374352E-2</v>
      </c>
      <c r="Q111" s="1069">
        <v>-8.9832347626313744E-2</v>
      </c>
      <c r="R111" s="1069">
        <v>-9.1913788617664041E-2</v>
      </c>
      <c r="S111" s="1069"/>
      <c r="T111" s="1069"/>
      <c r="U111" s="1069"/>
      <c r="V111" s="1069"/>
      <c r="W111" s="797"/>
      <c r="X111" s="76"/>
      <c r="Y111" s="1521"/>
      <c r="Z111" s="1571"/>
      <c r="AA111" s="1571"/>
      <c r="AB111" s="1571"/>
      <c r="AC111" s="1571"/>
      <c r="AD111" s="1571"/>
      <c r="AE111" s="1693"/>
      <c r="AF111" s="1571"/>
      <c r="AG111" s="1561"/>
    </row>
    <row r="112" spans="1:34" x14ac:dyDescent="0.35">
      <c r="B112" s="147"/>
      <c r="C112" s="1414"/>
      <c r="D112" s="1414"/>
      <c r="E112" s="1414"/>
      <c r="F112" s="1414"/>
      <c r="G112" s="1414"/>
      <c r="H112" s="1414"/>
      <c r="I112" s="1414"/>
      <c r="J112" s="1414"/>
      <c r="K112" s="1414"/>
      <c r="L112" s="1414"/>
      <c r="M112" s="1414"/>
      <c r="N112" s="1414"/>
      <c r="O112" s="1414"/>
      <c r="P112" s="142"/>
      <c r="Q112" s="142"/>
      <c r="R112" s="141"/>
      <c r="S112" s="142"/>
      <c r="T112" s="141"/>
      <c r="U112" s="142"/>
      <c r="V112" s="141"/>
      <c r="W112" s="141"/>
      <c r="X112" s="142"/>
      <c r="AF112" s="42"/>
    </row>
    <row r="113" spans="1:34" ht="15" thickBot="1" x14ac:dyDescent="0.4">
      <c r="A113" s="1082"/>
      <c r="B113" s="911" t="s">
        <v>222</v>
      </c>
      <c r="C113" s="1338"/>
      <c r="D113" s="1338"/>
      <c r="E113" s="1338"/>
      <c r="F113" s="1338"/>
      <c r="G113" s="1338"/>
      <c r="H113" s="1338"/>
      <c r="I113" s="1338"/>
      <c r="J113" s="1338"/>
      <c r="K113" s="1338"/>
      <c r="L113" s="1338"/>
      <c r="M113" s="1338"/>
      <c r="N113" s="1338"/>
      <c r="O113" s="1338"/>
      <c r="P113" s="912"/>
      <c r="Q113" s="912"/>
      <c r="R113" s="911"/>
      <c r="S113" s="912"/>
      <c r="T113" s="911"/>
      <c r="U113" s="912"/>
      <c r="V113" s="911"/>
      <c r="W113" s="911"/>
      <c r="X113" s="911"/>
      <c r="Y113" s="911"/>
      <c r="Z113" s="911"/>
      <c r="AA113" s="911"/>
      <c r="AB113" s="911"/>
      <c r="AC113" s="911"/>
      <c r="AD113" s="911"/>
      <c r="AE113" s="1340"/>
      <c r="AF113" s="911"/>
      <c r="AG113" s="911"/>
    </row>
    <row r="114" spans="1:34" s="43" customFormat="1" ht="24.5" thickBot="1" x14ac:dyDescent="0.35">
      <c r="B114" s="48" t="s">
        <v>536</v>
      </c>
      <c r="C114" s="4" t="s">
        <v>196</v>
      </c>
      <c r="D114" s="4" t="s">
        <v>197</v>
      </c>
      <c r="E114" s="49" t="s">
        <v>198</v>
      </c>
      <c r="F114" s="49" t="s">
        <v>199</v>
      </c>
      <c r="G114" s="49" t="s">
        <v>200</v>
      </c>
      <c r="H114" s="49" t="s">
        <v>201</v>
      </c>
      <c r="I114" s="49" t="s">
        <v>202</v>
      </c>
      <c r="J114" s="49" t="s">
        <v>203</v>
      </c>
      <c r="K114" s="49" t="s">
        <v>204</v>
      </c>
      <c r="L114" s="4" t="s">
        <v>205</v>
      </c>
      <c r="M114" s="4" t="s">
        <v>206</v>
      </c>
      <c r="N114" s="50" t="s">
        <v>207</v>
      </c>
      <c r="O114" s="51"/>
      <c r="P114" s="53" t="s">
        <v>208</v>
      </c>
      <c r="Q114" s="53" t="s">
        <v>209</v>
      </c>
      <c r="R114" s="52" t="s">
        <v>210</v>
      </c>
      <c r="S114" s="53" t="s">
        <v>211</v>
      </c>
      <c r="T114" s="52" t="s">
        <v>212</v>
      </c>
      <c r="U114" s="53" t="s">
        <v>213</v>
      </c>
      <c r="V114" s="52" t="s">
        <v>218</v>
      </c>
      <c r="W114" s="55"/>
      <c r="X114" s="55"/>
      <c r="Y114" s="48" t="s">
        <v>536</v>
      </c>
      <c r="Z114" s="134">
        <v>2019</v>
      </c>
      <c r="AA114" s="134">
        <v>2020</v>
      </c>
      <c r="AB114" s="134">
        <v>2021</v>
      </c>
      <c r="AC114" s="134">
        <v>2022</v>
      </c>
      <c r="AD114" s="134">
        <v>2023</v>
      </c>
      <c r="AE114" s="1339">
        <v>2024</v>
      </c>
      <c r="AF114" s="143">
        <v>2025</v>
      </c>
      <c r="AG114" s="135" t="s">
        <v>548</v>
      </c>
    </row>
    <row r="115" spans="1:34" s="5" customFormat="1" ht="15" thickBot="1" x14ac:dyDescent="0.4">
      <c r="A115" s="917">
        <v>2025</v>
      </c>
      <c r="B115" s="144" t="s">
        <v>41</v>
      </c>
      <c r="C115" s="1347">
        <v>0</v>
      </c>
      <c r="D115" s="1347">
        <v>0</v>
      </c>
      <c r="E115" s="1348">
        <v>0</v>
      </c>
      <c r="F115" s="1348">
        <v>0</v>
      </c>
      <c r="G115" s="1348">
        <v>0</v>
      </c>
      <c r="H115" s="1348">
        <v>0</v>
      </c>
      <c r="I115" s="1348">
        <v>0</v>
      </c>
      <c r="J115" s="1348">
        <v>0</v>
      </c>
      <c r="K115" s="1348">
        <v>0</v>
      </c>
      <c r="L115" s="1347">
        <v>0</v>
      </c>
      <c r="M115" s="1347">
        <v>0</v>
      </c>
      <c r="N115" s="1349">
        <v>0</v>
      </c>
      <c r="O115" s="1400"/>
      <c r="P115" s="1357">
        <v>0</v>
      </c>
      <c r="Q115" s="1358">
        <v>0</v>
      </c>
      <c r="R115" s="1359">
        <v>0</v>
      </c>
      <c r="S115" s="1358">
        <v>0</v>
      </c>
      <c r="T115" s="1359">
        <v>0</v>
      </c>
      <c r="U115" s="1357">
        <v>0</v>
      </c>
      <c r="V115" s="1360">
        <v>0</v>
      </c>
      <c r="W115" s="63"/>
      <c r="X115" s="68"/>
      <c r="Y115" s="1577" t="s">
        <v>41</v>
      </c>
      <c r="Z115" s="1502">
        <v>0</v>
      </c>
      <c r="AA115" s="1502">
        <v>0</v>
      </c>
      <c r="AB115" s="1502">
        <v>0</v>
      </c>
      <c r="AC115" s="1502">
        <v>0</v>
      </c>
      <c r="AD115" s="1502">
        <v>0</v>
      </c>
      <c r="AE115" s="1672">
        <v>0</v>
      </c>
      <c r="AF115" s="1502">
        <v>0</v>
      </c>
      <c r="AG115" s="1540">
        <v>0</v>
      </c>
      <c r="AH115" s="137" t="s">
        <v>40</v>
      </c>
    </row>
    <row r="116" spans="1:34" s="5" customFormat="1" ht="15" customHeight="1" thickBot="1" x14ac:dyDescent="0.3">
      <c r="A116" s="918">
        <v>2026</v>
      </c>
      <c r="B116" s="145"/>
      <c r="C116" s="1350">
        <v>0</v>
      </c>
      <c r="D116" s="1350">
        <v>0</v>
      </c>
      <c r="E116" s="1351">
        <v>0</v>
      </c>
      <c r="F116" s="1351">
        <v>0</v>
      </c>
      <c r="G116" s="1351">
        <v>0</v>
      </c>
      <c r="H116" s="1351">
        <v>0</v>
      </c>
      <c r="I116" s="1351"/>
      <c r="J116" s="1351"/>
      <c r="K116" s="1351"/>
      <c r="L116" s="1351"/>
      <c r="M116" s="1351"/>
      <c r="N116" s="1352"/>
      <c r="O116" s="1400"/>
      <c r="P116" s="1364">
        <v>0</v>
      </c>
      <c r="Q116" s="1364">
        <v>0</v>
      </c>
      <c r="R116" s="1365">
        <v>0</v>
      </c>
      <c r="S116" s="1364"/>
      <c r="T116" s="1365"/>
      <c r="U116" s="1364"/>
      <c r="V116" s="1365"/>
      <c r="W116" s="63"/>
      <c r="X116" s="68"/>
      <c r="Y116" s="1578"/>
      <c r="Z116" s="1502"/>
      <c r="AA116" s="1502"/>
      <c r="AB116" s="1502"/>
      <c r="AC116" s="1502"/>
      <c r="AD116" s="1502"/>
      <c r="AE116" s="1672"/>
      <c r="AF116" s="1502"/>
      <c r="AG116" s="1540"/>
    </row>
    <row r="117" spans="1:34" s="5" customFormat="1" ht="15" customHeight="1" thickBot="1" x14ac:dyDescent="0.3">
      <c r="A117" s="919" t="s">
        <v>220</v>
      </c>
      <c r="B117" s="146"/>
      <c r="C117" s="1346">
        <v>0</v>
      </c>
      <c r="D117" s="1346">
        <v>0</v>
      </c>
      <c r="E117" s="1345">
        <v>0</v>
      </c>
      <c r="F117" s="1345">
        <v>0</v>
      </c>
      <c r="G117" s="1345">
        <v>0</v>
      </c>
      <c r="H117" s="1345">
        <v>0</v>
      </c>
      <c r="I117" s="1345"/>
      <c r="J117" s="1345"/>
      <c r="K117" s="1345"/>
      <c r="L117" s="1345"/>
      <c r="M117" s="1345"/>
      <c r="N117" s="1344"/>
      <c r="O117" s="1366"/>
      <c r="P117" s="78">
        <v>0</v>
      </c>
      <c r="Q117" s="78">
        <v>0</v>
      </c>
      <c r="R117" s="129">
        <v>0</v>
      </c>
      <c r="S117" s="78"/>
      <c r="T117" s="129"/>
      <c r="U117" s="78"/>
      <c r="V117" s="129"/>
      <c r="W117" s="797"/>
      <c r="X117" s="79"/>
      <c r="Y117" s="1578"/>
      <c r="Z117" s="1502"/>
      <c r="AA117" s="1502"/>
      <c r="AB117" s="1502"/>
      <c r="AC117" s="1502"/>
      <c r="AD117" s="1502"/>
      <c r="AE117" s="1672"/>
      <c r="AF117" s="1502"/>
      <c r="AG117" s="1540"/>
    </row>
    <row r="118" spans="1:34" s="5" customFormat="1" ht="15" thickBot="1" x14ac:dyDescent="0.4">
      <c r="A118" s="917">
        <v>2025</v>
      </c>
      <c r="B118" s="144" t="s">
        <v>43</v>
      </c>
      <c r="C118" s="1347">
        <v>0</v>
      </c>
      <c r="D118" s="1347">
        <v>0</v>
      </c>
      <c r="E118" s="1348">
        <v>0</v>
      </c>
      <c r="F118" s="1348">
        <v>0</v>
      </c>
      <c r="G118" s="1348">
        <v>0</v>
      </c>
      <c r="H118" s="1348">
        <v>0</v>
      </c>
      <c r="I118" s="1348">
        <v>0</v>
      </c>
      <c r="J118" s="1348">
        <v>0</v>
      </c>
      <c r="K118" s="1348">
        <v>0</v>
      </c>
      <c r="L118" s="1348">
        <v>0</v>
      </c>
      <c r="M118" s="1348">
        <v>0</v>
      </c>
      <c r="N118" s="1349">
        <v>0</v>
      </c>
      <c r="O118" s="1400"/>
      <c r="P118" s="1357">
        <v>0</v>
      </c>
      <c r="Q118" s="1358">
        <v>0</v>
      </c>
      <c r="R118" s="1359">
        <v>0</v>
      </c>
      <c r="S118" s="1358">
        <v>0</v>
      </c>
      <c r="T118" s="1359">
        <v>0</v>
      </c>
      <c r="U118" s="1357">
        <v>0</v>
      </c>
      <c r="V118" s="1360">
        <v>0</v>
      </c>
      <c r="W118" s="63"/>
      <c r="X118" s="68"/>
      <c r="Y118" s="1577" t="s">
        <v>43</v>
      </c>
      <c r="Z118" s="1502">
        <v>0</v>
      </c>
      <c r="AA118" s="1502">
        <v>0</v>
      </c>
      <c r="AB118" s="1502">
        <v>0</v>
      </c>
      <c r="AC118" s="1502">
        <v>0</v>
      </c>
      <c r="AD118" s="1502">
        <v>0</v>
      </c>
      <c r="AE118" s="1672">
        <v>0</v>
      </c>
      <c r="AF118" s="1502">
        <v>0</v>
      </c>
      <c r="AG118" s="1540">
        <v>0</v>
      </c>
      <c r="AH118" s="137" t="s">
        <v>42</v>
      </c>
    </row>
    <row r="119" spans="1:34" s="5" customFormat="1" ht="15" customHeight="1" thickBot="1" x14ac:dyDescent="0.3">
      <c r="A119" s="918">
        <v>2026</v>
      </c>
      <c r="B119" s="145"/>
      <c r="C119" s="1350">
        <v>0</v>
      </c>
      <c r="D119" s="1350">
        <v>0</v>
      </c>
      <c r="E119" s="1351">
        <v>0</v>
      </c>
      <c r="F119" s="1351">
        <v>0</v>
      </c>
      <c r="G119" s="1351">
        <v>0</v>
      </c>
      <c r="H119" s="1351">
        <v>0</v>
      </c>
      <c r="I119" s="1351"/>
      <c r="J119" s="1351"/>
      <c r="K119" s="1351"/>
      <c r="L119" s="1351"/>
      <c r="M119" s="1351"/>
      <c r="N119" s="1352"/>
      <c r="O119" s="1400"/>
      <c r="P119" s="1364">
        <v>0</v>
      </c>
      <c r="Q119" s="1364">
        <v>0</v>
      </c>
      <c r="R119" s="1365">
        <v>0</v>
      </c>
      <c r="S119" s="1364"/>
      <c r="T119" s="1365"/>
      <c r="U119" s="1364"/>
      <c r="V119" s="1365"/>
      <c r="W119" s="63"/>
      <c r="X119" s="68"/>
      <c r="Y119" s="1578"/>
      <c r="Z119" s="1502"/>
      <c r="AA119" s="1502"/>
      <c r="AB119" s="1502"/>
      <c r="AC119" s="1502"/>
      <c r="AD119" s="1502"/>
      <c r="AE119" s="1672"/>
      <c r="AF119" s="1502"/>
      <c r="AG119" s="1540"/>
    </row>
    <row r="120" spans="1:34" s="5" customFormat="1" ht="15" customHeight="1" thickBot="1" x14ac:dyDescent="0.3">
      <c r="A120" s="919" t="s">
        <v>220</v>
      </c>
      <c r="B120" s="146"/>
      <c r="C120" s="1346">
        <v>0</v>
      </c>
      <c r="D120" s="1346">
        <v>0</v>
      </c>
      <c r="E120" s="1345">
        <v>0</v>
      </c>
      <c r="F120" s="1345">
        <v>0</v>
      </c>
      <c r="G120" s="1345">
        <v>0</v>
      </c>
      <c r="H120" s="1345">
        <v>0</v>
      </c>
      <c r="I120" s="1345"/>
      <c r="J120" s="1345"/>
      <c r="K120" s="1345"/>
      <c r="L120" s="1345"/>
      <c r="M120" s="1345"/>
      <c r="N120" s="1344"/>
      <c r="O120" s="1366"/>
      <c r="P120" s="78">
        <v>0</v>
      </c>
      <c r="Q120" s="78">
        <v>0</v>
      </c>
      <c r="R120" s="129">
        <v>0</v>
      </c>
      <c r="S120" s="78"/>
      <c r="T120" s="129"/>
      <c r="U120" s="78"/>
      <c r="V120" s="129"/>
      <c r="W120" s="797"/>
      <c r="X120" s="79"/>
      <c r="Y120" s="1578"/>
      <c r="Z120" s="1502"/>
      <c r="AA120" s="1502"/>
      <c r="AB120" s="1502"/>
      <c r="AC120" s="1502"/>
      <c r="AD120" s="1502"/>
      <c r="AE120" s="1672"/>
      <c r="AF120" s="1502"/>
      <c r="AG120" s="1540"/>
    </row>
    <row r="121" spans="1:34" s="5" customFormat="1" ht="15" thickBot="1" x14ac:dyDescent="0.4">
      <c r="A121" s="917">
        <v>2025</v>
      </c>
      <c r="B121" s="144" t="s">
        <v>45</v>
      </c>
      <c r="C121" s="1347">
        <v>0</v>
      </c>
      <c r="D121" s="1347">
        <v>0</v>
      </c>
      <c r="E121" s="1348">
        <v>0</v>
      </c>
      <c r="F121" s="1348">
        <v>0</v>
      </c>
      <c r="G121" s="1348">
        <v>0</v>
      </c>
      <c r="H121" s="1348">
        <v>0</v>
      </c>
      <c r="I121" s="1348">
        <v>0</v>
      </c>
      <c r="J121" s="1348">
        <v>0</v>
      </c>
      <c r="K121" s="1348">
        <v>0</v>
      </c>
      <c r="L121" s="1348">
        <v>0</v>
      </c>
      <c r="M121" s="1348">
        <v>0</v>
      </c>
      <c r="N121" s="1349">
        <v>0</v>
      </c>
      <c r="O121" s="1400"/>
      <c r="P121" s="1357">
        <v>0</v>
      </c>
      <c r="Q121" s="1358">
        <v>0</v>
      </c>
      <c r="R121" s="1359">
        <v>0</v>
      </c>
      <c r="S121" s="1358">
        <v>0</v>
      </c>
      <c r="T121" s="1359">
        <v>0</v>
      </c>
      <c r="U121" s="1357">
        <v>0</v>
      </c>
      <c r="V121" s="1360">
        <v>0</v>
      </c>
      <c r="W121" s="63"/>
      <c r="X121" s="68"/>
      <c r="Y121" s="1577" t="s">
        <v>45</v>
      </c>
      <c r="Z121" s="1502">
        <v>0</v>
      </c>
      <c r="AA121" s="1502">
        <v>0</v>
      </c>
      <c r="AB121" s="1502">
        <v>0</v>
      </c>
      <c r="AC121" s="1502">
        <v>0</v>
      </c>
      <c r="AD121" s="1502">
        <v>0</v>
      </c>
      <c r="AE121" s="1672">
        <v>0</v>
      </c>
      <c r="AF121" s="1502">
        <v>0</v>
      </c>
      <c r="AG121" s="1540">
        <v>0</v>
      </c>
      <c r="AH121" s="137" t="s">
        <v>44</v>
      </c>
    </row>
    <row r="122" spans="1:34" s="5" customFormat="1" ht="15" customHeight="1" thickBot="1" x14ac:dyDescent="0.3">
      <c r="A122" s="918">
        <v>2026</v>
      </c>
      <c r="B122" s="145"/>
      <c r="C122" s="1350">
        <v>0</v>
      </c>
      <c r="D122" s="1350">
        <v>0</v>
      </c>
      <c r="E122" s="1351">
        <v>0</v>
      </c>
      <c r="F122" s="1351">
        <v>0</v>
      </c>
      <c r="G122" s="1351">
        <v>0</v>
      </c>
      <c r="H122" s="1351">
        <v>0</v>
      </c>
      <c r="I122" s="1351"/>
      <c r="J122" s="1351"/>
      <c r="K122" s="1351"/>
      <c r="L122" s="1351"/>
      <c r="M122" s="1351"/>
      <c r="N122" s="1352"/>
      <c r="O122" s="1400"/>
      <c r="P122" s="1364">
        <v>0</v>
      </c>
      <c r="Q122" s="1364">
        <v>0</v>
      </c>
      <c r="R122" s="1365">
        <v>0</v>
      </c>
      <c r="S122" s="1364"/>
      <c r="T122" s="1365"/>
      <c r="U122" s="1364"/>
      <c r="V122" s="1365"/>
      <c r="W122" s="63"/>
      <c r="X122" s="68"/>
      <c r="Y122" s="1578"/>
      <c r="Z122" s="1502"/>
      <c r="AA122" s="1502"/>
      <c r="AB122" s="1502"/>
      <c r="AC122" s="1502"/>
      <c r="AD122" s="1502"/>
      <c r="AE122" s="1672"/>
      <c r="AF122" s="1502"/>
      <c r="AG122" s="1540"/>
    </row>
    <row r="123" spans="1:34" s="5" customFormat="1" ht="15" customHeight="1" thickBot="1" x14ac:dyDescent="0.3">
      <c r="A123" s="919" t="s">
        <v>220</v>
      </c>
      <c r="B123" s="146"/>
      <c r="C123" s="1346">
        <v>0</v>
      </c>
      <c r="D123" s="1346">
        <v>0</v>
      </c>
      <c r="E123" s="1345">
        <v>0</v>
      </c>
      <c r="F123" s="1345">
        <v>0</v>
      </c>
      <c r="G123" s="1345">
        <v>0</v>
      </c>
      <c r="H123" s="1345">
        <v>0</v>
      </c>
      <c r="I123" s="1345"/>
      <c r="J123" s="1345"/>
      <c r="K123" s="1345"/>
      <c r="L123" s="1345"/>
      <c r="M123" s="1345"/>
      <c r="N123" s="1344"/>
      <c r="O123" s="1366"/>
      <c r="P123" s="78">
        <v>0</v>
      </c>
      <c r="Q123" s="78">
        <v>0</v>
      </c>
      <c r="R123" s="129">
        <v>0</v>
      </c>
      <c r="S123" s="78"/>
      <c r="T123" s="129"/>
      <c r="U123" s="78"/>
      <c r="V123" s="129"/>
      <c r="W123" s="797"/>
      <c r="X123" s="79"/>
      <c r="Y123" s="1578"/>
      <c r="Z123" s="1502"/>
      <c r="AA123" s="1502"/>
      <c r="AB123" s="1502"/>
      <c r="AC123" s="1502"/>
      <c r="AD123" s="1502"/>
      <c r="AE123" s="1672"/>
      <c r="AF123" s="1502"/>
      <c r="AG123" s="1540"/>
    </row>
    <row r="124" spans="1:34" s="5" customFormat="1" ht="15" thickBot="1" x14ac:dyDescent="0.4">
      <c r="A124" s="917">
        <v>2025</v>
      </c>
      <c r="B124" s="144" t="s">
        <v>47</v>
      </c>
      <c r="C124" s="1347">
        <v>0</v>
      </c>
      <c r="D124" s="1347">
        <v>0</v>
      </c>
      <c r="E124" s="1348">
        <v>0</v>
      </c>
      <c r="F124" s="1348">
        <v>0</v>
      </c>
      <c r="G124" s="1348">
        <v>0</v>
      </c>
      <c r="H124" s="1348">
        <v>0</v>
      </c>
      <c r="I124" s="1348">
        <v>0</v>
      </c>
      <c r="J124" s="1348">
        <v>0</v>
      </c>
      <c r="K124" s="1348">
        <v>0</v>
      </c>
      <c r="L124" s="1348">
        <v>0</v>
      </c>
      <c r="M124" s="1348">
        <v>0</v>
      </c>
      <c r="N124" s="1349">
        <v>0</v>
      </c>
      <c r="O124" s="1400"/>
      <c r="P124" s="1357">
        <v>0</v>
      </c>
      <c r="Q124" s="1358">
        <v>0</v>
      </c>
      <c r="R124" s="1359">
        <v>0</v>
      </c>
      <c r="S124" s="1358">
        <v>0</v>
      </c>
      <c r="T124" s="1359">
        <v>0</v>
      </c>
      <c r="U124" s="1357">
        <v>0</v>
      </c>
      <c r="V124" s="1360">
        <v>0</v>
      </c>
      <c r="W124" s="63"/>
      <c r="X124" s="68"/>
      <c r="Y124" s="1577" t="s">
        <v>47</v>
      </c>
      <c r="Z124" s="1502">
        <v>0</v>
      </c>
      <c r="AA124" s="1502">
        <v>0</v>
      </c>
      <c r="AB124" s="1502">
        <v>0</v>
      </c>
      <c r="AC124" s="1502">
        <v>0</v>
      </c>
      <c r="AD124" s="1502">
        <v>0</v>
      </c>
      <c r="AE124" s="1672">
        <v>0</v>
      </c>
      <c r="AF124" s="1502">
        <v>0</v>
      </c>
      <c r="AG124" s="1540">
        <v>0</v>
      </c>
      <c r="AH124" s="137" t="s">
        <v>46</v>
      </c>
    </row>
    <row r="125" spans="1:34" s="5" customFormat="1" ht="15" customHeight="1" thickBot="1" x14ac:dyDescent="0.3">
      <c r="A125" s="918">
        <v>2026</v>
      </c>
      <c r="B125" s="145"/>
      <c r="C125" s="1350">
        <v>0</v>
      </c>
      <c r="D125" s="1350">
        <v>0</v>
      </c>
      <c r="E125" s="1351">
        <v>0</v>
      </c>
      <c r="F125" s="1351">
        <v>0</v>
      </c>
      <c r="G125" s="1351">
        <v>0</v>
      </c>
      <c r="H125" s="1351">
        <v>0</v>
      </c>
      <c r="I125" s="1351"/>
      <c r="J125" s="1351"/>
      <c r="K125" s="1351"/>
      <c r="L125" s="1351"/>
      <c r="M125" s="1351"/>
      <c r="N125" s="1352"/>
      <c r="O125" s="1400"/>
      <c r="P125" s="1364">
        <v>0</v>
      </c>
      <c r="Q125" s="1364">
        <v>0</v>
      </c>
      <c r="R125" s="1365">
        <v>0</v>
      </c>
      <c r="S125" s="1364"/>
      <c r="T125" s="1365"/>
      <c r="U125" s="1364"/>
      <c r="V125" s="1365"/>
      <c r="W125" s="63"/>
      <c r="X125" s="68"/>
      <c r="Y125" s="1578"/>
      <c r="Z125" s="1502"/>
      <c r="AA125" s="1502"/>
      <c r="AB125" s="1502"/>
      <c r="AC125" s="1502"/>
      <c r="AD125" s="1502"/>
      <c r="AE125" s="1672"/>
      <c r="AF125" s="1502"/>
      <c r="AG125" s="1540"/>
    </row>
    <row r="126" spans="1:34" s="5" customFormat="1" ht="15" customHeight="1" thickBot="1" x14ac:dyDescent="0.3">
      <c r="A126" s="919" t="s">
        <v>220</v>
      </c>
      <c r="B126" s="146"/>
      <c r="C126" s="1346">
        <v>0</v>
      </c>
      <c r="D126" s="1346">
        <v>0</v>
      </c>
      <c r="E126" s="1345">
        <v>0</v>
      </c>
      <c r="F126" s="1345">
        <v>0</v>
      </c>
      <c r="G126" s="1345">
        <v>0</v>
      </c>
      <c r="H126" s="1345">
        <v>0</v>
      </c>
      <c r="I126" s="1345"/>
      <c r="J126" s="1345"/>
      <c r="K126" s="1345"/>
      <c r="L126" s="1345"/>
      <c r="M126" s="1345"/>
      <c r="N126" s="1344"/>
      <c r="O126" s="1366"/>
      <c r="P126" s="78">
        <v>0</v>
      </c>
      <c r="Q126" s="78">
        <v>0</v>
      </c>
      <c r="R126" s="129">
        <v>0</v>
      </c>
      <c r="S126" s="78"/>
      <c r="T126" s="129"/>
      <c r="U126" s="78"/>
      <c r="V126" s="129"/>
      <c r="W126" s="797"/>
      <c r="X126" s="79"/>
      <c r="Y126" s="1578"/>
      <c r="Z126" s="1502"/>
      <c r="AA126" s="1502"/>
      <c r="AB126" s="1502"/>
      <c r="AC126" s="1502"/>
      <c r="AD126" s="1502"/>
      <c r="AE126" s="1672"/>
      <c r="AF126" s="1502"/>
      <c r="AG126" s="1540"/>
    </row>
    <row r="127" spans="1:34" s="5" customFormat="1" ht="11" thickBot="1" x14ac:dyDescent="0.3">
      <c r="A127" s="1086">
        <v>2025</v>
      </c>
      <c r="B127" s="1037" t="s">
        <v>237</v>
      </c>
      <c r="C127" s="1049">
        <v>0</v>
      </c>
      <c r="D127" s="1049">
        <v>0</v>
      </c>
      <c r="E127" s="1050">
        <v>0</v>
      </c>
      <c r="F127" s="1050">
        <v>0</v>
      </c>
      <c r="G127" s="1050">
        <v>0</v>
      </c>
      <c r="H127" s="1050">
        <v>0</v>
      </c>
      <c r="I127" s="1050">
        <v>0</v>
      </c>
      <c r="J127" s="1050">
        <v>0</v>
      </c>
      <c r="K127" s="1050">
        <v>0</v>
      </c>
      <c r="L127" s="1050">
        <v>0</v>
      </c>
      <c r="M127" s="1050">
        <v>0</v>
      </c>
      <c r="N127" s="1051">
        <v>0</v>
      </c>
      <c r="O127" s="83"/>
      <c r="P127" s="1074">
        <v>0</v>
      </c>
      <c r="Q127" s="1075">
        <v>0</v>
      </c>
      <c r="R127" s="1075">
        <v>0</v>
      </c>
      <c r="S127" s="1075">
        <v>0</v>
      </c>
      <c r="T127" s="1075">
        <v>0</v>
      </c>
      <c r="U127" s="1074">
        <v>0</v>
      </c>
      <c r="V127" s="1074">
        <v>0</v>
      </c>
      <c r="W127" s="83"/>
      <c r="X127" s="83"/>
      <c r="Y127" s="1581" t="s">
        <v>237</v>
      </c>
      <c r="Z127" s="1479">
        <v>0</v>
      </c>
      <c r="AA127" s="1479">
        <v>0</v>
      </c>
      <c r="AB127" s="1479">
        <v>0</v>
      </c>
      <c r="AC127" s="1479">
        <v>0</v>
      </c>
      <c r="AD127" s="1479">
        <v>0</v>
      </c>
      <c r="AE127" s="1694">
        <v>0</v>
      </c>
      <c r="AF127" s="1479">
        <v>0</v>
      </c>
      <c r="AG127" s="1541">
        <v>0</v>
      </c>
    </row>
    <row r="128" spans="1:34" s="5" customFormat="1" ht="15" customHeight="1" thickBot="1" x14ac:dyDescent="0.3">
      <c r="A128" s="1087">
        <v>2026</v>
      </c>
      <c r="B128" s="1041"/>
      <c r="C128" s="1052">
        <v>0</v>
      </c>
      <c r="D128" s="1052">
        <v>0</v>
      </c>
      <c r="E128" s="1053">
        <v>0</v>
      </c>
      <c r="F128" s="1053">
        <v>0</v>
      </c>
      <c r="G128" s="1053">
        <v>0</v>
      </c>
      <c r="H128" s="1053">
        <v>0</v>
      </c>
      <c r="I128" s="1053"/>
      <c r="J128" s="1053"/>
      <c r="K128" s="1053"/>
      <c r="L128" s="1053"/>
      <c r="M128" s="1053"/>
      <c r="N128" s="1054"/>
      <c r="O128" s="83"/>
      <c r="P128" s="1076">
        <v>0</v>
      </c>
      <c r="Q128" s="1076">
        <v>0</v>
      </c>
      <c r="R128" s="1076">
        <v>0</v>
      </c>
      <c r="S128" s="1076"/>
      <c r="T128" s="1076"/>
      <c r="U128" s="1076"/>
      <c r="V128" s="1076"/>
      <c r="W128" s="83"/>
      <c r="X128" s="83"/>
      <c r="Y128" s="1582"/>
      <c r="Z128" s="1479"/>
      <c r="AA128" s="1479"/>
      <c r="AB128" s="1479"/>
      <c r="AC128" s="1479"/>
      <c r="AD128" s="1479"/>
      <c r="AE128" s="1694"/>
      <c r="AF128" s="1479"/>
      <c r="AG128" s="1541"/>
    </row>
    <row r="129" spans="1:34" s="5" customFormat="1" ht="15" customHeight="1" thickBot="1" x14ac:dyDescent="0.3">
      <c r="A129" s="1088" t="s">
        <v>220</v>
      </c>
      <c r="B129" s="1045"/>
      <c r="C129" s="1046">
        <v>0</v>
      </c>
      <c r="D129" s="1046">
        <v>0</v>
      </c>
      <c r="E129" s="1047">
        <v>0</v>
      </c>
      <c r="F129" s="1047">
        <v>0</v>
      </c>
      <c r="G129" s="1047">
        <v>0</v>
      </c>
      <c r="H129" s="1047">
        <v>0</v>
      </c>
      <c r="I129" s="1047"/>
      <c r="J129" s="1047"/>
      <c r="K129" s="1047"/>
      <c r="L129" s="1047"/>
      <c r="M129" s="1047"/>
      <c r="N129" s="1048"/>
      <c r="O129" s="76"/>
      <c r="P129" s="1069">
        <v>0</v>
      </c>
      <c r="Q129" s="1069">
        <v>0</v>
      </c>
      <c r="R129" s="1069">
        <v>0</v>
      </c>
      <c r="S129" s="1069"/>
      <c r="T129" s="1069"/>
      <c r="U129" s="1069"/>
      <c r="V129" s="1069"/>
      <c r="W129" s="797"/>
      <c r="X129" s="76"/>
      <c r="Y129" s="1582"/>
      <c r="Z129" s="1479"/>
      <c r="AA129" s="1479"/>
      <c r="AB129" s="1479"/>
      <c r="AC129" s="1479"/>
      <c r="AD129" s="1479"/>
      <c r="AE129" s="1694"/>
      <c r="AF129" s="1479"/>
      <c r="AG129" s="1541"/>
    </row>
    <row r="130" spans="1:34" x14ac:dyDescent="0.35">
      <c r="B130" s="140"/>
      <c r="C130" s="1414"/>
      <c r="D130" s="1414"/>
      <c r="E130" s="1414"/>
      <c r="F130" s="1414"/>
      <c r="G130" s="1414"/>
      <c r="H130" s="1414"/>
      <c r="I130" s="1414"/>
      <c r="J130" s="1414"/>
      <c r="K130" s="1414"/>
      <c r="L130" s="1414"/>
      <c r="M130" s="1414"/>
      <c r="N130" s="1414"/>
      <c r="O130" s="1414"/>
      <c r="P130" s="142"/>
      <c r="Q130" s="142"/>
      <c r="R130" s="141"/>
      <c r="S130" s="142"/>
      <c r="T130" s="141"/>
      <c r="U130" s="142"/>
      <c r="V130" s="141"/>
      <c r="W130" s="141"/>
      <c r="X130" s="142"/>
      <c r="AF130" s="42"/>
    </row>
    <row r="131" spans="1:34" ht="15" thickBot="1" x14ac:dyDescent="0.4">
      <c r="A131" s="1103"/>
      <c r="B131" s="911" t="s">
        <v>223</v>
      </c>
      <c r="C131" s="1338"/>
      <c r="D131" s="1338"/>
      <c r="E131" s="1338"/>
      <c r="F131" s="1338"/>
      <c r="G131" s="1338"/>
      <c r="H131" s="1338"/>
      <c r="I131" s="1338"/>
      <c r="J131" s="1338"/>
      <c r="K131" s="1338"/>
      <c r="L131" s="1338"/>
      <c r="M131" s="1338"/>
      <c r="N131" s="1338"/>
      <c r="O131" s="1338"/>
      <c r="P131" s="1338"/>
      <c r="Q131" s="1338"/>
      <c r="R131" s="1338"/>
      <c r="S131" s="1338"/>
      <c r="T131" s="1338"/>
      <c r="U131" s="1338"/>
      <c r="V131" s="1338"/>
      <c r="W131" s="911"/>
      <c r="X131" s="911"/>
      <c r="Y131" s="911"/>
      <c r="Z131" s="911"/>
      <c r="AA131" s="911"/>
      <c r="AB131" s="911"/>
      <c r="AC131" s="911"/>
      <c r="AD131" s="911"/>
      <c r="AE131" s="1340"/>
      <c r="AF131" s="911"/>
      <c r="AG131" s="911"/>
    </row>
    <row r="132" spans="1:34" s="43" customFormat="1" ht="24.5" thickBot="1" x14ac:dyDescent="0.35">
      <c r="B132" s="48" t="s">
        <v>536</v>
      </c>
      <c r="C132" s="4" t="s">
        <v>196</v>
      </c>
      <c r="D132" s="4" t="s">
        <v>197</v>
      </c>
      <c r="E132" s="49" t="s">
        <v>198</v>
      </c>
      <c r="F132" s="49" t="s">
        <v>199</v>
      </c>
      <c r="G132" s="49" t="s">
        <v>200</v>
      </c>
      <c r="H132" s="49" t="s">
        <v>201</v>
      </c>
      <c r="I132" s="49" t="s">
        <v>202</v>
      </c>
      <c r="J132" s="49" t="s">
        <v>203</v>
      </c>
      <c r="K132" s="49" t="s">
        <v>204</v>
      </c>
      <c r="L132" s="4" t="s">
        <v>205</v>
      </c>
      <c r="M132" s="4" t="s">
        <v>206</v>
      </c>
      <c r="N132" s="50" t="s">
        <v>207</v>
      </c>
      <c r="O132" s="51"/>
      <c r="P132" s="53" t="s">
        <v>208</v>
      </c>
      <c r="Q132" s="53" t="s">
        <v>209</v>
      </c>
      <c r="R132" s="52" t="s">
        <v>210</v>
      </c>
      <c r="S132" s="53" t="s">
        <v>211</v>
      </c>
      <c r="T132" s="52" t="s">
        <v>212</v>
      </c>
      <c r="U132" s="53" t="s">
        <v>213</v>
      </c>
      <c r="V132" s="52" t="s">
        <v>218</v>
      </c>
      <c r="W132" s="55"/>
      <c r="X132" s="55"/>
      <c r="Y132" s="48" t="s">
        <v>536</v>
      </c>
      <c r="Z132" s="134">
        <v>2019</v>
      </c>
      <c r="AA132" s="134">
        <v>2020</v>
      </c>
      <c r="AB132" s="134">
        <v>2021</v>
      </c>
      <c r="AC132" s="134">
        <v>2022</v>
      </c>
      <c r="AD132" s="134">
        <v>2023</v>
      </c>
      <c r="AE132" s="1339">
        <v>2024</v>
      </c>
      <c r="AF132" s="143">
        <v>2025</v>
      </c>
      <c r="AG132" s="135" t="s">
        <v>548</v>
      </c>
    </row>
    <row r="133" spans="1:34" s="5" customFormat="1" ht="15" thickBot="1" x14ac:dyDescent="0.4">
      <c r="A133" s="917">
        <v>2025</v>
      </c>
      <c r="B133" s="136" t="s">
        <v>238</v>
      </c>
      <c r="C133" s="1399">
        <v>14.552750161995101</v>
      </c>
      <c r="D133" s="1399">
        <v>14.552750161995101</v>
      </c>
      <c r="E133" s="1403">
        <v>14.552750161995101</v>
      </c>
      <c r="F133" s="1403">
        <v>14.552750161995101</v>
      </c>
      <c r="G133" s="1403">
        <v>14.552750161995101</v>
      </c>
      <c r="H133" s="1403">
        <v>43.658250485985342</v>
      </c>
      <c r="I133" s="1403">
        <v>43.658250485985342</v>
      </c>
      <c r="J133" s="1403">
        <v>43.658250485985342</v>
      </c>
      <c r="K133" s="1403">
        <v>14.552750161995101</v>
      </c>
      <c r="L133" s="1347">
        <v>14.552750161995101</v>
      </c>
      <c r="M133" s="1347">
        <v>14.552750161995101</v>
      </c>
      <c r="N133" s="1349">
        <v>14.552750161995101</v>
      </c>
      <c r="O133" s="1400"/>
      <c r="P133" s="1357">
        <v>43.658250485985306</v>
      </c>
      <c r="Q133" s="1358">
        <v>72.763750809975548</v>
      </c>
      <c r="R133" s="1359">
        <v>116.42200129596085</v>
      </c>
      <c r="S133" s="1358">
        <v>101.86925113396579</v>
      </c>
      <c r="T133" s="1359">
        <v>218.29125242992666</v>
      </c>
      <c r="U133" s="1357">
        <v>43.658250485985306</v>
      </c>
      <c r="V133" s="1360">
        <v>261.94950291591198</v>
      </c>
      <c r="W133" s="63"/>
      <c r="X133" s="68"/>
      <c r="Y133" s="1577" t="s">
        <v>238</v>
      </c>
      <c r="Z133" s="1502">
        <v>271.52789900321574</v>
      </c>
      <c r="AA133" s="1502">
        <v>265.93912991840091</v>
      </c>
      <c r="AB133" s="1502">
        <v>261.55500770148382</v>
      </c>
      <c r="AC133" s="1502">
        <v>267.1460503641261</v>
      </c>
      <c r="AD133" s="1502">
        <v>269.08947858705722</v>
      </c>
      <c r="AE133" s="1672">
        <v>265.53526615906054</v>
      </c>
      <c r="AF133" s="1502">
        <v>261.94950291591198</v>
      </c>
      <c r="AG133" s="1540">
        <v>-1.3503905884202305E-2</v>
      </c>
      <c r="AH133" s="137" t="s">
        <v>125</v>
      </c>
    </row>
    <row r="134" spans="1:34" s="5" customFormat="1" ht="15" customHeight="1" thickBot="1" x14ac:dyDescent="0.3">
      <c r="A134" s="918">
        <v>2026</v>
      </c>
      <c r="B134" s="138"/>
      <c r="C134" s="1350">
        <v>14.069127147945817</v>
      </c>
      <c r="D134" s="1350">
        <v>14.069127147945817</v>
      </c>
      <c r="E134" s="1351">
        <v>14.069127147945817</v>
      </c>
      <c r="F134" s="1351">
        <v>14.069127147945817</v>
      </c>
      <c r="G134" s="1351">
        <v>14.069127147945817</v>
      </c>
      <c r="H134" s="1351">
        <v>42.207381443837505</v>
      </c>
      <c r="I134" s="1351"/>
      <c r="J134" s="1351"/>
      <c r="K134" s="1351"/>
      <c r="L134" s="1351"/>
      <c r="M134" s="1351"/>
      <c r="N134" s="1352"/>
      <c r="O134" s="1400"/>
      <c r="P134" s="1364">
        <v>42.207381443837448</v>
      </c>
      <c r="Q134" s="1364">
        <v>70.345635739729147</v>
      </c>
      <c r="R134" s="1365">
        <v>112.5530171835666</v>
      </c>
      <c r="S134" s="1364"/>
      <c r="T134" s="1365"/>
      <c r="U134" s="1364"/>
      <c r="V134" s="1365"/>
      <c r="W134" s="63"/>
      <c r="X134" s="68"/>
      <c r="Y134" s="1578"/>
      <c r="Z134" s="1502"/>
      <c r="AA134" s="1502"/>
      <c r="AB134" s="1502"/>
      <c r="AC134" s="1502"/>
      <c r="AD134" s="1502"/>
      <c r="AE134" s="1672"/>
      <c r="AF134" s="1502"/>
      <c r="AG134" s="1540"/>
    </row>
    <row r="135" spans="1:34" s="5" customFormat="1" ht="15" customHeight="1" thickBot="1" x14ac:dyDescent="0.3">
      <c r="A135" s="919" t="s">
        <v>220</v>
      </c>
      <c r="B135" s="139"/>
      <c r="C135" s="1346">
        <v>-3.3232413713270403E-2</v>
      </c>
      <c r="D135" s="1346">
        <v>-3.3232413713270403E-2</v>
      </c>
      <c r="E135" s="1345">
        <v>-3.3232413713270403E-2</v>
      </c>
      <c r="F135" s="1345">
        <v>-3.3232413713270403E-2</v>
      </c>
      <c r="G135" s="1345">
        <v>-3.3232413713270403E-2</v>
      </c>
      <c r="H135" s="1345">
        <v>-3.3232413713270008E-2</v>
      </c>
      <c r="I135" s="1345"/>
      <c r="J135" s="1345"/>
      <c r="K135" s="1345"/>
      <c r="L135" s="1345"/>
      <c r="M135" s="1345"/>
      <c r="N135" s="1344"/>
      <c r="O135" s="1366"/>
      <c r="P135" s="78">
        <v>-3.3232413713270521E-2</v>
      </c>
      <c r="Q135" s="78">
        <v>-3.3232413713270119E-2</v>
      </c>
      <c r="R135" s="129">
        <v>-3.3232413713270272E-2</v>
      </c>
      <c r="S135" s="78"/>
      <c r="T135" s="129"/>
      <c r="U135" s="78"/>
      <c r="V135" s="129"/>
      <c r="W135" s="797"/>
      <c r="X135" s="79"/>
      <c r="Y135" s="1578"/>
      <c r="Z135" s="1502"/>
      <c r="AA135" s="1502"/>
      <c r="AB135" s="1502"/>
      <c r="AC135" s="1502"/>
      <c r="AD135" s="1502"/>
      <c r="AE135" s="1672"/>
      <c r="AF135" s="1502"/>
      <c r="AG135" s="1540"/>
    </row>
    <row r="136" spans="1:34" s="5" customFormat="1" ht="15" thickBot="1" x14ac:dyDescent="0.4">
      <c r="A136" s="917">
        <v>2025</v>
      </c>
      <c r="B136" s="138" t="s">
        <v>239</v>
      </c>
      <c r="C136" s="1399">
        <v>45.919540339020969</v>
      </c>
      <c r="D136" s="1399">
        <v>45.919540339020969</v>
      </c>
      <c r="E136" s="1403">
        <v>45.919540339020969</v>
      </c>
      <c r="F136" s="1403">
        <v>45.919540339020969</v>
      </c>
      <c r="G136" s="1403">
        <v>45.919540339020969</v>
      </c>
      <c r="H136" s="1403">
        <v>137.75862101706286</v>
      </c>
      <c r="I136" s="1403">
        <v>137.75862101706286</v>
      </c>
      <c r="J136" s="1403">
        <v>137.75862101706286</v>
      </c>
      <c r="K136" s="1403">
        <v>45.919540339020969</v>
      </c>
      <c r="L136" s="1403">
        <v>45.919540339020969</v>
      </c>
      <c r="M136" s="1403">
        <v>45.919540339020969</v>
      </c>
      <c r="N136" s="1404">
        <v>45.919540339020969</v>
      </c>
      <c r="O136" s="1400"/>
      <c r="P136" s="1357">
        <v>137.75862101706292</v>
      </c>
      <c r="Q136" s="1358">
        <v>229.5977016951048</v>
      </c>
      <c r="R136" s="1359">
        <v>367.35632271216775</v>
      </c>
      <c r="S136" s="1358">
        <v>321.43678237314668</v>
      </c>
      <c r="T136" s="1359">
        <v>688.79310508531444</v>
      </c>
      <c r="U136" s="1357">
        <v>137.75862101706292</v>
      </c>
      <c r="V136" s="1360">
        <v>826.55172610237742</v>
      </c>
      <c r="W136" s="63"/>
      <c r="X136" s="68"/>
      <c r="Y136" s="1577" t="s">
        <v>239</v>
      </c>
      <c r="Z136" s="1502">
        <v>899.36854052059402</v>
      </c>
      <c r="AA136" s="1502">
        <v>883.76497510177421</v>
      </c>
      <c r="AB136" s="1502">
        <v>859.96378978458119</v>
      </c>
      <c r="AC136" s="1502">
        <v>867.44395485501195</v>
      </c>
      <c r="AD136" s="1502">
        <v>863.73826006952663</v>
      </c>
      <c r="AE136" s="1672">
        <v>845.66203812347305</v>
      </c>
      <c r="AF136" s="1473">
        <v>826.55172610237742</v>
      </c>
      <c r="AG136" s="1540">
        <v>-2.259804881806151E-2</v>
      </c>
      <c r="AH136" s="137" t="s">
        <v>126</v>
      </c>
    </row>
    <row r="137" spans="1:34" s="5" customFormat="1" ht="15" customHeight="1" thickBot="1" x14ac:dyDescent="0.3">
      <c r="A137" s="918">
        <v>2026</v>
      </c>
      <c r="B137" s="138"/>
      <c r="C137" s="1350">
        <v>43.24411575984135</v>
      </c>
      <c r="D137" s="1350">
        <v>43.24411575984135</v>
      </c>
      <c r="E137" s="1351">
        <v>43.24411575984135</v>
      </c>
      <c r="F137" s="1351">
        <v>43.24411575984135</v>
      </c>
      <c r="G137" s="1351">
        <v>43.24411575984135</v>
      </c>
      <c r="H137" s="1351">
        <v>129.73234727952416</v>
      </c>
      <c r="I137" s="1351"/>
      <c r="J137" s="1351"/>
      <c r="K137" s="1351"/>
      <c r="L137" s="1351"/>
      <c r="M137" s="1351"/>
      <c r="N137" s="1352"/>
      <c r="O137" s="1400"/>
      <c r="P137" s="1364">
        <v>129.73234727952405</v>
      </c>
      <c r="Q137" s="1364">
        <v>216.22057879920686</v>
      </c>
      <c r="R137" s="1365">
        <v>345.95292607873091</v>
      </c>
      <c r="S137" s="1364"/>
      <c r="T137" s="1365"/>
      <c r="U137" s="1364"/>
      <c r="V137" s="1365"/>
      <c r="W137" s="63"/>
      <c r="X137" s="68"/>
      <c r="Y137" s="1578"/>
      <c r="Z137" s="1502"/>
      <c r="AA137" s="1502"/>
      <c r="AB137" s="1502"/>
      <c r="AC137" s="1502"/>
      <c r="AD137" s="1502"/>
      <c r="AE137" s="1672"/>
      <c r="AF137" s="1473"/>
      <c r="AG137" s="1540"/>
    </row>
    <row r="138" spans="1:34" s="5" customFormat="1" ht="15" customHeight="1" thickBot="1" x14ac:dyDescent="0.3">
      <c r="A138" s="919" t="s">
        <v>220</v>
      </c>
      <c r="B138" s="139"/>
      <c r="C138" s="1346">
        <v>-5.8263313600857812E-2</v>
      </c>
      <c r="D138" s="1346">
        <v>-5.8263313600857812E-2</v>
      </c>
      <c r="E138" s="1345">
        <v>-5.8263313600857812E-2</v>
      </c>
      <c r="F138" s="1345">
        <v>-5.8263313600857812E-2</v>
      </c>
      <c r="G138" s="1345">
        <v>-5.8263313600857812E-2</v>
      </c>
      <c r="H138" s="1345">
        <v>-5.8263313600856695E-2</v>
      </c>
      <c r="I138" s="1345"/>
      <c r="J138" s="1345"/>
      <c r="K138" s="1345"/>
      <c r="L138" s="1345"/>
      <c r="M138" s="1345"/>
      <c r="N138" s="1344"/>
      <c r="O138" s="1366"/>
      <c r="P138" s="78">
        <v>-5.8263313600857909E-2</v>
      </c>
      <c r="Q138" s="78">
        <v>-5.8263313600857146E-2</v>
      </c>
      <c r="R138" s="129">
        <v>-5.82633136008575E-2</v>
      </c>
      <c r="S138" s="78"/>
      <c r="T138" s="129"/>
      <c r="U138" s="78"/>
      <c r="V138" s="129"/>
      <c r="W138" s="797"/>
      <c r="X138" s="79"/>
      <c r="Y138" s="1578"/>
      <c r="Z138" s="1502"/>
      <c r="AA138" s="1502"/>
      <c r="AB138" s="1502"/>
      <c r="AC138" s="1502"/>
      <c r="AD138" s="1502"/>
      <c r="AE138" s="1672"/>
      <c r="AF138" s="1473"/>
      <c r="AG138" s="1540"/>
    </row>
    <row r="139" spans="1:34" s="5" customFormat="1" ht="15" thickBot="1" x14ac:dyDescent="0.4">
      <c r="A139" s="917">
        <v>2025</v>
      </c>
      <c r="B139" s="138" t="s">
        <v>240</v>
      </c>
      <c r="C139" s="1399">
        <v>6.1361893721369718</v>
      </c>
      <c r="D139" s="1399">
        <v>6.1361893721369718</v>
      </c>
      <c r="E139" s="1403">
        <v>6.1361893721369718</v>
      </c>
      <c r="F139" s="1403">
        <v>6.1361893721369718</v>
      </c>
      <c r="G139" s="1403">
        <v>6.1361893721369718</v>
      </c>
      <c r="H139" s="1403">
        <v>6.1361893721369718</v>
      </c>
      <c r="I139" s="1403">
        <v>6.1361893721369718</v>
      </c>
      <c r="J139" s="1403">
        <v>6.1361893721369718</v>
      </c>
      <c r="K139" s="1403">
        <v>6.1361893721369718</v>
      </c>
      <c r="L139" s="1403">
        <v>6.1361893721369718</v>
      </c>
      <c r="M139" s="1403">
        <v>6.1361893721369718</v>
      </c>
      <c r="N139" s="1404">
        <v>6.1361893721369718</v>
      </c>
      <c r="O139" s="1400"/>
      <c r="P139" s="1357">
        <v>18.408568116410915</v>
      </c>
      <c r="Q139" s="1358">
        <v>18.408568116410915</v>
      </c>
      <c r="R139" s="1359">
        <v>36.817136232821831</v>
      </c>
      <c r="S139" s="1358">
        <v>18.408568116410915</v>
      </c>
      <c r="T139" s="1359">
        <v>55.225704349232743</v>
      </c>
      <c r="U139" s="1357">
        <v>18.408568116410915</v>
      </c>
      <c r="V139" s="1360">
        <v>73.634272465643662</v>
      </c>
      <c r="W139" s="63"/>
      <c r="X139" s="68"/>
      <c r="Y139" s="1577" t="s">
        <v>240</v>
      </c>
      <c r="Z139" s="1502">
        <v>89.713315664270453</v>
      </c>
      <c r="AA139" s="1502">
        <v>100.06936685972975</v>
      </c>
      <c r="AB139" s="1502">
        <v>91.648985493540138</v>
      </c>
      <c r="AC139" s="1502">
        <v>86.464692942199846</v>
      </c>
      <c r="AD139" s="1502">
        <v>81.26687648116301</v>
      </c>
      <c r="AE139" s="1672">
        <v>76.562717793875876</v>
      </c>
      <c r="AF139" s="1473">
        <v>73.634272465643662</v>
      </c>
      <c r="AG139" s="1540">
        <v>-3.8248973033013937E-2</v>
      </c>
      <c r="AH139" s="137" t="s">
        <v>127</v>
      </c>
    </row>
    <row r="140" spans="1:34" s="5" customFormat="1" ht="15" customHeight="1" thickBot="1" x14ac:dyDescent="0.3">
      <c r="A140" s="918">
        <v>2026</v>
      </c>
      <c r="B140" s="138"/>
      <c r="C140" s="1350">
        <v>5.8006534959148262</v>
      </c>
      <c r="D140" s="1350">
        <v>5.8006534959148262</v>
      </c>
      <c r="E140" s="1351">
        <v>5.8006534959148262</v>
      </c>
      <c r="F140" s="1351">
        <v>5.8006534959148262</v>
      </c>
      <c r="G140" s="1351">
        <v>5.8006534959148262</v>
      </c>
      <c r="H140" s="1351">
        <v>5.8006534959148262</v>
      </c>
      <c r="I140" s="1351"/>
      <c r="J140" s="1351"/>
      <c r="K140" s="1351"/>
      <c r="L140" s="1351"/>
      <c r="M140" s="1351"/>
      <c r="N140" s="1352"/>
      <c r="O140" s="1400"/>
      <c r="P140" s="1364">
        <v>17.401960487744478</v>
      </c>
      <c r="Q140" s="1364">
        <v>17.401960487744478</v>
      </c>
      <c r="R140" s="1365">
        <v>34.803920975488957</v>
      </c>
      <c r="S140" s="1364"/>
      <c r="T140" s="1365"/>
      <c r="U140" s="1364"/>
      <c r="V140" s="1365"/>
      <c r="W140" s="63"/>
      <c r="X140" s="68"/>
      <c r="Y140" s="1578"/>
      <c r="Z140" s="1502"/>
      <c r="AA140" s="1502"/>
      <c r="AB140" s="1502"/>
      <c r="AC140" s="1502"/>
      <c r="AD140" s="1502"/>
      <c r="AE140" s="1672"/>
      <c r="AF140" s="1473"/>
      <c r="AG140" s="1540"/>
    </row>
    <row r="141" spans="1:34" s="5" customFormat="1" ht="15" customHeight="1" thickBot="1" x14ac:dyDescent="0.3">
      <c r="A141" s="919" t="s">
        <v>220</v>
      </c>
      <c r="B141" s="139"/>
      <c r="C141" s="1346">
        <v>-5.4681473447631371E-2</v>
      </c>
      <c r="D141" s="1346">
        <v>-5.4681473447631371E-2</v>
      </c>
      <c r="E141" s="1345">
        <v>-5.4681473447631371E-2</v>
      </c>
      <c r="F141" s="1345">
        <v>-5.4681473447631371E-2</v>
      </c>
      <c r="G141" s="1345">
        <v>-5.4681473447631371E-2</v>
      </c>
      <c r="H141" s="1345">
        <v>-5.4681473447631371E-2</v>
      </c>
      <c r="I141" s="1345"/>
      <c r="J141" s="1345"/>
      <c r="K141" s="1345"/>
      <c r="L141" s="1345"/>
      <c r="M141" s="1345"/>
      <c r="N141" s="1344"/>
      <c r="O141" s="1366"/>
      <c r="P141" s="78">
        <v>-5.4681473447631371E-2</v>
      </c>
      <c r="Q141" s="78">
        <v>-5.4681473447631371E-2</v>
      </c>
      <c r="R141" s="129">
        <v>-5.4681473447631371E-2</v>
      </c>
      <c r="S141" s="78"/>
      <c r="T141" s="129"/>
      <c r="U141" s="78"/>
      <c r="V141" s="129"/>
      <c r="W141" s="797"/>
      <c r="X141" s="79"/>
      <c r="Y141" s="1578"/>
      <c r="Z141" s="1502"/>
      <c r="AA141" s="1502"/>
      <c r="AB141" s="1502"/>
      <c r="AC141" s="1502"/>
      <c r="AD141" s="1502"/>
      <c r="AE141" s="1672"/>
      <c r="AF141" s="1473"/>
      <c r="AG141" s="1540"/>
    </row>
    <row r="142" spans="1:34" s="5" customFormat="1" ht="15" thickBot="1" x14ac:dyDescent="0.4">
      <c r="A142" s="917">
        <v>2025</v>
      </c>
      <c r="B142" s="138" t="s">
        <v>241</v>
      </c>
      <c r="C142" s="1399">
        <v>44.275910328252635</v>
      </c>
      <c r="D142" s="1399">
        <v>44.275910328252635</v>
      </c>
      <c r="E142" s="1403">
        <v>44.275910328252635</v>
      </c>
      <c r="F142" s="1403">
        <v>44.275910328252635</v>
      </c>
      <c r="G142" s="1403">
        <v>44.275910328252635</v>
      </c>
      <c r="H142" s="1403">
        <v>44.275910328252635</v>
      </c>
      <c r="I142" s="1403">
        <v>44.275910328252635</v>
      </c>
      <c r="J142" s="1403">
        <v>44.275910328252635</v>
      </c>
      <c r="K142" s="1403">
        <v>44.275910328252635</v>
      </c>
      <c r="L142" s="1403">
        <v>44.275910328252635</v>
      </c>
      <c r="M142" s="1403">
        <v>44.275910328252635</v>
      </c>
      <c r="N142" s="1404">
        <v>44.275910328252635</v>
      </c>
      <c r="O142" s="1400"/>
      <c r="P142" s="1357">
        <v>132.82773098475792</v>
      </c>
      <c r="Q142" s="1358">
        <v>132.82773098475792</v>
      </c>
      <c r="R142" s="1359">
        <v>265.65546196951584</v>
      </c>
      <c r="S142" s="1358">
        <v>132.82773098475792</v>
      </c>
      <c r="T142" s="1359">
        <v>398.48319295427376</v>
      </c>
      <c r="U142" s="1357">
        <v>132.82773098475792</v>
      </c>
      <c r="V142" s="1360">
        <v>531.31092393903168</v>
      </c>
      <c r="W142" s="63"/>
      <c r="X142" s="68"/>
      <c r="Y142" s="1577" t="s">
        <v>241</v>
      </c>
      <c r="Z142" s="1502">
        <v>514.23324387512469</v>
      </c>
      <c r="AA142" s="1502">
        <v>459.78572205749992</v>
      </c>
      <c r="AB142" s="1502">
        <v>456.87566693397162</v>
      </c>
      <c r="AC142" s="1502">
        <v>463.45781164221466</v>
      </c>
      <c r="AD142" s="1502">
        <v>500.31337799177368</v>
      </c>
      <c r="AE142" s="1672">
        <v>531.31092393903157</v>
      </c>
      <c r="AF142" s="1473">
        <v>531.31092393903168</v>
      </c>
      <c r="AG142" s="1540">
        <v>2.1397421471925487E-16</v>
      </c>
      <c r="AH142" s="137" t="s">
        <v>128</v>
      </c>
    </row>
    <row r="143" spans="1:34" s="5" customFormat="1" ht="15" customHeight="1" thickBot="1" x14ac:dyDescent="0.3">
      <c r="A143" s="918">
        <v>2026</v>
      </c>
      <c r="B143" s="138"/>
      <c r="C143" s="1350">
        <v>44.275910328252635</v>
      </c>
      <c r="D143" s="1350">
        <v>44.275910328252635</v>
      </c>
      <c r="E143" s="1351">
        <v>44.275910328252635</v>
      </c>
      <c r="F143" s="1351">
        <v>44.275910328252635</v>
      </c>
      <c r="G143" s="1351">
        <v>44.275910328252635</v>
      </c>
      <c r="H143" s="1351">
        <v>44.275910328252635</v>
      </c>
      <c r="I143" s="1351"/>
      <c r="J143" s="1351"/>
      <c r="K143" s="1351"/>
      <c r="L143" s="1351"/>
      <c r="M143" s="1351"/>
      <c r="N143" s="1352"/>
      <c r="O143" s="1400"/>
      <c r="P143" s="1364">
        <v>132.82773098475792</v>
      </c>
      <c r="Q143" s="1364">
        <v>132.82773098475792</v>
      </c>
      <c r="R143" s="1365">
        <v>265.65546196951584</v>
      </c>
      <c r="S143" s="1364"/>
      <c r="T143" s="1365"/>
      <c r="U143" s="1364"/>
      <c r="V143" s="1365"/>
      <c r="W143" s="63"/>
      <c r="X143" s="68"/>
      <c r="Y143" s="1578"/>
      <c r="Z143" s="1502"/>
      <c r="AA143" s="1502"/>
      <c r="AB143" s="1502"/>
      <c r="AC143" s="1502"/>
      <c r="AD143" s="1502"/>
      <c r="AE143" s="1672"/>
      <c r="AF143" s="1473"/>
      <c r="AG143" s="1540"/>
    </row>
    <row r="144" spans="1:34" s="5" customFormat="1" ht="15" customHeight="1" thickBot="1" x14ac:dyDescent="0.3">
      <c r="A144" s="919" t="s">
        <v>220</v>
      </c>
      <c r="B144" s="139"/>
      <c r="C144" s="1346">
        <v>0</v>
      </c>
      <c r="D144" s="1346">
        <v>0</v>
      </c>
      <c r="E144" s="1345">
        <v>0</v>
      </c>
      <c r="F144" s="1345">
        <v>0</v>
      </c>
      <c r="G144" s="1345">
        <v>0</v>
      </c>
      <c r="H144" s="1345">
        <v>0</v>
      </c>
      <c r="I144" s="1345"/>
      <c r="J144" s="1345"/>
      <c r="K144" s="1345"/>
      <c r="L144" s="1345"/>
      <c r="M144" s="1345"/>
      <c r="N144" s="1344"/>
      <c r="O144" s="1366"/>
      <c r="P144" s="78">
        <v>0</v>
      </c>
      <c r="Q144" s="78">
        <v>0</v>
      </c>
      <c r="R144" s="129">
        <v>0</v>
      </c>
      <c r="S144" s="78"/>
      <c r="T144" s="129"/>
      <c r="U144" s="78"/>
      <c r="V144" s="129"/>
      <c r="W144" s="797"/>
      <c r="X144" s="79"/>
      <c r="Y144" s="1578"/>
      <c r="Z144" s="1502"/>
      <c r="AA144" s="1502"/>
      <c r="AB144" s="1502"/>
      <c r="AC144" s="1502"/>
      <c r="AD144" s="1502"/>
      <c r="AE144" s="1672"/>
      <c r="AF144" s="1473"/>
      <c r="AG144" s="1540"/>
    </row>
    <row r="145" spans="1:34" s="5" customFormat="1" ht="15" thickBot="1" x14ac:dyDescent="0.4">
      <c r="A145" s="917">
        <v>2025</v>
      </c>
      <c r="B145" s="138" t="s">
        <v>242</v>
      </c>
      <c r="C145" s="1399">
        <v>0</v>
      </c>
      <c r="D145" s="1399">
        <v>0</v>
      </c>
      <c r="E145" s="1403">
        <v>0</v>
      </c>
      <c r="F145" s="1403">
        <v>0</v>
      </c>
      <c r="G145" s="1403">
        <v>0</v>
      </c>
      <c r="H145" s="1403">
        <v>0</v>
      </c>
      <c r="I145" s="1403">
        <v>0</v>
      </c>
      <c r="J145" s="1403">
        <v>0</v>
      </c>
      <c r="K145" s="1403">
        <v>0</v>
      </c>
      <c r="L145" s="1403">
        <v>0</v>
      </c>
      <c r="M145" s="1403">
        <v>0</v>
      </c>
      <c r="N145" s="1404">
        <v>0</v>
      </c>
      <c r="O145" s="1400"/>
      <c r="P145" s="1357">
        <v>0</v>
      </c>
      <c r="Q145" s="1357">
        <v>0</v>
      </c>
      <c r="R145" s="1360">
        <v>0</v>
      </c>
      <c r="S145" s="1357">
        <v>0</v>
      </c>
      <c r="T145" s="1360">
        <v>0</v>
      </c>
      <c r="U145" s="1357">
        <v>0</v>
      </c>
      <c r="V145" s="1360">
        <v>0</v>
      </c>
      <c r="W145" s="63"/>
      <c r="X145" s="68"/>
      <c r="Y145" s="1577" t="s">
        <v>242</v>
      </c>
      <c r="Z145" s="1502">
        <v>0</v>
      </c>
      <c r="AA145" s="1502">
        <v>0</v>
      </c>
      <c r="AB145" s="1502">
        <v>0</v>
      </c>
      <c r="AC145" s="1502">
        <v>0</v>
      </c>
      <c r="AD145" s="1502">
        <v>0</v>
      </c>
      <c r="AE145" s="1672">
        <v>0</v>
      </c>
      <c r="AF145" s="1502">
        <v>0</v>
      </c>
      <c r="AG145" s="1540">
        <v>0</v>
      </c>
      <c r="AH145" s="137" t="s">
        <v>129</v>
      </c>
    </row>
    <row r="146" spans="1:34" s="5" customFormat="1" ht="15" customHeight="1" thickBot="1" x14ac:dyDescent="0.3">
      <c r="A146" s="918">
        <v>2026</v>
      </c>
      <c r="B146" s="138"/>
      <c r="C146" s="1350">
        <v>0</v>
      </c>
      <c r="D146" s="1350">
        <v>0</v>
      </c>
      <c r="E146" s="1351">
        <v>0</v>
      </c>
      <c r="F146" s="1351">
        <v>0</v>
      </c>
      <c r="G146" s="1351">
        <v>0</v>
      </c>
      <c r="H146" s="1351">
        <v>0</v>
      </c>
      <c r="I146" s="1351"/>
      <c r="J146" s="1351"/>
      <c r="K146" s="1351"/>
      <c r="L146" s="1351"/>
      <c r="M146" s="1351"/>
      <c r="N146" s="1352"/>
      <c r="O146" s="1400"/>
      <c r="P146" s="1364">
        <v>0</v>
      </c>
      <c r="Q146" s="1364">
        <v>0</v>
      </c>
      <c r="R146" s="1365">
        <v>0</v>
      </c>
      <c r="S146" s="1364"/>
      <c r="T146" s="1365"/>
      <c r="U146" s="1364"/>
      <c r="V146" s="1365"/>
      <c r="W146" s="63"/>
      <c r="X146" s="68"/>
      <c r="Y146" s="1578"/>
      <c r="Z146" s="1502"/>
      <c r="AA146" s="1502"/>
      <c r="AB146" s="1502"/>
      <c r="AC146" s="1502"/>
      <c r="AD146" s="1502"/>
      <c r="AE146" s="1672"/>
      <c r="AF146" s="1502"/>
      <c r="AG146" s="1540"/>
    </row>
    <row r="147" spans="1:34" s="5" customFormat="1" ht="15" customHeight="1" thickBot="1" x14ac:dyDescent="0.3">
      <c r="A147" s="919" t="s">
        <v>220</v>
      </c>
      <c r="B147" s="139"/>
      <c r="C147" s="1346">
        <v>0</v>
      </c>
      <c r="D147" s="1346">
        <v>0</v>
      </c>
      <c r="E147" s="1345">
        <v>0</v>
      </c>
      <c r="F147" s="1345">
        <v>0</v>
      </c>
      <c r="G147" s="1345">
        <v>0</v>
      </c>
      <c r="H147" s="1345">
        <v>0</v>
      </c>
      <c r="I147" s="1345"/>
      <c r="J147" s="1345"/>
      <c r="K147" s="1345"/>
      <c r="L147" s="1345"/>
      <c r="M147" s="1345"/>
      <c r="N147" s="1344"/>
      <c r="O147" s="1366"/>
      <c r="P147" s="78">
        <v>0</v>
      </c>
      <c r="Q147" s="78">
        <v>0</v>
      </c>
      <c r="R147" s="129">
        <v>0</v>
      </c>
      <c r="S147" s="78"/>
      <c r="T147" s="129"/>
      <c r="U147" s="78"/>
      <c r="V147" s="129"/>
      <c r="W147" s="797"/>
      <c r="X147" s="79"/>
      <c r="Y147" s="1578"/>
      <c r="Z147" s="1502"/>
      <c r="AA147" s="1502"/>
      <c r="AB147" s="1502"/>
      <c r="AC147" s="1502"/>
      <c r="AD147" s="1502"/>
      <c r="AE147" s="1672"/>
      <c r="AF147" s="1502"/>
      <c r="AG147" s="1540"/>
    </row>
    <row r="148" spans="1:34" s="5" customFormat="1" ht="15" thickBot="1" x14ac:dyDescent="0.4">
      <c r="A148" s="917">
        <v>2025</v>
      </c>
      <c r="B148" s="138" t="s">
        <v>243</v>
      </c>
      <c r="C148" s="1399">
        <v>0</v>
      </c>
      <c r="D148" s="1399">
        <v>0</v>
      </c>
      <c r="E148" s="1403">
        <v>0</v>
      </c>
      <c r="F148" s="1403">
        <v>0</v>
      </c>
      <c r="G148" s="1403">
        <v>0</v>
      </c>
      <c r="H148" s="1403">
        <v>0</v>
      </c>
      <c r="I148" s="1403">
        <v>0</v>
      </c>
      <c r="J148" s="1403">
        <v>0</v>
      </c>
      <c r="K148" s="1403">
        <v>0</v>
      </c>
      <c r="L148" s="1403">
        <v>0</v>
      </c>
      <c r="M148" s="1403">
        <v>0</v>
      </c>
      <c r="N148" s="1404">
        <v>0</v>
      </c>
      <c r="O148" s="1400"/>
      <c r="P148" s="1357">
        <v>0</v>
      </c>
      <c r="Q148" s="1357">
        <v>0</v>
      </c>
      <c r="R148" s="1360">
        <v>0</v>
      </c>
      <c r="S148" s="1357">
        <v>0</v>
      </c>
      <c r="T148" s="1360">
        <v>0</v>
      </c>
      <c r="U148" s="1357">
        <v>0</v>
      </c>
      <c r="V148" s="1360">
        <v>0</v>
      </c>
      <c r="W148" s="63"/>
      <c r="X148" s="68"/>
      <c r="Y148" s="1577" t="s">
        <v>243</v>
      </c>
      <c r="Z148" s="1502">
        <v>0</v>
      </c>
      <c r="AA148" s="1502">
        <v>0</v>
      </c>
      <c r="AB148" s="1502">
        <v>0</v>
      </c>
      <c r="AC148" s="1502">
        <v>0</v>
      </c>
      <c r="AD148" s="1502">
        <v>0</v>
      </c>
      <c r="AE148" s="1672">
        <v>0</v>
      </c>
      <c r="AF148" s="1502">
        <v>0</v>
      </c>
      <c r="AG148" s="1540">
        <v>0</v>
      </c>
      <c r="AH148" s="137" t="s">
        <v>130</v>
      </c>
    </row>
    <row r="149" spans="1:34" s="5" customFormat="1" ht="15" customHeight="1" thickBot="1" x14ac:dyDescent="0.3">
      <c r="A149" s="918">
        <v>2026</v>
      </c>
      <c r="B149" s="138"/>
      <c r="C149" s="1350">
        <v>0</v>
      </c>
      <c r="D149" s="1350">
        <v>0</v>
      </c>
      <c r="E149" s="1351">
        <v>0</v>
      </c>
      <c r="F149" s="1351">
        <v>0</v>
      </c>
      <c r="G149" s="1351">
        <v>0</v>
      </c>
      <c r="H149" s="1351">
        <v>0</v>
      </c>
      <c r="I149" s="1351"/>
      <c r="J149" s="1351"/>
      <c r="K149" s="1351"/>
      <c r="L149" s="1351"/>
      <c r="M149" s="1351"/>
      <c r="N149" s="1352"/>
      <c r="O149" s="1400"/>
      <c r="P149" s="1364">
        <v>0</v>
      </c>
      <c r="Q149" s="1364">
        <v>0</v>
      </c>
      <c r="R149" s="1365">
        <v>0</v>
      </c>
      <c r="S149" s="1364"/>
      <c r="T149" s="1365"/>
      <c r="U149" s="1364"/>
      <c r="V149" s="1365"/>
      <c r="W149" s="63"/>
      <c r="X149" s="68"/>
      <c r="Y149" s="1578"/>
      <c r="Z149" s="1502"/>
      <c r="AA149" s="1502"/>
      <c r="AB149" s="1502"/>
      <c r="AC149" s="1502"/>
      <c r="AD149" s="1502"/>
      <c r="AE149" s="1672"/>
      <c r="AF149" s="1502"/>
      <c r="AG149" s="1540"/>
    </row>
    <row r="150" spans="1:34" s="5" customFormat="1" ht="15" customHeight="1" thickBot="1" x14ac:dyDescent="0.3">
      <c r="A150" s="919" t="s">
        <v>220</v>
      </c>
      <c r="B150" s="139"/>
      <c r="C150" s="1346">
        <v>0</v>
      </c>
      <c r="D150" s="1346">
        <v>0</v>
      </c>
      <c r="E150" s="1345">
        <v>0</v>
      </c>
      <c r="F150" s="1345">
        <v>0</v>
      </c>
      <c r="G150" s="1345">
        <v>0</v>
      </c>
      <c r="H150" s="1345">
        <v>0</v>
      </c>
      <c r="I150" s="1345"/>
      <c r="J150" s="1345"/>
      <c r="K150" s="1345"/>
      <c r="L150" s="1345"/>
      <c r="M150" s="1345"/>
      <c r="N150" s="1344"/>
      <c r="O150" s="1366"/>
      <c r="P150" s="78">
        <v>0</v>
      </c>
      <c r="Q150" s="78">
        <v>0</v>
      </c>
      <c r="R150" s="129">
        <v>0</v>
      </c>
      <c r="S150" s="78"/>
      <c r="T150" s="129"/>
      <c r="U150" s="78"/>
      <c r="V150" s="129"/>
      <c r="W150" s="797"/>
      <c r="X150" s="79"/>
      <c r="Y150" s="1578"/>
      <c r="Z150" s="1502"/>
      <c r="AA150" s="1502"/>
      <c r="AB150" s="1502"/>
      <c r="AC150" s="1502"/>
      <c r="AD150" s="1502"/>
      <c r="AE150" s="1672"/>
      <c r="AF150" s="1502"/>
      <c r="AG150" s="1540"/>
    </row>
    <row r="151" spans="1:34" s="5" customFormat="1" ht="15" thickBot="1" x14ac:dyDescent="0.4">
      <c r="A151" s="917">
        <v>2025</v>
      </c>
      <c r="B151" s="138" t="s">
        <v>244</v>
      </c>
      <c r="C151" s="1399">
        <v>0</v>
      </c>
      <c r="D151" s="1399">
        <v>0</v>
      </c>
      <c r="E151" s="1403">
        <v>0</v>
      </c>
      <c r="F151" s="1403">
        <v>0</v>
      </c>
      <c r="G151" s="1403">
        <v>0</v>
      </c>
      <c r="H151" s="1403">
        <v>0</v>
      </c>
      <c r="I151" s="1403">
        <v>0</v>
      </c>
      <c r="J151" s="1403">
        <v>0</v>
      </c>
      <c r="K151" s="1403">
        <v>0</v>
      </c>
      <c r="L151" s="1403">
        <v>0</v>
      </c>
      <c r="M151" s="1403">
        <v>0</v>
      </c>
      <c r="N151" s="1404">
        <v>0</v>
      </c>
      <c r="O151" s="1400"/>
      <c r="P151" s="1357">
        <v>0</v>
      </c>
      <c r="Q151" s="1358">
        <v>0</v>
      </c>
      <c r="R151" s="1359">
        <v>0</v>
      </c>
      <c r="S151" s="1358">
        <v>0</v>
      </c>
      <c r="T151" s="1359">
        <v>0</v>
      </c>
      <c r="U151" s="1357">
        <v>0</v>
      </c>
      <c r="V151" s="1360">
        <v>0</v>
      </c>
      <c r="W151" s="63"/>
      <c r="X151" s="68"/>
      <c r="Y151" s="1577" t="s">
        <v>244</v>
      </c>
      <c r="Z151" s="1502">
        <v>0</v>
      </c>
      <c r="AA151" s="1502">
        <v>0</v>
      </c>
      <c r="AB151" s="1502">
        <v>0</v>
      </c>
      <c r="AC151" s="1502">
        <v>0</v>
      </c>
      <c r="AD151" s="1502">
        <v>0</v>
      </c>
      <c r="AE151" s="1672">
        <v>0</v>
      </c>
      <c r="AF151" s="1502">
        <v>0</v>
      </c>
      <c r="AG151" s="1540">
        <v>0</v>
      </c>
      <c r="AH151" s="137" t="s">
        <v>131</v>
      </c>
    </row>
    <row r="152" spans="1:34" s="5" customFormat="1" ht="15" customHeight="1" thickBot="1" x14ac:dyDescent="0.3">
      <c r="A152" s="918">
        <v>2026</v>
      </c>
      <c r="B152" s="138"/>
      <c r="C152" s="1350">
        <v>0</v>
      </c>
      <c r="D152" s="1350">
        <v>0</v>
      </c>
      <c r="E152" s="1351">
        <v>0</v>
      </c>
      <c r="F152" s="1351">
        <v>0</v>
      </c>
      <c r="G152" s="1351">
        <v>0</v>
      </c>
      <c r="H152" s="1351">
        <v>0</v>
      </c>
      <c r="I152" s="1351"/>
      <c r="J152" s="1351"/>
      <c r="K152" s="1351"/>
      <c r="L152" s="1351"/>
      <c r="M152" s="1351"/>
      <c r="N152" s="1352"/>
      <c r="O152" s="1400"/>
      <c r="P152" s="1364">
        <v>0</v>
      </c>
      <c r="Q152" s="1364">
        <v>0</v>
      </c>
      <c r="R152" s="1365">
        <v>0</v>
      </c>
      <c r="S152" s="1364"/>
      <c r="T152" s="1365"/>
      <c r="U152" s="1364"/>
      <c r="V152" s="1365"/>
      <c r="W152" s="63"/>
      <c r="X152" s="68"/>
      <c r="Y152" s="1578"/>
      <c r="Z152" s="1502"/>
      <c r="AA152" s="1502"/>
      <c r="AB152" s="1502"/>
      <c r="AC152" s="1502"/>
      <c r="AD152" s="1502"/>
      <c r="AE152" s="1672"/>
      <c r="AF152" s="1502"/>
      <c r="AG152" s="1540"/>
    </row>
    <row r="153" spans="1:34" s="5" customFormat="1" ht="15" customHeight="1" thickBot="1" x14ac:dyDescent="0.3">
      <c r="A153" s="919" t="s">
        <v>220</v>
      </c>
      <c r="B153" s="139"/>
      <c r="C153" s="1346">
        <v>0</v>
      </c>
      <c r="D153" s="1346">
        <v>0</v>
      </c>
      <c r="E153" s="1345">
        <v>0</v>
      </c>
      <c r="F153" s="1345">
        <v>0</v>
      </c>
      <c r="G153" s="1345">
        <v>0</v>
      </c>
      <c r="H153" s="1345">
        <v>0</v>
      </c>
      <c r="I153" s="1345"/>
      <c r="J153" s="1345"/>
      <c r="K153" s="1345"/>
      <c r="L153" s="1345"/>
      <c r="M153" s="1345"/>
      <c r="N153" s="1344"/>
      <c r="O153" s="1366"/>
      <c r="P153" s="78">
        <v>0</v>
      </c>
      <c r="Q153" s="78">
        <v>0</v>
      </c>
      <c r="R153" s="129">
        <v>0</v>
      </c>
      <c r="S153" s="78"/>
      <c r="T153" s="129"/>
      <c r="U153" s="78"/>
      <c r="V153" s="129"/>
      <c r="W153" s="797"/>
      <c r="X153" s="79"/>
      <c r="Y153" s="1578"/>
      <c r="Z153" s="1502"/>
      <c r="AA153" s="1502"/>
      <c r="AB153" s="1502"/>
      <c r="AC153" s="1502"/>
      <c r="AD153" s="1502"/>
      <c r="AE153" s="1672"/>
      <c r="AF153" s="1502"/>
      <c r="AG153" s="1540"/>
    </row>
    <row r="154" spans="1:34" s="5" customFormat="1" ht="11" thickBot="1" x14ac:dyDescent="0.3">
      <c r="A154" s="917">
        <v>2025</v>
      </c>
      <c r="B154" s="1110" t="s">
        <v>245</v>
      </c>
      <c r="C154" s="1111">
        <v>110.88439020140568</v>
      </c>
      <c r="D154" s="1111">
        <v>110.88439020140568</v>
      </c>
      <c r="E154" s="1112">
        <v>110.88439020140568</v>
      </c>
      <c r="F154" s="1112">
        <v>110.88439020140568</v>
      </c>
      <c r="G154" s="1112">
        <v>110.88439020140568</v>
      </c>
      <c r="H154" s="1112">
        <v>231.82897120343785</v>
      </c>
      <c r="I154" s="1112">
        <v>231.82897120343785</v>
      </c>
      <c r="J154" s="1112">
        <v>231.82897120343785</v>
      </c>
      <c r="K154" s="1112">
        <v>110.88439020140568</v>
      </c>
      <c r="L154" s="1112">
        <v>110.88439020140568</v>
      </c>
      <c r="M154" s="1112">
        <v>110.88439020140568</v>
      </c>
      <c r="N154" s="1113">
        <v>110.88439020140568</v>
      </c>
      <c r="O154" s="148"/>
      <c r="P154" s="1144">
        <v>332.65317060421705</v>
      </c>
      <c r="Q154" s="1144">
        <v>453.59775160624918</v>
      </c>
      <c r="R154" s="1154">
        <v>786.25092221046623</v>
      </c>
      <c r="S154" s="1144">
        <v>574.5423326082813</v>
      </c>
      <c r="T154" s="1154">
        <v>1360.7932548187475</v>
      </c>
      <c r="U154" s="1144">
        <v>332.65317060421705</v>
      </c>
      <c r="V154" s="1154">
        <v>1693.4464254229647</v>
      </c>
      <c r="W154" s="148"/>
      <c r="X154" s="148"/>
      <c r="Y154" s="1583" t="s">
        <v>245</v>
      </c>
      <c r="Z154" s="1476">
        <v>1774.8429990632048</v>
      </c>
      <c r="AA154" s="1476">
        <v>1709.5591939374049</v>
      </c>
      <c r="AB154" s="1476">
        <v>1670.0434499135768</v>
      </c>
      <c r="AC154" s="1476">
        <v>1684.5125098035526</v>
      </c>
      <c r="AD154" s="1476">
        <v>1714.4079931295205</v>
      </c>
      <c r="AE154" s="1676">
        <v>1719.0709460154412</v>
      </c>
      <c r="AF154" s="1476">
        <v>1693.4464254229647</v>
      </c>
      <c r="AG154" s="1563">
        <v>-1.4906028545168816E-2</v>
      </c>
    </row>
    <row r="155" spans="1:34" s="5" customFormat="1" ht="15" customHeight="1" thickBot="1" x14ac:dyDescent="0.3">
      <c r="A155" s="918">
        <v>2026</v>
      </c>
      <c r="B155" s="1110"/>
      <c r="C155" s="1111">
        <v>107.38980673195464</v>
      </c>
      <c r="D155" s="1111">
        <v>107.38980673195464</v>
      </c>
      <c r="E155" s="1112">
        <v>107.38980673195464</v>
      </c>
      <c r="F155" s="1112">
        <v>107.38980673195464</v>
      </c>
      <c r="G155" s="1112">
        <v>107.38980673195464</v>
      </c>
      <c r="H155" s="1112">
        <v>222.01629254752913</v>
      </c>
      <c r="I155" s="1112"/>
      <c r="J155" s="1112"/>
      <c r="K155" s="1112"/>
      <c r="L155" s="1112"/>
      <c r="M155" s="1112"/>
      <c r="N155" s="1113"/>
      <c r="O155" s="148"/>
      <c r="P155" s="1144">
        <v>322.16942019586389</v>
      </c>
      <c r="Q155" s="1144">
        <v>436.79590601143843</v>
      </c>
      <c r="R155" s="1154">
        <v>758.96532620730227</v>
      </c>
      <c r="S155" s="1144"/>
      <c r="T155" s="1154"/>
      <c r="U155" s="1144"/>
      <c r="V155" s="1154"/>
      <c r="W155" s="148"/>
      <c r="X155" s="148"/>
      <c r="Y155" s="1584"/>
      <c r="Z155" s="1476"/>
      <c r="AA155" s="1476"/>
      <c r="AB155" s="1476"/>
      <c r="AC155" s="1476"/>
      <c r="AD155" s="1476"/>
      <c r="AE155" s="1676"/>
      <c r="AF155" s="1476"/>
      <c r="AG155" s="1563"/>
    </row>
    <row r="156" spans="1:34" s="5" customFormat="1" ht="15" customHeight="1" thickBot="1" x14ac:dyDescent="0.3">
      <c r="A156" s="919" t="s">
        <v>220</v>
      </c>
      <c r="B156" s="1114"/>
      <c r="C156" s="1115">
        <v>-3.1515558349589433E-2</v>
      </c>
      <c r="D156" s="1115">
        <v>-3.1515558349589433E-2</v>
      </c>
      <c r="E156" s="1116">
        <v>-3.1515558349589433E-2</v>
      </c>
      <c r="F156" s="1116">
        <v>-3.1515558349589433E-2</v>
      </c>
      <c r="G156" s="1116">
        <v>-3.1515558349589433E-2</v>
      </c>
      <c r="H156" s="1116">
        <v>-4.232723203217665E-2</v>
      </c>
      <c r="I156" s="1116"/>
      <c r="J156" s="1116"/>
      <c r="K156" s="1116"/>
      <c r="L156" s="1116"/>
      <c r="M156" s="1116"/>
      <c r="N156" s="1117"/>
      <c r="O156" s="148"/>
      <c r="P156" s="1145">
        <v>-3.1515558349589523E-2</v>
      </c>
      <c r="Q156" s="1145">
        <v>-3.7041289414052873E-2</v>
      </c>
      <c r="R156" s="1153">
        <v>-3.4703420030914839E-2</v>
      </c>
      <c r="S156" s="1145"/>
      <c r="T156" s="1153"/>
      <c r="U156" s="1145"/>
      <c r="V156" s="1153"/>
      <c r="W156" s="805"/>
      <c r="X156" s="148"/>
      <c r="Y156" s="1584"/>
      <c r="Z156" s="1476"/>
      <c r="AA156" s="1476"/>
      <c r="AB156" s="1476"/>
      <c r="AC156" s="1476"/>
      <c r="AD156" s="1476"/>
      <c r="AE156" s="1676"/>
      <c r="AF156" s="1476"/>
      <c r="AG156" s="1563"/>
    </row>
    <row r="157" spans="1:34" s="5" customFormat="1" ht="15" thickBot="1" x14ac:dyDescent="0.4">
      <c r="A157" s="917">
        <v>2025</v>
      </c>
      <c r="B157" s="138" t="s">
        <v>246</v>
      </c>
      <c r="C157" s="1399">
        <v>4.5879569283860517</v>
      </c>
      <c r="D157" s="1399">
        <v>4.5879569283860517</v>
      </c>
      <c r="E157" s="1403">
        <v>4.5879569283860517</v>
      </c>
      <c r="F157" s="1403">
        <v>4.5879569283860517</v>
      </c>
      <c r="G157" s="1403">
        <v>4.5879569283860517</v>
      </c>
      <c r="H157" s="1403">
        <v>13.763870785158176</v>
      </c>
      <c r="I157" s="1403">
        <v>13.763870785158176</v>
      </c>
      <c r="J157" s="1403">
        <v>13.763870785158176</v>
      </c>
      <c r="K157" s="1403">
        <v>4.5879569283860517</v>
      </c>
      <c r="L157" s="1403">
        <v>4.5879569283860517</v>
      </c>
      <c r="M157" s="1403">
        <v>4.5879569283860517</v>
      </c>
      <c r="N157" s="1404">
        <v>4.5879569283860517</v>
      </c>
      <c r="O157" s="1400"/>
      <c r="P157" s="1357">
        <v>13.763870785158154</v>
      </c>
      <c r="Q157" s="1358">
        <v>22.939784641930281</v>
      </c>
      <c r="R157" s="1359">
        <v>36.703655427088435</v>
      </c>
      <c r="S157" s="1358">
        <v>32.1156984987024</v>
      </c>
      <c r="T157" s="1359">
        <v>68.819353925790836</v>
      </c>
      <c r="U157" s="1357">
        <v>13.763870785158154</v>
      </c>
      <c r="V157" s="1360">
        <v>82.583224710948997</v>
      </c>
      <c r="W157" s="63"/>
      <c r="X157" s="68"/>
      <c r="Y157" s="1577" t="s">
        <v>246</v>
      </c>
      <c r="Z157" s="1507">
        <v>98.332244324857285</v>
      </c>
      <c r="AA157" s="1507">
        <v>95.158665625296351</v>
      </c>
      <c r="AB157" s="1507">
        <v>92.058276210687353</v>
      </c>
      <c r="AC157" s="1507">
        <v>90.427719843340071</v>
      </c>
      <c r="AD157" s="1507">
        <v>88.712890452453678</v>
      </c>
      <c r="AE157" s="1675">
        <v>85.911151057890365</v>
      </c>
      <c r="AF157" s="1507">
        <v>82.583224710948997</v>
      </c>
      <c r="AG157" s="1564">
        <v>-3.873683807005307E-2</v>
      </c>
      <c r="AH157" s="137" t="s">
        <v>132</v>
      </c>
    </row>
    <row r="158" spans="1:34" s="5" customFormat="1" ht="15" customHeight="1" thickBot="1" x14ac:dyDescent="0.3">
      <c r="A158" s="918">
        <v>2026</v>
      </c>
      <c r="B158" s="138"/>
      <c r="C158" s="1350">
        <v>4.3151828339338589</v>
      </c>
      <c r="D158" s="1350">
        <v>4.3151828339338589</v>
      </c>
      <c r="E158" s="1351">
        <v>4.3151828339338589</v>
      </c>
      <c r="F158" s="1351">
        <v>4.3151828339338589</v>
      </c>
      <c r="G158" s="1351">
        <v>4.3151828339338589</v>
      </c>
      <c r="H158" s="1351">
        <v>12.945548501801593</v>
      </c>
      <c r="I158" s="1351"/>
      <c r="J158" s="1351"/>
      <c r="K158" s="1351"/>
      <c r="L158" s="1351"/>
      <c r="M158" s="1351"/>
      <c r="N158" s="1352"/>
      <c r="O158" s="1400"/>
      <c r="P158" s="1364">
        <v>12.945548501801577</v>
      </c>
      <c r="Q158" s="1364">
        <v>21.575914169669311</v>
      </c>
      <c r="R158" s="1365">
        <v>34.521462671470886</v>
      </c>
      <c r="S158" s="1364"/>
      <c r="T158" s="1365"/>
      <c r="U158" s="1364"/>
      <c r="V158" s="1365"/>
      <c r="W158" s="63"/>
      <c r="X158" s="68"/>
      <c r="Y158" s="1578"/>
      <c r="Z158" s="1507"/>
      <c r="AA158" s="1507"/>
      <c r="AB158" s="1507"/>
      <c r="AC158" s="1507"/>
      <c r="AD158" s="1507"/>
      <c r="AE158" s="1675"/>
      <c r="AF158" s="1507"/>
      <c r="AG158" s="1564"/>
    </row>
    <row r="159" spans="1:34" s="5" customFormat="1" ht="15" customHeight="1" thickBot="1" x14ac:dyDescent="0.3">
      <c r="A159" s="919" t="s">
        <v>220</v>
      </c>
      <c r="B159" s="139"/>
      <c r="C159" s="1346">
        <v>-5.9454371239738096E-2</v>
      </c>
      <c r="D159" s="1346">
        <v>-5.9454371239738096E-2</v>
      </c>
      <c r="E159" s="1345">
        <v>-5.9454371239738096E-2</v>
      </c>
      <c r="F159" s="1345">
        <v>-5.9454371239738096E-2</v>
      </c>
      <c r="G159" s="1345">
        <v>-5.9454371239738096E-2</v>
      </c>
      <c r="H159" s="1345">
        <v>-5.9454371239738332E-2</v>
      </c>
      <c r="I159" s="1345"/>
      <c r="J159" s="1345"/>
      <c r="K159" s="1345"/>
      <c r="L159" s="1345"/>
      <c r="M159" s="1345"/>
      <c r="N159" s="1344"/>
      <c r="O159" s="1366"/>
      <c r="P159" s="78">
        <v>-5.9454371239738034E-2</v>
      </c>
      <c r="Q159" s="78">
        <v>-5.9454371239738311E-2</v>
      </c>
      <c r="R159" s="129">
        <v>-5.9454371239738256E-2</v>
      </c>
      <c r="S159" s="78"/>
      <c r="T159" s="129"/>
      <c r="U159" s="78"/>
      <c r="V159" s="129"/>
      <c r="W159" s="797"/>
      <c r="X159" s="79"/>
      <c r="Y159" s="1578"/>
      <c r="Z159" s="1507"/>
      <c r="AA159" s="1507"/>
      <c r="AB159" s="1507"/>
      <c r="AC159" s="1507"/>
      <c r="AD159" s="1507"/>
      <c r="AE159" s="1675"/>
      <c r="AF159" s="1507"/>
      <c r="AG159" s="1564"/>
    </row>
    <row r="160" spans="1:34" s="5" customFormat="1" ht="15" thickBot="1" x14ac:dyDescent="0.4">
      <c r="A160" s="917">
        <v>2025</v>
      </c>
      <c r="B160" s="138" t="s">
        <v>247</v>
      </c>
      <c r="C160" s="1399">
        <v>60.064878217533384</v>
      </c>
      <c r="D160" s="1399">
        <v>60.064878217533384</v>
      </c>
      <c r="E160" s="1403">
        <v>60.064878217533384</v>
      </c>
      <c r="F160" s="1403">
        <v>60.064878217533384</v>
      </c>
      <c r="G160" s="1403">
        <v>60.064878217533384</v>
      </c>
      <c r="H160" s="1403">
        <v>180.19463465260012</v>
      </c>
      <c r="I160" s="1403">
        <v>180.19463465260012</v>
      </c>
      <c r="J160" s="1403">
        <v>180.19463465260012</v>
      </c>
      <c r="K160" s="1403">
        <v>60.064878217533384</v>
      </c>
      <c r="L160" s="1403">
        <v>60.064878217533384</v>
      </c>
      <c r="M160" s="1403">
        <v>60.064878217533384</v>
      </c>
      <c r="N160" s="1404">
        <v>60.064878217533384</v>
      </c>
      <c r="O160" s="1400"/>
      <c r="P160" s="1357">
        <v>180.19463465260014</v>
      </c>
      <c r="Q160" s="1358">
        <v>300.32439108766687</v>
      </c>
      <c r="R160" s="1359">
        <v>480.51902574026701</v>
      </c>
      <c r="S160" s="1358">
        <v>420.45414752273359</v>
      </c>
      <c r="T160" s="1359">
        <v>900.9731732630006</v>
      </c>
      <c r="U160" s="1357">
        <v>180.19463465260014</v>
      </c>
      <c r="V160" s="1360">
        <v>1081.1678079156009</v>
      </c>
      <c r="W160" s="63"/>
      <c r="X160" s="68"/>
      <c r="Y160" s="1577" t="s">
        <v>247</v>
      </c>
      <c r="Z160" s="1507">
        <v>1265.4097350392365</v>
      </c>
      <c r="AA160" s="1507">
        <v>1226.132377067649</v>
      </c>
      <c r="AB160" s="1507">
        <v>1179.3282286607027</v>
      </c>
      <c r="AC160" s="1507">
        <v>1166.7327364016778</v>
      </c>
      <c r="AD160" s="1507">
        <v>1150.8145517976775</v>
      </c>
      <c r="AE160" s="1675">
        <v>1115.1498744168957</v>
      </c>
      <c r="AF160" s="1507">
        <v>1081.1678079156009</v>
      </c>
      <c r="AG160" s="1564">
        <v>-3.0473093600143979E-2</v>
      </c>
      <c r="AH160" s="137" t="s">
        <v>133</v>
      </c>
    </row>
    <row r="161" spans="1:34" s="5" customFormat="1" ht="15" customHeight="1" thickBot="1" x14ac:dyDescent="0.3">
      <c r="A161" s="918">
        <v>2026</v>
      </c>
      <c r="B161" s="138"/>
      <c r="C161" s="1350">
        <v>59.480202934015004</v>
      </c>
      <c r="D161" s="1350">
        <v>59.480202934015004</v>
      </c>
      <c r="E161" s="1351">
        <v>59.480202934015004</v>
      </c>
      <c r="F161" s="1351">
        <v>59.480202934015004</v>
      </c>
      <c r="G161" s="1351">
        <v>59.480202934015004</v>
      </c>
      <c r="H161" s="1351">
        <v>168.39392039399979</v>
      </c>
      <c r="I161" s="1351"/>
      <c r="J161" s="1351"/>
      <c r="K161" s="1351"/>
      <c r="L161" s="1351"/>
      <c r="M161" s="1351"/>
      <c r="N161" s="1352"/>
      <c r="O161" s="1400"/>
      <c r="P161" s="1364">
        <v>178.44060880204501</v>
      </c>
      <c r="Q161" s="1364">
        <v>287.35432626202982</v>
      </c>
      <c r="R161" s="1365">
        <v>465.79493506407482</v>
      </c>
      <c r="S161" s="1364"/>
      <c r="T161" s="1365"/>
      <c r="U161" s="1364"/>
      <c r="V161" s="1365"/>
      <c r="W161" s="63"/>
      <c r="X161" s="68"/>
      <c r="Y161" s="1578"/>
      <c r="Z161" s="1507"/>
      <c r="AA161" s="1507"/>
      <c r="AB161" s="1507"/>
      <c r="AC161" s="1507"/>
      <c r="AD161" s="1507"/>
      <c r="AE161" s="1675"/>
      <c r="AF161" s="1507"/>
      <c r="AG161" s="1564"/>
    </row>
    <row r="162" spans="1:34" s="5" customFormat="1" ht="15" customHeight="1" thickBot="1" x14ac:dyDescent="0.3">
      <c r="A162" s="919" t="s">
        <v>220</v>
      </c>
      <c r="B162" s="139"/>
      <c r="C162" s="1346">
        <v>-9.7340625814789083E-3</v>
      </c>
      <c r="D162" s="1346">
        <v>-9.7340625814789083E-3</v>
      </c>
      <c r="E162" s="1345">
        <v>-9.7340625814789083E-3</v>
      </c>
      <c r="F162" s="1345">
        <v>-9.7340625814789083E-3</v>
      </c>
      <c r="G162" s="1345">
        <v>-9.7340625814789083E-3</v>
      </c>
      <c r="H162" s="1345">
        <v>-6.5488710478816936E-2</v>
      </c>
      <c r="I162" s="1345"/>
      <c r="J162" s="1345"/>
      <c r="K162" s="1345"/>
      <c r="L162" s="1345"/>
      <c r="M162" s="1345"/>
      <c r="N162" s="1344"/>
      <c r="O162" s="1366"/>
      <c r="P162" s="78">
        <v>-9.7340625814789083E-3</v>
      </c>
      <c r="Q162" s="78">
        <v>-4.3186851319881633E-2</v>
      </c>
      <c r="R162" s="129">
        <v>-3.064205554298061E-2</v>
      </c>
      <c r="S162" s="78"/>
      <c r="T162" s="129"/>
      <c r="U162" s="78"/>
      <c r="V162" s="129"/>
      <c r="W162" s="797"/>
      <c r="X162" s="79"/>
      <c r="Y162" s="1578"/>
      <c r="Z162" s="1507"/>
      <c r="AA162" s="1507"/>
      <c r="AB162" s="1507"/>
      <c r="AC162" s="1507"/>
      <c r="AD162" s="1507"/>
      <c r="AE162" s="1675"/>
      <c r="AF162" s="1507"/>
      <c r="AG162" s="1564"/>
    </row>
    <row r="163" spans="1:34" s="5" customFormat="1" ht="15" thickBot="1" x14ac:dyDescent="0.4">
      <c r="A163" s="917">
        <v>2025</v>
      </c>
      <c r="B163" s="138" t="s">
        <v>248</v>
      </c>
      <c r="C163" s="1399">
        <v>171.84233272494868</v>
      </c>
      <c r="D163" s="1399">
        <v>171.84233272494868</v>
      </c>
      <c r="E163" s="1403">
        <v>171.84233272494868</v>
      </c>
      <c r="F163" s="1403">
        <v>171.84233272494868</v>
      </c>
      <c r="G163" s="1403">
        <v>171.84233272494868</v>
      </c>
      <c r="H163" s="1403">
        <v>171.84233272494868</v>
      </c>
      <c r="I163" s="1403">
        <v>171.84233272494868</v>
      </c>
      <c r="J163" s="1403">
        <v>171.84233272494868</v>
      </c>
      <c r="K163" s="1403">
        <v>171.84233272494868</v>
      </c>
      <c r="L163" s="1403">
        <v>171.84233272494868</v>
      </c>
      <c r="M163" s="1403">
        <v>171.84233272494868</v>
      </c>
      <c r="N163" s="1404">
        <v>171.84233272494868</v>
      </c>
      <c r="O163" s="1400"/>
      <c r="P163" s="1357">
        <v>515.52699817484609</v>
      </c>
      <c r="Q163" s="1358">
        <v>515.52699817484609</v>
      </c>
      <c r="R163" s="1359">
        <v>1031.0539963496922</v>
      </c>
      <c r="S163" s="1358">
        <v>515.52699817484609</v>
      </c>
      <c r="T163" s="1359">
        <v>1546.5809945245383</v>
      </c>
      <c r="U163" s="1357">
        <v>515.52699817484609</v>
      </c>
      <c r="V163" s="1360">
        <v>2062.1079926993843</v>
      </c>
      <c r="W163" s="63"/>
      <c r="X163" s="68"/>
      <c r="Y163" s="1577" t="s">
        <v>248</v>
      </c>
      <c r="Z163" s="1507">
        <v>4868.7687949645815</v>
      </c>
      <c r="AA163" s="1507">
        <v>4157.9231774930095</v>
      </c>
      <c r="AB163" s="1507">
        <v>3617.5992757306617</v>
      </c>
      <c r="AC163" s="1507">
        <v>3122.0132468685174</v>
      </c>
      <c r="AD163" s="1507">
        <v>2703.6091166765073</v>
      </c>
      <c r="AE163" s="1675">
        <v>2381.7689599042274</v>
      </c>
      <c r="AF163" s="1507">
        <v>2062.1079926993843</v>
      </c>
      <c r="AG163" s="1564">
        <v>-0.134211576599645</v>
      </c>
      <c r="AH163" s="137" t="s">
        <v>134</v>
      </c>
    </row>
    <row r="164" spans="1:34" s="5" customFormat="1" ht="15" customHeight="1" thickBot="1" x14ac:dyDescent="0.3">
      <c r="A164" s="918">
        <v>2026</v>
      </c>
      <c r="B164" s="138"/>
      <c r="C164" s="1350">
        <v>147.5435698594294</v>
      </c>
      <c r="D164" s="1350">
        <v>147.5435698594294</v>
      </c>
      <c r="E164" s="1351">
        <v>147.5435698594294</v>
      </c>
      <c r="F164" s="1351">
        <v>147.5435698594294</v>
      </c>
      <c r="G164" s="1351">
        <v>147.5435698594294</v>
      </c>
      <c r="H164" s="1351">
        <v>147.5435698594294</v>
      </c>
      <c r="I164" s="1351"/>
      <c r="J164" s="1351"/>
      <c r="K164" s="1351"/>
      <c r="L164" s="1351"/>
      <c r="M164" s="1351"/>
      <c r="N164" s="1352"/>
      <c r="O164" s="1400"/>
      <c r="P164" s="1364">
        <v>442.63070957828819</v>
      </c>
      <c r="Q164" s="1364">
        <v>442.63070957828819</v>
      </c>
      <c r="R164" s="1365">
        <v>885.26141915657638</v>
      </c>
      <c r="S164" s="1364"/>
      <c r="T164" s="1365"/>
      <c r="U164" s="1364"/>
      <c r="V164" s="1365"/>
      <c r="W164" s="63"/>
      <c r="X164" s="68"/>
      <c r="Y164" s="1578"/>
      <c r="Z164" s="1507"/>
      <c r="AA164" s="1507"/>
      <c r="AB164" s="1507"/>
      <c r="AC164" s="1507"/>
      <c r="AD164" s="1507"/>
      <c r="AE164" s="1675"/>
      <c r="AF164" s="1507"/>
      <c r="AG164" s="1564"/>
    </row>
    <row r="165" spans="1:34" s="5" customFormat="1" ht="15" customHeight="1" thickBot="1" x14ac:dyDescent="0.3">
      <c r="A165" s="919" t="s">
        <v>220</v>
      </c>
      <c r="B165" s="139"/>
      <c r="C165" s="1346">
        <v>-0.14140149566295721</v>
      </c>
      <c r="D165" s="1346">
        <v>-0.14140149566295721</v>
      </c>
      <c r="E165" s="1345">
        <v>-0.14140149566295721</v>
      </c>
      <c r="F165" s="1345">
        <v>-0.14140149566295721</v>
      </c>
      <c r="G165" s="1345">
        <v>-0.14140149566295721</v>
      </c>
      <c r="H165" s="1345">
        <v>-0.14140149566295721</v>
      </c>
      <c r="I165" s="1345"/>
      <c r="J165" s="1345"/>
      <c r="K165" s="1345"/>
      <c r="L165" s="1345"/>
      <c r="M165" s="1345"/>
      <c r="N165" s="1344"/>
      <c r="O165" s="1366"/>
      <c r="P165" s="78">
        <v>-0.14140149566295729</v>
      </c>
      <c r="Q165" s="78">
        <v>-0.14140149566295729</v>
      </c>
      <c r="R165" s="129">
        <v>-0.14140149566295729</v>
      </c>
      <c r="S165" s="78"/>
      <c r="T165" s="129"/>
      <c r="U165" s="78"/>
      <c r="V165" s="129"/>
      <c r="W165" s="797"/>
      <c r="X165" s="79"/>
      <c r="Y165" s="1578"/>
      <c r="Z165" s="1507"/>
      <c r="AA165" s="1507"/>
      <c r="AB165" s="1507"/>
      <c r="AC165" s="1507"/>
      <c r="AD165" s="1507"/>
      <c r="AE165" s="1675"/>
      <c r="AF165" s="1507"/>
      <c r="AG165" s="1564"/>
    </row>
    <row r="166" spans="1:34" s="5" customFormat="1" ht="15" thickBot="1" x14ac:dyDescent="0.4">
      <c r="A166" s="917">
        <v>2025</v>
      </c>
      <c r="B166" s="138" t="s">
        <v>249</v>
      </c>
      <c r="C166" s="1399">
        <v>5.847666611831567</v>
      </c>
      <c r="D166" s="1399">
        <v>5.847666611831567</v>
      </c>
      <c r="E166" s="1403">
        <v>5.847666611831567</v>
      </c>
      <c r="F166" s="1403">
        <v>5.847666611831567</v>
      </c>
      <c r="G166" s="1403">
        <v>5.847666611831567</v>
      </c>
      <c r="H166" s="1403">
        <v>5.847666611831567</v>
      </c>
      <c r="I166" s="1403">
        <v>5.847666611831567</v>
      </c>
      <c r="J166" s="1403">
        <v>5.847666611831567</v>
      </c>
      <c r="K166" s="1403">
        <v>5.847666611831567</v>
      </c>
      <c r="L166" s="1403">
        <v>5.847666611831567</v>
      </c>
      <c r="M166" s="1403">
        <v>5.847666611831567</v>
      </c>
      <c r="N166" s="1404">
        <v>5.847666611831567</v>
      </c>
      <c r="O166" s="1400"/>
      <c r="P166" s="1357">
        <v>17.542999835494701</v>
      </c>
      <c r="Q166" s="1358">
        <v>17.542999835494701</v>
      </c>
      <c r="R166" s="1359">
        <v>35.085999670989402</v>
      </c>
      <c r="S166" s="1358">
        <v>17.542999835494701</v>
      </c>
      <c r="T166" s="1359">
        <v>52.628999506484107</v>
      </c>
      <c r="U166" s="1357">
        <v>17.542999835494701</v>
      </c>
      <c r="V166" s="1360">
        <v>70.171999341978804</v>
      </c>
      <c r="W166" s="63"/>
      <c r="X166" s="68"/>
      <c r="Y166" s="1587" t="s">
        <v>249</v>
      </c>
      <c r="Z166" s="1507">
        <v>130.41359978499634</v>
      </c>
      <c r="AA166" s="1507">
        <v>75.139304410360552</v>
      </c>
      <c r="AB166" s="1507">
        <v>77.320510555138242</v>
      </c>
      <c r="AC166" s="1507">
        <v>75.50711563347997</v>
      </c>
      <c r="AD166" s="1507">
        <v>74.238690288271783</v>
      </c>
      <c r="AE166" s="1675">
        <v>70.171999341978818</v>
      </c>
      <c r="AF166" s="1507">
        <v>70.171999341978804</v>
      </c>
      <c r="AG166" s="1564">
        <v>-2.0251460480620337E-16</v>
      </c>
      <c r="AH166" s="137" t="s">
        <v>135</v>
      </c>
    </row>
    <row r="167" spans="1:34" s="5" customFormat="1" ht="15" customHeight="1" thickBot="1" x14ac:dyDescent="0.3">
      <c r="A167" s="918">
        <v>2026</v>
      </c>
      <c r="B167" s="138"/>
      <c r="C167" s="1350">
        <v>5.847666611831567</v>
      </c>
      <c r="D167" s="1350">
        <v>5.847666611831567</v>
      </c>
      <c r="E167" s="1351">
        <v>5.847666611831567</v>
      </c>
      <c r="F167" s="1351">
        <v>5.847666611831567</v>
      </c>
      <c r="G167" s="1351">
        <v>5.847666611831567</v>
      </c>
      <c r="H167" s="1351">
        <v>5.847666611831567</v>
      </c>
      <c r="I167" s="1351"/>
      <c r="J167" s="1351"/>
      <c r="K167" s="1351"/>
      <c r="L167" s="1351"/>
      <c r="M167" s="1351"/>
      <c r="N167" s="1352"/>
      <c r="O167" s="1400"/>
      <c r="P167" s="1364">
        <v>17.542999835494701</v>
      </c>
      <c r="Q167" s="1364">
        <v>17.542999835494701</v>
      </c>
      <c r="R167" s="1365">
        <v>35.085999670989402</v>
      </c>
      <c r="S167" s="1364"/>
      <c r="T167" s="1365"/>
      <c r="U167" s="1364"/>
      <c r="V167" s="1365"/>
      <c r="W167" s="63"/>
      <c r="X167" s="68"/>
      <c r="Y167" s="1588"/>
      <c r="Z167" s="1507"/>
      <c r="AA167" s="1507"/>
      <c r="AB167" s="1507"/>
      <c r="AC167" s="1507"/>
      <c r="AD167" s="1507"/>
      <c r="AE167" s="1675"/>
      <c r="AF167" s="1507"/>
      <c r="AG167" s="1564"/>
    </row>
    <row r="168" spans="1:34" s="5" customFormat="1" ht="15" customHeight="1" thickBot="1" x14ac:dyDescent="0.3">
      <c r="A168" s="919" t="s">
        <v>220</v>
      </c>
      <c r="B168" s="139"/>
      <c r="C168" s="1346">
        <v>0</v>
      </c>
      <c r="D168" s="1346">
        <v>0</v>
      </c>
      <c r="E168" s="1345">
        <v>0</v>
      </c>
      <c r="F168" s="1345">
        <v>0</v>
      </c>
      <c r="G168" s="1345">
        <v>0</v>
      </c>
      <c r="H168" s="1345">
        <v>0</v>
      </c>
      <c r="I168" s="1345"/>
      <c r="J168" s="1345"/>
      <c r="K168" s="1345"/>
      <c r="L168" s="1345"/>
      <c r="M168" s="1345"/>
      <c r="N168" s="1344"/>
      <c r="O168" s="1366"/>
      <c r="P168" s="78">
        <v>0</v>
      </c>
      <c r="Q168" s="78">
        <v>0</v>
      </c>
      <c r="R168" s="129">
        <v>0</v>
      </c>
      <c r="S168" s="78"/>
      <c r="T168" s="129"/>
      <c r="U168" s="78"/>
      <c r="V168" s="129"/>
      <c r="W168" s="797"/>
      <c r="X168" s="79"/>
      <c r="Y168" s="1588"/>
      <c r="Z168" s="1507"/>
      <c r="AA168" s="1507"/>
      <c r="AB168" s="1507"/>
      <c r="AC168" s="1507"/>
      <c r="AD168" s="1507"/>
      <c r="AE168" s="1675"/>
      <c r="AF168" s="1507"/>
      <c r="AG168" s="1564"/>
    </row>
    <row r="169" spans="1:34" s="5" customFormat="1" ht="15" thickBot="1" x14ac:dyDescent="0.4">
      <c r="A169" s="917">
        <v>2025</v>
      </c>
      <c r="B169" s="138" t="s">
        <v>250</v>
      </c>
      <c r="C169" s="1399">
        <v>0.19080824169622279</v>
      </c>
      <c r="D169" s="1399">
        <v>0.19080824169622279</v>
      </c>
      <c r="E169" s="1403">
        <v>0.19080824169622279</v>
      </c>
      <c r="F169" s="1403">
        <v>0.19080824169622279</v>
      </c>
      <c r="G169" s="1403">
        <v>0.19080824169622279</v>
      </c>
      <c r="H169" s="1403">
        <v>0.19080824169622279</v>
      </c>
      <c r="I169" s="1403">
        <v>0.19080824169622279</v>
      </c>
      <c r="J169" s="1403">
        <v>0.19080824169622279</v>
      </c>
      <c r="K169" s="1403">
        <v>0.19080824169622279</v>
      </c>
      <c r="L169" s="1403">
        <v>0.19080824169622279</v>
      </c>
      <c r="M169" s="1403">
        <v>0.19080824169622279</v>
      </c>
      <c r="N169" s="1404">
        <v>0.19080824169622279</v>
      </c>
      <c r="O169" s="1400"/>
      <c r="P169" s="1357">
        <v>0.57242472508866837</v>
      </c>
      <c r="Q169" s="1358">
        <v>0.57242472508866837</v>
      </c>
      <c r="R169" s="1359">
        <v>1.1448494501773367</v>
      </c>
      <c r="S169" s="1358">
        <v>0.57242472508866837</v>
      </c>
      <c r="T169" s="1359">
        <v>1.717274175266005</v>
      </c>
      <c r="U169" s="1357">
        <v>0.57242472508866837</v>
      </c>
      <c r="V169" s="1360">
        <v>2.2896989003546735</v>
      </c>
      <c r="W169" s="63"/>
      <c r="X169" s="68"/>
      <c r="Y169" s="1587" t="s">
        <v>250</v>
      </c>
      <c r="Z169" s="1507">
        <v>4.957604292017777</v>
      </c>
      <c r="AA169" s="1507">
        <v>4.9991293046396601</v>
      </c>
      <c r="AB169" s="1507">
        <v>4.6467641612244348</v>
      </c>
      <c r="AC169" s="1507">
        <v>4.1541370080157174</v>
      </c>
      <c r="AD169" s="1507">
        <v>4.2385930303567347</v>
      </c>
      <c r="AE169" s="1675">
        <v>2.2896989003546739</v>
      </c>
      <c r="AF169" s="1507">
        <v>2.2896989003546735</v>
      </c>
      <c r="AG169" s="1564">
        <v>-1.9395092070021664E-16</v>
      </c>
      <c r="AH169" s="137" t="s">
        <v>136</v>
      </c>
    </row>
    <row r="170" spans="1:34" s="5" customFormat="1" ht="15" customHeight="1" thickBot="1" x14ac:dyDescent="0.3">
      <c r="A170" s="918">
        <v>2026</v>
      </c>
      <c r="B170" s="138"/>
      <c r="C170" s="1350">
        <v>0.19080824169622279</v>
      </c>
      <c r="D170" s="1350">
        <v>0.19080824169622279</v>
      </c>
      <c r="E170" s="1351">
        <v>0.19080824169622279</v>
      </c>
      <c r="F170" s="1351">
        <v>0.19080824169622279</v>
      </c>
      <c r="G170" s="1351">
        <v>0.19080824169622279</v>
      </c>
      <c r="H170" s="1351">
        <v>0.19080824169622279</v>
      </c>
      <c r="I170" s="1351"/>
      <c r="J170" s="1351"/>
      <c r="K170" s="1351"/>
      <c r="L170" s="1351"/>
      <c r="M170" s="1351"/>
      <c r="N170" s="1352"/>
      <c r="O170" s="1400"/>
      <c r="P170" s="1364">
        <v>0.57242472508866837</v>
      </c>
      <c r="Q170" s="1364">
        <v>0.57242472508866837</v>
      </c>
      <c r="R170" s="1365">
        <v>1.1448494501773367</v>
      </c>
      <c r="S170" s="1364"/>
      <c r="T170" s="1365"/>
      <c r="U170" s="1364"/>
      <c r="V170" s="1365"/>
      <c r="W170" s="63"/>
      <c r="X170" s="68"/>
      <c r="Y170" s="1588"/>
      <c r="Z170" s="1507"/>
      <c r="AA170" s="1507"/>
      <c r="AB170" s="1507"/>
      <c r="AC170" s="1507"/>
      <c r="AD170" s="1507"/>
      <c r="AE170" s="1675"/>
      <c r="AF170" s="1507"/>
      <c r="AG170" s="1564"/>
    </row>
    <row r="171" spans="1:34" s="5" customFormat="1" ht="15" customHeight="1" thickBot="1" x14ac:dyDescent="0.3">
      <c r="A171" s="919" t="s">
        <v>220</v>
      </c>
      <c r="B171" s="139"/>
      <c r="C171" s="1346">
        <v>0</v>
      </c>
      <c r="D171" s="1346">
        <v>0</v>
      </c>
      <c r="E171" s="1345">
        <v>0</v>
      </c>
      <c r="F171" s="1345">
        <v>0</v>
      </c>
      <c r="G171" s="1345">
        <v>0</v>
      </c>
      <c r="H171" s="1345">
        <v>0</v>
      </c>
      <c r="I171" s="1345"/>
      <c r="J171" s="1345"/>
      <c r="K171" s="1345"/>
      <c r="L171" s="1345"/>
      <c r="M171" s="1345"/>
      <c r="N171" s="1344"/>
      <c r="O171" s="1366"/>
      <c r="P171" s="78">
        <v>0</v>
      </c>
      <c r="Q171" s="78">
        <v>0</v>
      </c>
      <c r="R171" s="129">
        <v>0</v>
      </c>
      <c r="S171" s="78"/>
      <c r="T171" s="129"/>
      <c r="U171" s="78"/>
      <c r="V171" s="129"/>
      <c r="W171" s="797"/>
      <c r="X171" s="79"/>
      <c r="Y171" s="1588"/>
      <c r="Z171" s="1507"/>
      <c r="AA171" s="1507"/>
      <c r="AB171" s="1507"/>
      <c r="AC171" s="1507"/>
      <c r="AD171" s="1507"/>
      <c r="AE171" s="1675"/>
      <c r="AF171" s="1507"/>
      <c r="AG171" s="1564"/>
    </row>
    <row r="172" spans="1:34" s="5" customFormat="1" ht="11" thickBot="1" x14ac:dyDescent="0.3">
      <c r="A172" s="917">
        <v>2025</v>
      </c>
      <c r="B172" s="1110" t="s">
        <v>251</v>
      </c>
      <c r="C172" s="1111">
        <v>242.53364272439589</v>
      </c>
      <c r="D172" s="1111">
        <v>242.53364272439589</v>
      </c>
      <c r="E172" s="1112">
        <v>242.53364272439589</v>
      </c>
      <c r="F172" s="1112">
        <v>242.53364272439589</v>
      </c>
      <c r="G172" s="1112">
        <v>242.53364272439589</v>
      </c>
      <c r="H172" s="1112">
        <v>371.83931301623477</v>
      </c>
      <c r="I172" s="1112">
        <v>371.83931301623477</v>
      </c>
      <c r="J172" s="1112">
        <v>371.83931301623477</v>
      </c>
      <c r="K172" s="1112">
        <v>242.53364272439589</v>
      </c>
      <c r="L172" s="1112">
        <v>242.53364272439589</v>
      </c>
      <c r="M172" s="1112">
        <v>242.53364272439589</v>
      </c>
      <c r="N172" s="1113">
        <v>242.53364272439589</v>
      </c>
      <c r="O172" s="148"/>
      <c r="P172" s="1144">
        <v>727.60092817318775</v>
      </c>
      <c r="Q172" s="1144">
        <v>856.9065984650266</v>
      </c>
      <c r="R172" s="1154">
        <v>1584.5075266382144</v>
      </c>
      <c r="S172" s="1144">
        <v>986.21226875686546</v>
      </c>
      <c r="T172" s="1154">
        <v>2570.7197953950799</v>
      </c>
      <c r="U172" s="1149">
        <v>727.60092817318764</v>
      </c>
      <c r="V172" s="1154">
        <v>3298.3207235682676</v>
      </c>
      <c r="W172" s="148"/>
      <c r="X172" s="148"/>
      <c r="Y172" s="1583" t="s">
        <v>251</v>
      </c>
      <c r="Z172" s="1476">
        <v>6367.8819784056896</v>
      </c>
      <c r="AA172" s="1476">
        <v>5559.3526539009554</v>
      </c>
      <c r="AB172" s="1476">
        <v>4970.953055318414</v>
      </c>
      <c r="AC172" s="1476">
        <v>4458.8349557550309</v>
      </c>
      <c r="AD172" s="1476">
        <v>4021.6138422452668</v>
      </c>
      <c r="AE172" s="1676">
        <v>3655.2916836213467</v>
      </c>
      <c r="AF172" s="1476">
        <v>3298.320723568268</v>
      </c>
      <c r="AG172" s="1563">
        <v>-9.7658679785418034E-2</v>
      </c>
    </row>
    <row r="173" spans="1:34" s="5" customFormat="1" ht="15" customHeight="1" thickBot="1" x14ac:dyDescent="0.3">
      <c r="A173" s="918">
        <v>2026</v>
      </c>
      <c r="B173" s="1110"/>
      <c r="C173" s="1111">
        <v>217.37743048090604</v>
      </c>
      <c r="D173" s="1111">
        <v>217.37743048090604</v>
      </c>
      <c r="E173" s="1112">
        <v>217.37743048090604</v>
      </c>
      <c r="F173" s="1112">
        <v>217.37743048090604</v>
      </c>
      <c r="G173" s="1112">
        <v>217.37743048090604</v>
      </c>
      <c r="H173" s="1112">
        <v>334.92151360875863</v>
      </c>
      <c r="I173" s="1112"/>
      <c r="J173" s="1112"/>
      <c r="K173" s="1112"/>
      <c r="L173" s="1112"/>
      <c r="M173" s="1112"/>
      <c r="N173" s="1113"/>
      <c r="O173" s="148"/>
      <c r="P173" s="1144">
        <v>652.13229144271816</v>
      </c>
      <c r="Q173" s="1144">
        <v>769.67637457057072</v>
      </c>
      <c r="R173" s="1154">
        <v>1421.8086660132888</v>
      </c>
      <c r="S173" s="1144"/>
      <c r="T173" s="1154"/>
      <c r="U173" s="1144"/>
      <c r="V173" s="1154"/>
      <c r="W173" s="148"/>
      <c r="X173" s="148"/>
      <c r="Y173" s="1584"/>
      <c r="Z173" s="1476"/>
      <c r="AA173" s="1476"/>
      <c r="AB173" s="1476"/>
      <c r="AC173" s="1476"/>
      <c r="AD173" s="1476"/>
      <c r="AE173" s="1676"/>
      <c r="AF173" s="1476"/>
      <c r="AG173" s="1563"/>
    </row>
    <row r="174" spans="1:34" s="5" customFormat="1" ht="15" customHeight="1" thickBot="1" x14ac:dyDescent="0.3">
      <c r="A174" s="919" t="s">
        <v>220</v>
      </c>
      <c r="B174" s="1114"/>
      <c r="C174" s="1115">
        <v>-0.10372256797411077</v>
      </c>
      <c r="D174" s="1115">
        <v>-0.10372256797411077</v>
      </c>
      <c r="E174" s="1116">
        <v>-0.10372256797411077</v>
      </c>
      <c r="F174" s="1116">
        <v>-0.10372256797411077</v>
      </c>
      <c r="G174" s="1116">
        <v>-0.10372256797411077</v>
      </c>
      <c r="H174" s="1116">
        <v>-9.9284282525189269E-2</v>
      </c>
      <c r="I174" s="1116"/>
      <c r="J174" s="1116"/>
      <c r="K174" s="1116"/>
      <c r="L174" s="1116"/>
      <c r="M174" s="1116"/>
      <c r="N174" s="1117"/>
      <c r="O174" s="148"/>
      <c r="P174" s="1145">
        <v>-0.10372256797411084</v>
      </c>
      <c r="Q174" s="1145">
        <v>-0.10179665327669439</v>
      </c>
      <c r="R174" s="1153">
        <v>-0.10268102731586085</v>
      </c>
      <c r="S174" s="1145"/>
      <c r="T174" s="1153"/>
      <c r="U174" s="1145"/>
      <c r="V174" s="1153"/>
      <c r="W174" s="805"/>
      <c r="X174" s="148"/>
      <c r="Y174" s="1584"/>
      <c r="Z174" s="1476"/>
      <c r="AA174" s="1476"/>
      <c r="AB174" s="1476"/>
      <c r="AC174" s="1476"/>
      <c r="AD174" s="1476"/>
      <c r="AE174" s="1676"/>
      <c r="AF174" s="1476"/>
      <c r="AG174" s="1563"/>
    </row>
    <row r="175" spans="1:34" s="5" customFormat="1" ht="11" thickBot="1" x14ac:dyDescent="0.3">
      <c r="A175" s="1129">
        <v>2025</v>
      </c>
      <c r="B175" s="1133" t="s">
        <v>252</v>
      </c>
      <c r="C175" s="1049">
        <v>353.41803292580158</v>
      </c>
      <c r="D175" s="1049">
        <v>353.41803292580158</v>
      </c>
      <c r="E175" s="1050">
        <v>353.41803292580158</v>
      </c>
      <c r="F175" s="1050">
        <v>353.41803292580158</v>
      </c>
      <c r="G175" s="1050">
        <v>353.41803292580158</v>
      </c>
      <c r="H175" s="1050">
        <v>603.66828421967261</v>
      </c>
      <c r="I175" s="1050">
        <v>603.66828421967261</v>
      </c>
      <c r="J175" s="1050">
        <v>603.66828421967261</v>
      </c>
      <c r="K175" s="1050">
        <v>353.41803292580158</v>
      </c>
      <c r="L175" s="1050">
        <v>353.41803292580158</v>
      </c>
      <c r="M175" s="1050">
        <v>353.41803292580158</v>
      </c>
      <c r="N175" s="1051">
        <v>353.41803292580158</v>
      </c>
      <c r="O175" s="83"/>
      <c r="P175" s="1074">
        <v>1060.2540987774048</v>
      </c>
      <c r="Q175" s="1075">
        <v>1310.5043500712759</v>
      </c>
      <c r="R175" s="1075">
        <v>2370.7584488486805</v>
      </c>
      <c r="S175" s="1075">
        <v>1560.7546013651468</v>
      </c>
      <c r="T175" s="1075">
        <v>3931.5130502138272</v>
      </c>
      <c r="U175" s="972">
        <v>1060.2540987774048</v>
      </c>
      <c r="V175" s="1074">
        <v>4991.7671489912318</v>
      </c>
      <c r="W175" s="83"/>
      <c r="X175" s="83"/>
      <c r="Y175" s="1589" t="s">
        <v>252</v>
      </c>
      <c r="Z175" s="1653">
        <v>8142.7249774688944</v>
      </c>
      <c r="AA175" s="1653">
        <v>7268.9118478383607</v>
      </c>
      <c r="AB175" s="1653">
        <v>6640.9965052319913</v>
      </c>
      <c r="AC175" s="1653">
        <v>6143.3474655585833</v>
      </c>
      <c r="AD175" s="1653">
        <v>5736.0218353747878</v>
      </c>
      <c r="AE175" s="1695">
        <v>5374.3626296367875</v>
      </c>
      <c r="AF175" s="1653">
        <v>4991.7671489912327</v>
      </c>
      <c r="AG175" s="1566">
        <v>-7.1188996167795157E-2</v>
      </c>
    </row>
    <row r="176" spans="1:34" s="5" customFormat="1" ht="15" customHeight="1" thickBot="1" x14ac:dyDescent="0.3">
      <c r="A176" s="1130">
        <v>2026</v>
      </c>
      <c r="B176" s="1041"/>
      <c r="C176" s="1052">
        <v>324.76723721286066</v>
      </c>
      <c r="D176" s="1052">
        <v>324.76723721286066</v>
      </c>
      <c r="E176" s="1053">
        <v>324.76723721286066</v>
      </c>
      <c r="F176" s="1053">
        <v>324.76723721286066</v>
      </c>
      <c r="G176" s="1053">
        <v>324.76723721286066</v>
      </c>
      <c r="H176" s="1053">
        <v>556.93780615628771</v>
      </c>
      <c r="I176" s="1053"/>
      <c r="J176" s="1053"/>
      <c r="K176" s="1053"/>
      <c r="L176" s="1053"/>
      <c r="M176" s="1053"/>
      <c r="N176" s="1054"/>
      <c r="O176" s="83"/>
      <c r="P176" s="1076">
        <v>974.30171163858199</v>
      </c>
      <c r="Q176" s="1076">
        <v>1206.4722805820093</v>
      </c>
      <c r="R176" s="1076">
        <v>2180.773992220591</v>
      </c>
      <c r="S176" s="1076"/>
      <c r="T176" s="1076"/>
      <c r="U176" s="973"/>
      <c r="V176" s="1076"/>
      <c r="W176" s="83"/>
      <c r="X176" s="83"/>
      <c r="Y176" s="1590"/>
      <c r="Z176" s="1653"/>
      <c r="AA176" s="1653"/>
      <c r="AB176" s="1653"/>
      <c r="AC176" s="1653"/>
      <c r="AD176" s="1653"/>
      <c r="AE176" s="1695"/>
      <c r="AF176" s="1653"/>
      <c r="AG176" s="1566"/>
    </row>
    <row r="177" spans="1:34" s="5" customFormat="1" ht="15" customHeight="1" thickBot="1" x14ac:dyDescent="0.3">
      <c r="A177" s="1131" t="s">
        <v>220</v>
      </c>
      <c r="B177" s="1061"/>
      <c r="C177" s="1046">
        <v>-8.1067724461462376E-2</v>
      </c>
      <c r="D177" s="1046">
        <v>-8.1067724461462376E-2</v>
      </c>
      <c r="E177" s="1047">
        <v>-8.1067724461462376E-2</v>
      </c>
      <c r="F177" s="1047">
        <v>-8.1067724461462376E-2</v>
      </c>
      <c r="G177" s="1047">
        <v>-8.1067724461462376E-2</v>
      </c>
      <c r="H177" s="1047">
        <v>-7.7410855075467008E-2</v>
      </c>
      <c r="I177" s="1047"/>
      <c r="J177" s="1047"/>
      <c r="K177" s="1047"/>
      <c r="L177" s="1047"/>
      <c r="M177" s="1047"/>
      <c r="N177" s="1048"/>
      <c r="O177" s="76"/>
      <c r="P177" s="1069">
        <v>-8.1067724461462418E-2</v>
      </c>
      <c r="Q177" s="1069">
        <v>-7.9383230955020118E-2</v>
      </c>
      <c r="R177" s="1069">
        <v>-8.0136572631577987E-2</v>
      </c>
      <c r="S177" s="1069"/>
      <c r="T177" s="1069"/>
      <c r="U177" s="1069"/>
      <c r="V177" s="1069"/>
      <c r="W177" s="797"/>
      <c r="X177" s="76"/>
      <c r="Y177" s="1590"/>
      <c r="Z177" s="1653"/>
      <c r="AA177" s="1653"/>
      <c r="AB177" s="1653"/>
      <c r="AC177" s="1653"/>
      <c r="AD177" s="1653"/>
      <c r="AE177" s="1695"/>
      <c r="AF177" s="1653"/>
      <c r="AG177" s="1566"/>
    </row>
    <row r="178" spans="1:34" x14ac:dyDescent="0.35">
      <c r="B178" s="149"/>
      <c r="C178" s="1419"/>
      <c r="D178" s="1419"/>
      <c r="E178" s="1419"/>
      <c r="F178" s="1419"/>
      <c r="G178" s="1419"/>
      <c r="H178" s="1419"/>
      <c r="I178" s="1419"/>
      <c r="J178" s="1419"/>
      <c r="K178" s="1419"/>
      <c r="L178" s="1419"/>
      <c r="M178" s="1419"/>
      <c r="N178" s="1419"/>
      <c r="O178" s="1419"/>
      <c r="AF178" s="42"/>
    </row>
    <row r="179" spans="1:34" ht="15" thickBot="1" x14ac:dyDescent="0.4">
      <c r="A179" s="1159"/>
      <c r="B179" s="911" t="s">
        <v>49</v>
      </c>
      <c r="C179" s="1338"/>
      <c r="D179" s="1338"/>
      <c r="E179" s="1338"/>
      <c r="F179" s="1338"/>
      <c r="G179" s="1338"/>
      <c r="H179" s="1338"/>
      <c r="I179" s="1338"/>
      <c r="J179" s="1338"/>
      <c r="K179" s="1338"/>
      <c r="L179" s="1338"/>
      <c r="M179" s="1338"/>
      <c r="N179" s="1338"/>
      <c r="O179" s="1338"/>
      <c r="P179" s="1338"/>
      <c r="Q179" s="1338"/>
      <c r="R179" s="1338"/>
      <c r="S179" s="1338"/>
      <c r="T179" s="1338"/>
      <c r="U179" s="1338"/>
      <c r="V179" s="1338"/>
      <c r="W179" s="911"/>
      <c r="X179" s="911"/>
      <c r="Y179" s="911"/>
      <c r="Z179" s="911"/>
      <c r="AA179" s="911"/>
      <c r="AB179" s="911"/>
      <c r="AC179" s="911"/>
      <c r="AD179" s="911"/>
      <c r="AE179" s="1340"/>
      <c r="AF179" s="911"/>
      <c r="AG179" s="911"/>
    </row>
    <row r="180" spans="1:34" s="43" customFormat="1" ht="24.5" thickBot="1" x14ac:dyDescent="0.35">
      <c r="B180" s="48" t="s">
        <v>536</v>
      </c>
      <c r="C180" s="4" t="s">
        <v>196</v>
      </c>
      <c r="D180" s="4" t="s">
        <v>197</v>
      </c>
      <c r="E180" s="49" t="s">
        <v>198</v>
      </c>
      <c r="F180" s="49" t="s">
        <v>199</v>
      </c>
      <c r="G180" s="49" t="s">
        <v>200</v>
      </c>
      <c r="H180" s="49" t="s">
        <v>201</v>
      </c>
      <c r="I180" s="49" t="s">
        <v>202</v>
      </c>
      <c r="J180" s="49" t="s">
        <v>203</v>
      </c>
      <c r="K180" s="49" t="s">
        <v>204</v>
      </c>
      <c r="L180" s="49" t="s">
        <v>205</v>
      </c>
      <c r="M180" s="49" t="s">
        <v>206</v>
      </c>
      <c r="N180" s="151" t="s">
        <v>207</v>
      </c>
      <c r="O180" s="51"/>
      <c r="P180" s="53" t="s">
        <v>208</v>
      </c>
      <c r="Q180" s="53" t="s">
        <v>209</v>
      </c>
      <c r="R180" s="52" t="s">
        <v>210</v>
      </c>
      <c r="S180" s="53" t="s">
        <v>211</v>
      </c>
      <c r="T180" s="52" t="s">
        <v>212</v>
      </c>
      <c r="U180" s="53" t="s">
        <v>213</v>
      </c>
      <c r="V180" s="52" t="s">
        <v>218</v>
      </c>
      <c r="W180" s="55"/>
      <c r="X180" s="55"/>
      <c r="Y180" s="48" t="s">
        <v>536</v>
      </c>
      <c r="Z180" s="134">
        <v>2019</v>
      </c>
      <c r="AA180" s="134">
        <v>2020</v>
      </c>
      <c r="AB180" s="134">
        <v>2021</v>
      </c>
      <c r="AC180" s="134">
        <v>2022</v>
      </c>
      <c r="AD180" s="134">
        <v>2023</v>
      </c>
      <c r="AE180" s="1339">
        <v>2024</v>
      </c>
      <c r="AF180" s="143">
        <v>2025</v>
      </c>
      <c r="AG180" s="135" t="s">
        <v>548</v>
      </c>
    </row>
    <row r="181" spans="1:34" s="5" customFormat="1" ht="15" thickBot="1" x14ac:dyDescent="0.4">
      <c r="A181" s="917">
        <v>2025</v>
      </c>
      <c r="B181" s="144" t="s">
        <v>50</v>
      </c>
      <c r="C181" s="1347">
        <v>0</v>
      </c>
      <c r="D181" s="1347">
        <v>0</v>
      </c>
      <c r="E181" s="1348">
        <v>0</v>
      </c>
      <c r="F181" s="1348">
        <v>0</v>
      </c>
      <c r="G181" s="1348">
        <v>0</v>
      </c>
      <c r="H181" s="1348">
        <v>0</v>
      </c>
      <c r="I181" s="1348">
        <v>0</v>
      </c>
      <c r="J181" s="1348">
        <v>0</v>
      </c>
      <c r="K181" s="1348">
        <v>0</v>
      </c>
      <c r="L181" s="1347">
        <v>0</v>
      </c>
      <c r="M181" s="1347">
        <v>0</v>
      </c>
      <c r="N181" s="1349">
        <v>0</v>
      </c>
      <c r="O181" s="1400"/>
      <c r="P181" s="1357">
        <v>0</v>
      </c>
      <c r="Q181" s="1358">
        <v>0</v>
      </c>
      <c r="R181" s="1359">
        <v>0</v>
      </c>
      <c r="S181" s="1358">
        <v>0</v>
      </c>
      <c r="T181" s="1359">
        <v>0</v>
      </c>
      <c r="U181" s="1357">
        <v>0</v>
      </c>
      <c r="V181" s="1360">
        <v>0</v>
      </c>
      <c r="W181" s="63"/>
      <c r="X181" s="68"/>
      <c r="Y181" s="1577" t="s">
        <v>50</v>
      </c>
      <c r="Z181" s="1502">
        <v>0</v>
      </c>
      <c r="AA181" s="1502">
        <v>0</v>
      </c>
      <c r="AB181" s="1502">
        <v>0</v>
      </c>
      <c r="AC181" s="1502">
        <v>0</v>
      </c>
      <c r="AD181" s="1502">
        <v>0</v>
      </c>
      <c r="AE181" s="1672">
        <v>0</v>
      </c>
      <c r="AF181" s="1502">
        <v>0</v>
      </c>
      <c r="AG181" s="1540">
        <v>0</v>
      </c>
      <c r="AH181" s="137" t="s">
        <v>48</v>
      </c>
    </row>
    <row r="182" spans="1:34" s="5" customFormat="1" ht="15" customHeight="1" thickBot="1" x14ac:dyDescent="0.3">
      <c r="A182" s="918">
        <v>2026</v>
      </c>
      <c r="B182" s="145"/>
      <c r="C182" s="1350">
        <v>0</v>
      </c>
      <c r="D182" s="1350">
        <v>0</v>
      </c>
      <c r="E182" s="1351">
        <v>0</v>
      </c>
      <c r="F182" s="1351">
        <v>0</v>
      </c>
      <c r="G182" s="1351">
        <v>0</v>
      </c>
      <c r="H182" s="1351">
        <v>0</v>
      </c>
      <c r="I182" s="1351"/>
      <c r="J182" s="1351"/>
      <c r="K182" s="1351"/>
      <c r="L182" s="1351"/>
      <c r="M182" s="1351"/>
      <c r="N182" s="1352"/>
      <c r="O182" s="1400"/>
      <c r="P182" s="1364">
        <v>0</v>
      </c>
      <c r="Q182" s="1364">
        <v>0</v>
      </c>
      <c r="R182" s="1365">
        <v>0</v>
      </c>
      <c r="S182" s="1364"/>
      <c r="T182" s="1365"/>
      <c r="U182" s="1364"/>
      <c r="V182" s="1365"/>
      <c r="W182" s="63"/>
      <c r="X182" s="68"/>
      <c r="Y182" s="1578"/>
      <c r="Z182" s="1502"/>
      <c r="AA182" s="1502"/>
      <c r="AB182" s="1502"/>
      <c r="AC182" s="1502"/>
      <c r="AD182" s="1502"/>
      <c r="AE182" s="1672"/>
      <c r="AF182" s="1502"/>
      <c r="AG182" s="1540"/>
    </row>
    <row r="183" spans="1:34" s="5" customFormat="1" ht="15" customHeight="1" thickBot="1" x14ac:dyDescent="0.3">
      <c r="A183" s="919" t="s">
        <v>220</v>
      </c>
      <c r="B183" s="146"/>
      <c r="C183" s="1346">
        <v>0</v>
      </c>
      <c r="D183" s="1346">
        <v>0</v>
      </c>
      <c r="E183" s="1345">
        <v>0</v>
      </c>
      <c r="F183" s="1345">
        <v>0</v>
      </c>
      <c r="G183" s="1345">
        <v>0</v>
      </c>
      <c r="H183" s="1345">
        <v>0</v>
      </c>
      <c r="I183" s="1345"/>
      <c r="J183" s="1345"/>
      <c r="K183" s="1345"/>
      <c r="L183" s="1345"/>
      <c r="M183" s="1345"/>
      <c r="N183" s="1344"/>
      <c r="O183" s="1366"/>
      <c r="P183" s="78">
        <v>0</v>
      </c>
      <c r="Q183" s="78">
        <v>0</v>
      </c>
      <c r="R183" s="129">
        <v>0</v>
      </c>
      <c r="S183" s="78"/>
      <c r="T183" s="129"/>
      <c r="U183" s="78"/>
      <c r="V183" s="129"/>
      <c r="W183" s="797"/>
      <c r="X183" s="79"/>
      <c r="Y183" s="1578"/>
      <c r="Z183" s="1502"/>
      <c r="AA183" s="1502"/>
      <c r="AB183" s="1502"/>
      <c r="AC183" s="1502"/>
      <c r="AD183" s="1502"/>
      <c r="AE183" s="1672"/>
      <c r="AF183" s="1502"/>
      <c r="AG183" s="1540"/>
    </row>
    <row r="184" spans="1:34" s="5" customFormat="1" ht="15" thickBot="1" x14ac:dyDescent="0.4">
      <c r="A184" s="917">
        <v>2025</v>
      </c>
      <c r="B184" s="144" t="s">
        <v>52</v>
      </c>
      <c r="C184" s="1347">
        <v>0</v>
      </c>
      <c r="D184" s="1347">
        <v>0</v>
      </c>
      <c r="E184" s="1348">
        <v>0</v>
      </c>
      <c r="F184" s="1348">
        <v>0</v>
      </c>
      <c r="G184" s="1348">
        <v>0</v>
      </c>
      <c r="H184" s="1348">
        <v>0</v>
      </c>
      <c r="I184" s="1348">
        <v>0</v>
      </c>
      <c r="J184" s="1348">
        <v>0</v>
      </c>
      <c r="K184" s="1348">
        <v>0</v>
      </c>
      <c r="L184" s="1348">
        <v>0</v>
      </c>
      <c r="M184" s="1348">
        <v>0</v>
      </c>
      <c r="N184" s="1349">
        <v>0</v>
      </c>
      <c r="O184" s="1400"/>
      <c r="P184" s="1357">
        <v>0</v>
      </c>
      <c r="Q184" s="1358">
        <v>0</v>
      </c>
      <c r="R184" s="1359">
        <v>0</v>
      </c>
      <c r="S184" s="1358">
        <v>0</v>
      </c>
      <c r="T184" s="1359">
        <v>0</v>
      </c>
      <c r="U184" s="1357">
        <v>0</v>
      </c>
      <c r="V184" s="1360">
        <v>0</v>
      </c>
      <c r="W184" s="63"/>
      <c r="X184" s="68"/>
      <c r="Y184" s="1577" t="s">
        <v>52</v>
      </c>
      <c r="Z184" s="1502">
        <v>0</v>
      </c>
      <c r="AA184" s="1502">
        <v>0</v>
      </c>
      <c r="AB184" s="1502">
        <v>0</v>
      </c>
      <c r="AC184" s="1502">
        <v>0</v>
      </c>
      <c r="AD184" s="1502">
        <v>0</v>
      </c>
      <c r="AE184" s="1672">
        <v>0</v>
      </c>
      <c r="AF184" s="1502">
        <v>0</v>
      </c>
      <c r="AG184" s="1540">
        <v>0</v>
      </c>
      <c r="AH184" s="137" t="s">
        <v>51</v>
      </c>
    </row>
    <row r="185" spans="1:34" s="5" customFormat="1" ht="15" customHeight="1" thickBot="1" x14ac:dyDescent="0.3">
      <c r="A185" s="918">
        <v>2026</v>
      </c>
      <c r="B185" s="145"/>
      <c r="C185" s="1350">
        <v>0</v>
      </c>
      <c r="D185" s="1350">
        <v>0</v>
      </c>
      <c r="E185" s="1351">
        <v>0</v>
      </c>
      <c r="F185" s="1351">
        <v>0</v>
      </c>
      <c r="G185" s="1351">
        <v>0</v>
      </c>
      <c r="H185" s="1351">
        <v>0</v>
      </c>
      <c r="I185" s="1351"/>
      <c r="J185" s="1351"/>
      <c r="K185" s="1351"/>
      <c r="L185" s="1351"/>
      <c r="M185" s="1351"/>
      <c r="N185" s="1352"/>
      <c r="O185" s="1400"/>
      <c r="P185" s="1364">
        <v>0</v>
      </c>
      <c r="Q185" s="1364">
        <v>0</v>
      </c>
      <c r="R185" s="1365">
        <v>0</v>
      </c>
      <c r="S185" s="1364"/>
      <c r="T185" s="1365"/>
      <c r="U185" s="1364"/>
      <c r="V185" s="1365"/>
      <c r="W185" s="63"/>
      <c r="X185" s="68"/>
      <c r="Y185" s="1578"/>
      <c r="Z185" s="1502"/>
      <c r="AA185" s="1502"/>
      <c r="AB185" s="1502"/>
      <c r="AC185" s="1502"/>
      <c r="AD185" s="1502"/>
      <c r="AE185" s="1672"/>
      <c r="AF185" s="1502"/>
      <c r="AG185" s="1540"/>
    </row>
    <row r="186" spans="1:34" s="5" customFormat="1" ht="15" customHeight="1" thickBot="1" x14ac:dyDescent="0.3">
      <c r="A186" s="919" t="s">
        <v>220</v>
      </c>
      <c r="B186" s="146"/>
      <c r="C186" s="1346">
        <v>0</v>
      </c>
      <c r="D186" s="1346">
        <v>0</v>
      </c>
      <c r="E186" s="1345">
        <v>0</v>
      </c>
      <c r="F186" s="1345">
        <v>0</v>
      </c>
      <c r="G186" s="1345">
        <v>0</v>
      </c>
      <c r="H186" s="1345">
        <v>0</v>
      </c>
      <c r="I186" s="1345"/>
      <c r="J186" s="1345"/>
      <c r="K186" s="1345"/>
      <c r="L186" s="1345"/>
      <c r="M186" s="1345"/>
      <c r="N186" s="1344"/>
      <c r="O186" s="1366"/>
      <c r="P186" s="78">
        <v>0</v>
      </c>
      <c r="Q186" s="78">
        <v>0</v>
      </c>
      <c r="R186" s="129">
        <v>0</v>
      </c>
      <c r="S186" s="78"/>
      <c r="T186" s="129"/>
      <c r="U186" s="78"/>
      <c r="V186" s="129"/>
      <c r="W186" s="797"/>
      <c r="X186" s="79"/>
      <c r="Y186" s="1578"/>
      <c r="Z186" s="1502"/>
      <c r="AA186" s="1502"/>
      <c r="AB186" s="1502"/>
      <c r="AC186" s="1502"/>
      <c r="AD186" s="1502"/>
      <c r="AE186" s="1672"/>
      <c r="AF186" s="1502"/>
      <c r="AG186" s="1540"/>
    </row>
    <row r="187" spans="1:34" s="5" customFormat="1" ht="15" thickBot="1" x14ac:dyDescent="0.4">
      <c r="A187" s="917">
        <v>2025</v>
      </c>
      <c r="B187" s="144" t="s">
        <v>54</v>
      </c>
      <c r="C187" s="1347">
        <v>0</v>
      </c>
      <c r="D187" s="1347">
        <v>0</v>
      </c>
      <c r="E187" s="1348">
        <v>0</v>
      </c>
      <c r="F187" s="1348">
        <v>0</v>
      </c>
      <c r="G187" s="1348">
        <v>0</v>
      </c>
      <c r="H187" s="1348">
        <v>0</v>
      </c>
      <c r="I187" s="1348">
        <v>0</v>
      </c>
      <c r="J187" s="1348">
        <v>0</v>
      </c>
      <c r="K187" s="1348">
        <v>0</v>
      </c>
      <c r="L187" s="1348">
        <v>0</v>
      </c>
      <c r="M187" s="1348">
        <v>0</v>
      </c>
      <c r="N187" s="1349">
        <v>0</v>
      </c>
      <c r="O187" s="1400"/>
      <c r="P187" s="1357">
        <v>0</v>
      </c>
      <c r="Q187" s="1358">
        <v>0</v>
      </c>
      <c r="R187" s="1359">
        <v>0</v>
      </c>
      <c r="S187" s="1358">
        <v>0</v>
      </c>
      <c r="T187" s="1359">
        <v>0</v>
      </c>
      <c r="U187" s="1357">
        <v>0</v>
      </c>
      <c r="V187" s="1360">
        <v>0</v>
      </c>
      <c r="W187" s="63"/>
      <c r="X187" s="68"/>
      <c r="Y187" s="1577" t="s">
        <v>54</v>
      </c>
      <c r="Z187" s="1502">
        <v>0</v>
      </c>
      <c r="AA187" s="1502">
        <v>0</v>
      </c>
      <c r="AB187" s="1502">
        <v>0</v>
      </c>
      <c r="AC187" s="1502">
        <v>0</v>
      </c>
      <c r="AD187" s="1502">
        <v>0</v>
      </c>
      <c r="AE187" s="1672">
        <v>0</v>
      </c>
      <c r="AF187" s="1502">
        <v>0</v>
      </c>
      <c r="AG187" s="1540">
        <v>0</v>
      </c>
      <c r="AH187" s="137" t="s">
        <v>53</v>
      </c>
    </row>
    <row r="188" spans="1:34" s="5" customFormat="1" ht="15" customHeight="1" thickBot="1" x14ac:dyDescent="0.3">
      <c r="A188" s="918">
        <v>2026</v>
      </c>
      <c r="B188" s="145"/>
      <c r="C188" s="1350">
        <v>0</v>
      </c>
      <c r="D188" s="1350">
        <v>0</v>
      </c>
      <c r="E188" s="1351">
        <v>0</v>
      </c>
      <c r="F188" s="1351">
        <v>0</v>
      </c>
      <c r="G188" s="1351">
        <v>0</v>
      </c>
      <c r="H188" s="1351">
        <v>0</v>
      </c>
      <c r="I188" s="1351"/>
      <c r="J188" s="1351"/>
      <c r="K188" s="1351"/>
      <c r="L188" s="1351"/>
      <c r="M188" s="1351"/>
      <c r="N188" s="1352"/>
      <c r="O188" s="1400"/>
      <c r="P188" s="1364">
        <v>0</v>
      </c>
      <c r="Q188" s="1364">
        <v>0</v>
      </c>
      <c r="R188" s="1365">
        <v>0</v>
      </c>
      <c r="S188" s="1364"/>
      <c r="T188" s="1365"/>
      <c r="U188" s="1364"/>
      <c r="V188" s="1365"/>
      <c r="W188" s="63"/>
      <c r="X188" s="68"/>
      <c r="Y188" s="1578"/>
      <c r="Z188" s="1502"/>
      <c r="AA188" s="1502"/>
      <c r="AB188" s="1502"/>
      <c r="AC188" s="1502"/>
      <c r="AD188" s="1502"/>
      <c r="AE188" s="1672"/>
      <c r="AF188" s="1502"/>
      <c r="AG188" s="1540"/>
    </row>
    <row r="189" spans="1:34" s="5" customFormat="1" ht="15" customHeight="1" thickBot="1" x14ac:dyDescent="0.3">
      <c r="A189" s="919" t="s">
        <v>220</v>
      </c>
      <c r="B189" s="146"/>
      <c r="C189" s="1346">
        <v>0</v>
      </c>
      <c r="D189" s="1346">
        <v>0</v>
      </c>
      <c r="E189" s="1345">
        <v>0</v>
      </c>
      <c r="F189" s="1345">
        <v>0</v>
      </c>
      <c r="G189" s="1345">
        <v>0</v>
      </c>
      <c r="H189" s="1345">
        <v>0</v>
      </c>
      <c r="I189" s="1345"/>
      <c r="J189" s="1345"/>
      <c r="K189" s="1345"/>
      <c r="L189" s="1345"/>
      <c r="M189" s="1345"/>
      <c r="N189" s="1344"/>
      <c r="O189" s="1366"/>
      <c r="P189" s="78">
        <v>0</v>
      </c>
      <c r="Q189" s="78">
        <v>0</v>
      </c>
      <c r="R189" s="129">
        <v>0</v>
      </c>
      <c r="S189" s="78"/>
      <c r="T189" s="129"/>
      <c r="U189" s="78"/>
      <c r="V189" s="129"/>
      <c r="W189" s="797"/>
      <c r="X189" s="79"/>
      <c r="Y189" s="1578"/>
      <c r="Z189" s="1502"/>
      <c r="AA189" s="1502"/>
      <c r="AB189" s="1502"/>
      <c r="AC189" s="1502"/>
      <c r="AD189" s="1502"/>
      <c r="AE189" s="1672"/>
      <c r="AF189" s="1502"/>
      <c r="AG189" s="1540"/>
    </row>
    <row r="190" spans="1:34" s="5" customFormat="1" ht="15" thickBot="1" x14ac:dyDescent="0.4">
      <c r="A190" s="917">
        <v>2025</v>
      </c>
      <c r="B190" s="144" t="s">
        <v>56</v>
      </c>
      <c r="C190" s="1347">
        <v>2.0561990155989256</v>
      </c>
      <c r="D190" s="1347">
        <v>2.0561990155989256</v>
      </c>
      <c r="E190" s="1348">
        <v>2.0561990155989256</v>
      </c>
      <c r="F190" s="1348">
        <v>2.0561990155989256</v>
      </c>
      <c r="G190" s="1348">
        <v>2.0561990155989256</v>
      </c>
      <c r="H190" s="1348">
        <v>2.0561990155989256</v>
      </c>
      <c r="I190" s="1348">
        <v>2.0561990155989256</v>
      </c>
      <c r="J190" s="1348">
        <v>2.0561990155989256</v>
      </c>
      <c r="K190" s="1348">
        <v>2.0561990155989256</v>
      </c>
      <c r="L190" s="1348">
        <v>2.0561990155989256</v>
      </c>
      <c r="M190" s="1348">
        <v>2.0561990155989256</v>
      </c>
      <c r="N190" s="1349">
        <v>2.0561990155989256</v>
      </c>
      <c r="O190" s="1400"/>
      <c r="P190" s="1357">
        <v>6.1685970467967763</v>
      </c>
      <c r="Q190" s="1358">
        <v>6.1685970467967763</v>
      </c>
      <c r="R190" s="1359">
        <v>12.337194093593553</v>
      </c>
      <c r="S190" s="1358">
        <v>6.1685970467967763</v>
      </c>
      <c r="T190" s="1359">
        <v>18.505791140390329</v>
      </c>
      <c r="U190" s="1357">
        <v>6.1685970467967763</v>
      </c>
      <c r="V190" s="1360">
        <v>24.674388187187105</v>
      </c>
      <c r="W190" s="63"/>
      <c r="X190" s="68"/>
      <c r="Y190" s="1577" t="s">
        <v>56</v>
      </c>
      <c r="Z190" s="1502">
        <v>28.089555017497378</v>
      </c>
      <c r="AA190" s="1502">
        <v>28.580728929007361</v>
      </c>
      <c r="AB190" s="1502">
        <v>25.819649081984092</v>
      </c>
      <c r="AC190" s="1502">
        <v>23.123774116401318</v>
      </c>
      <c r="AD190" s="1502">
        <v>21.714976043735291</v>
      </c>
      <c r="AE190" s="1672">
        <v>23.688991342396434</v>
      </c>
      <c r="AF190" s="1502">
        <v>24.674388187187105</v>
      </c>
      <c r="AG190" s="1540">
        <v>4.1597247875518273E-2</v>
      </c>
      <c r="AH190" s="137" t="s">
        <v>55</v>
      </c>
    </row>
    <row r="191" spans="1:34" s="5" customFormat="1" ht="15" customHeight="1" thickBot="1" x14ac:dyDescent="0.3">
      <c r="A191" s="918">
        <v>2026</v>
      </c>
      <c r="B191" s="145"/>
      <c r="C191" s="1350">
        <v>2.1833853656102322</v>
      </c>
      <c r="D191" s="1350">
        <v>2.1833853656102322</v>
      </c>
      <c r="E191" s="1351">
        <v>2.1833853656102322</v>
      </c>
      <c r="F191" s="1351">
        <v>2.1833853656102322</v>
      </c>
      <c r="G191" s="1351">
        <v>2.1833853656102322</v>
      </c>
      <c r="H191" s="1351">
        <v>2.1833853656102322</v>
      </c>
      <c r="I191" s="1351"/>
      <c r="J191" s="1351"/>
      <c r="K191" s="1351"/>
      <c r="L191" s="1351"/>
      <c r="M191" s="1351"/>
      <c r="N191" s="1352"/>
      <c r="O191" s="1400"/>
      <c r="P191" s="1364">
        <v>6.5501560968306967</v>
      </c>
      <c r="Q191" s="1364">
        <v>6.5501560968306967</v>
      </c>
      <c r="R191" s="1365">
        <v>13.100312193661393</v>
      </c>
      <c r="S191" s="1364"/>
      <c r="T191" s="1365"/>
      <c r="U191" s="1364"/>
      <c r="V191" s="1365"/>
      <c r="W191" s="63"/>
      <c r="X191" s="68"/>
      <c r="Y191" s="1578"/>
      <c r="Z191" s="1502"/>
      <c r="AA191" s="1502"/>
      <c r="AB191" s="1502"/>
      <c r="AC191" s="1502"/>
      <c r="AD191" s="1502"/>
      <c r="AE191" s="1672"/>
      <c r="AF191" s="1502"/>
      <c r="AG191" s="1540"/>
    </row>
    <row r="192" spans="1:34" s="5" customFormat="1" ht="15" customHeight="1" thickBot="1" x14ac:dyDescent="0.3">
      <c r="A192" s="919" t="s">
        <v>220</v>
      </c>
      <c r="B192" s="146"/>
      <c r="C192" s="1346">
        <v>6.1855077765544032E-2</v>
      </c>
      <c r="D192" s="1346">
        <v>6.1855077765544032E-2</v>
      </c>
      <c r="E192" s="1345">
        <v>6.1855077765544032E-2</v>
      </c>
      <c r="F192" s="1345">
        <v>6.1855077765544032E-2</v>
      </c>
      <c r="G192" s="1345">
        <v>6.1855077765544032E-2</v>
      </c>
      <c r="H192" s="1345">
        <v>6.1855077765544032E-2</v>
      </c>
      <c r="I192" s="1345"/>
      <c r="J192" s="1345"/>
      <c r="K192" s="1345"/>
      <c r="L192" s="1345"/>
      <c r="M192" s="1345"/>
      <c r="N192" s="1344"/>
      <c r="O192" s="1366"/>
      <c r="P192" s="78">
        <v>6.1855077765544109E-2</v>
      </c>
      <c r="Q192" s="78">
        <v>6.1855077765544109E-2</v>
      </c>
      <c r="R192" s="129">
        <v>6.1855077765544109E-2</v>
      </c>
      <c r="S192" s="78"/>
      <c r="T192" s="129"/>
      <c r="U192" s="78"/>
      <c r="V192" s="129"/>
      <c r="W192" s="797"/>
      <c r="X192" s="79"/>
      <c r="Y192" s="1578"/>
      <c r="Z192" s="1502"/>
      <c r="AA192" s="1502"/>
      <c r="AB192" s="1502"/>
      <c r="AC192" s="1502"/>
      <c r="AD192" s="1502"/>
      <c r="AE192" s="1672"/>
      <c r="AF192" s="1502"/>
      <c r="AG192" s="1540"/>
    </row>
    <row r="193" spans="1:34" s="5" customFormat="1" ht="11" thickBot="1" x14ac:dyDescent="0.3">
      <c r="A193" s="1172">
        <v>2025</v>
      </c>
      <c r="B193" s="1178" t="s">
        <v>253</v>
      </c>
      <c r="C193" s="80">
        <v>2.0561990155989256</v>
      </c>
      <c r="D193" s="80">
        <v>2.0561990155989256</v>
      </c>
      <c r="E193" s="81">
        <v>2.0561990155989256</v>
      </c>
      <c r="F193" s="81">
        <v>2.0561990155989256</v>
      </c>
      <c r="G193" s="81">
        <v>2.0561990155989256</v>
      </c>
      <c r="H193" s="81">
        <v>2.0561990155989256</v>
      </c>
      <c r="I193" s="81">
        <v>2.0561990155989256</v>
      </c>
      <c r="J193" s="81">
        <v>2.0561990155989256</v>
      </c>
      <c r="K193" s="81">
        <v>2.0561990155989256</v>
      </c>
      <c r="L193" s="81">
        <v>2.0561990155989256</v>
      </c>
      <c r="M193" s="81">
        <v>2.0561990155989256</v>
      </c>
      <c r="N193" s="82">
        <v>2.0561990155989256</v>
      </c>
      <c r="O193" s="83"/>
      <c r="P193" s="1205">
        <v>6.1685970467967763</v>
      </c>
      <c r="Q193" s="1206">
        <v>6.1685970467967763</v>
      </c>
      <c r="R193" s="179">
        <v>12.337194093593553</v>
      </c>
      <c r="S193" s="1206">
        <v>6.1685970467967763</v>
      </c>
      <c r="T193" s="179">
        <v>18.505791140390329</v>
      </c>
      <c r="U193" s="1205">
        <v>6.1685970467967763</v>
      </c>
      <c r="V193" s="119">
        <v>24.674388187187105</v>
      </c>
      <c r="W193" s="83"/>
      <c r="X193" s="83"/>
      <c r="Y193" s="1579" t="s">
        <v>253</v>
      </c>
      <c r="Z193" s="1476">
        <v>28.089555017497378</v>
      </c>
      <c r="AA193" s="1476">
        <v>28.580728929007361</v>
      </c>
      <c r="AB193" s="1476">
        <v>25.819649081984092</v>
      </c>
      <c r="AC193" s="1476">
        <v>23.123774116401318</v>
      </c>
      <c r="AD193" s="1476">
        <v>21.714976043735291</v>
      </c>
      <c r="AE193" s="1676">
        <v>23.688991342396434</v>
      </c>
      <c r="AF193" s="1476">
        <v>24.674388187187105</v>
      </c>
      <c r="AG193" s="1563">
        <v>4.1597247875518273E-2</v>
      </c>
    </row>
    <row r="194" spans="1:34" s="5" customFormat="1" ht="15" customHeight="1" thickBot="1" x14ac:dyDescent="0.3">
      <c r="A194" s="1173">
        <v>2026</v>
      </c>
      <c r="B194" s="1179"/>
      <c r="C194" s="84">
        <v>2.1833853656102322</v>
      </c>
      <c r="D194" s="84">
        <v>2.1833853656102322</v>
      </c>
      <c r="E194" s="85">
        <v>2.1833853656102322</v>
      </c>
      <c r="F194" s="85">
        <v>2.1833853656102322</v>
      </c>
      <c r="G194" s="85">
        <v>2.1833853656102322</v>
      </c>
      <c r="H194" s="85">
        <v>2.1833853656102322</v>
      </c>
      <c r="I194" s="85"/>
      <c r="J194" s="85"/>
      <c r="K194" s="85"/>
      <c r="L194" s="85"/>
      <c r="M194" s="85"/>
      <c r="N194" s="86"/>
      <c r="O194" s="83"/>
      <c r="P194" s="1207">
        <v>6.5501560968306967</v>
      </c>
      <c r="Q194" s="1207">
        <v>6.5501560968306967</v>
      </c>
      <c r="R194" s="124">
        <v>13.100312193661393</v>
      </c>
      <c r="S194" s="1207"/>
      <c r="T194" s="124"/>
      <c r="U194" s="1207"/>
      <c r="V194" s="124"/>
      <c r="W194" s="83"/>
      <c r="X194" s="83"/>
      <c r="Y194" s="1580"/>
      <c r="Z194" s="1476"/>
      <c r="AA194" s="1476"/>
      <c r="AB194" s="1476"/>
      <c r="AC194" s="1476"/>
      <c r="AD194" s="1476"/>
      <c r="AE194" s="1676"/>
      <c r="AF194" s="1476"/>
      <c r="AG194" s="1563"/>
    </row>
    <row r="195" spans="1:34" s="5" customFormat="1" ht="15" customHeight="1" thickBot="1" x14ac:dyDescent="0.3">
      <c r="A195" s="1174" t="s">
        <v>220</v>
      </c>
      <c r="B195" s="1180"/>
      <c r="C195" s="1118">
        <v>6.1855077765544032E-2</v>
      </c>
      <c r="D195" s="1118">
        <v>6.1855077765544032E-2</v>
      </c>
      <c r="E195" s="1119">
        <v>6.1855077765544032E-2</v>
      </c>
      <c r="F195" s="1119">
        <v>6.1855077765544032E-2</v>
      </c>
      <c r="G195" s="1119">
        <v>6.1855077765544032E-2</v>
      </c>
      <c r="H195" s="1119">
        <v>6.1855077765544032E-2</v>
      </c>
      <c r="I195" s="1119"/>
      <c r="J195" s="1119"/>
      <c r="K195" s="1119"/>
      <c r="L195" s="1119"/>
      <c r="M195" s="1119"/>
      <c r="N195" s="1120"/>
      <c r="O195" s="76"/>
      <c r="P195" s="1199">
        <v>6.1855077765544109E-2</v>
      </c>
      <c r="Q195" s="1199">
        <v>6.1855077765544109E-2</v>
      </c>
      <c r="R195" s="129">
        <v>6.1855077765544109E-2</v>
      </c>
      <c r="S195" s="1199"/>
      <c r="T195" s="129"/>
      <c r="U195" s="1199"/>
      <c r="V195" s="129"/>
      <c r="W195" s="797"/>
      <c r="X195" s="76"/>
      <c r="Y195" s="1580"/>
      <c r="Z195" s="1476"/>
      <c r="AA195" s="1476"/>
      <c r="AB195" s="1476"/>
      <c r="AC195" s="1476"/>
      <c r="AD195" s="1476"/>
      <c r="AE195" s="1676"/>
      <c r="AF195" s="1476"/>
      <c r="AG195" s="1563"/>
    </row>
    <row r="196" spans="1:34" s="5" customFormat="1" ht="15" thickBot="1" x14ac:dyDescent="0.4">
      <c r="A196" s="917">
        <v>2025</v>
      </c>
      <c r="B196" s="136" t="s">
        <v>58</v>
      </c>
      <c r="C196" s="1347">
        <v>0</v>
      </c>
      <c r="D196" s="1347">
        <v>0</v>
      </c>
      <c r="E196" s="1348">
        <v>0</v>
      </c>
      <c r="F196" s="1348">
        <v>0</v>
      </c>
      <c r="G196" s="1348">
        <v>0</v>
      </c>
      <c r="H196" s="1348">
        <v>0</v>
      </c>
      <c r="I196" s="1348">
        <v>0</v>
      </c>
      <c r="J196" s="1348">
        <v>0</v>
      </c>
      <c r="K196" s="1348">
        <v>0</v>
      </c>
      <c r="L196" s="1348">
        <v>0</v>
      </c>
      <c r="M196" s="1348">
        <v>0</v>
      </c>
      <c r="N196" s="1349">
        <v>0</v>
      </c>
      <c r="O196" s="1400"/>
      <c r="P196" s="1357">
        <v>0</v>
      </c>
      <c r="Q196" s="1358">
        <v>0</v>
      </c>
      <c r="R196" s="1359">
        <v>0</v>
      </c>
      <c r="S196" s="1358">
        <v>0</v>
      </c>
      <c r="T196" s="1359">
        <v>0</v>
      </c>
      <c r="U196" s="1357">
        <v>0</v>
      </c>
      <c r="V196" s="1360">
        <v>0</v>
      </c>
      <c r="W196" s="63"/>
      <c r="X196" s="68"/>
      <c r="Y196" s="1577" t="s">
        <v>58</v>
      </c>
      <c r="Z196" s="1507">
        <v>0</v>
      </c>
      <c r="AA196" s="1507">
        <v>0</v>
      </c>
      <c r="AB196" s="1507">
        <v>0</v>
      </c>
      <c r="AC196" s="1507">
        <v>0</v>
      </c>
      <c r="AD196" s="1507">
        <v>0</v>
      </c>
      <c r="AE196" s="1675">
        <v>0</v>
      </c>
      <c r="AF196" s="1507">
        <v>0</v>
      </c>
      <c r="AG196" s="1564">
        <v>0</v>
      </c>
      <c r="AH196" s="137" t="s">
        <v>57</v>
      </c>
    </row>
    <row r="197" spans="1:34" s="5" customFormat="1" ht="15" customHeight="1" thickBot="1" x14ac:dyDescent="0.3">
      <c r="A197" s="918">
        <v>2026</v>
      </c>
      <c r="B197" s="138"/>
      <c r="C197" s="1350">
        <v>0</v>
      </c>
      <c r="D197" s="1350">
        <v>0</v>
      </c>
      <c r="E197" s="1351">
        <v>0</v>
      </c>
      <c r="F197" s="1351">
        <v>0</v>
      </c>
      <c r="G197" s="1351">
        <v>0</v>
      </c>
      <c r="H197" s="1351">
        <v>0</v>
      </c>
      <c r="I197" s="1351"/>
      <c r="J197" s="1351"/>
      <c r="K197" s="1351"/>
      <c r="L197" s="1351"/>
      <c r="M197" s="1351"/>
      <c r="N197" s="1352"/>
      <c r="O197" s="1400"/>
      <c r="P197" s="1364">
        <v>0</v>
      </c>
      <c r="Q197" s="1364">
        <v>0</v>
      </c>
      <c r="R197" s="1365">
        <v>0</v>
      </c>
      <c r="S197" s="1364"/>
      <c r="T197" s="1365"/>
      <c r="U197" s="1364"/>
      <c r="V197" s="1365"/>
      <c r="W197" s="63"/>
      <c r="X197" s="68"/>
      <c r="Y197" s="1578"/>
      <c r="Z197" s="1507"/>
      <c r="AA197" s="1507"/>
      <c r="AB197" s="1507"/>
      <c r="AC197" s="1507"/>
      <c r="AD197" s="1507"/>
      <c r="AE197" s="1675"/>
      <c r="AF197" s="1507"/>
      <c r="AG197" s="1564"/>
    </row>
    <row r="198" spans="1:34" s="5" customFormat="1" ht="15" customHeight="1" thickBot="1" x14ac:dyDescent="0.3">
      <c r="A198" s="919" t="s">
        <v>220</v>
      </c>
      <c r="B198" s="139"/>
      <c r="C198" s="1346">
        <v>0</v>
      </c>
      <c r="D198" s="1346">
        <v>0</v>
      </c>
      <c r="E198" s="1345">
        <v>0</v>
      </c>
      <c r="F198" s="1345">
        <v>0</v>
      </c>
      <c r="G198" s="1345">
        <v>0</v>
      </c>
      <c r="H198" s="1345">
        <v>0</v>
      </c>
      <c r="I198" s="1345"/>
      <c r="J198" s="1345"/>
      <c r="K198" s="1345"/>
      <c r="L198" s="1345"/>
      <c r="M198" s="1345"/>
      <c r="N198" s="1344"/>
      <c r="O198" s="1366"/>
      <c r="P198" s="1202">
        <v>0</v>
      </c>
      <c r="Q198" s="1202">
        <v>0</v>
      </c>
      <c r="R198" s="129">
        <v>0</v>
      </c>
      <c r="S198" s="1202"/>
      <c r="T198" s="129"/>
      <c r="U198" s="1202"/>
      <c r="V198" s="129"/>
      <c r="W198" s="797"/>
      <c r="X198" s="79"/>
      <c r="Y198" s="1578"/>
      <c r="Z198" s="1507"/>
      <c r="AA198" s="1507"/>
      <c r="AB198" s="1507"/>
      <c r="AC198" s="1507"/>
      <c r="AD198" s="1507"/>
      <c r="AE198" s="1675"/>
      <c r="AF198" s="1507"/>
      <c r="AG198" s="1564"/>
    </row>
    <row r="199" spans="1:34" s="5" customFormat="1" ht="15" thickBot="1" x14ac:dyDescent="0.4">
      <c r="A199" s="917">
        <v>2025</v>
      </c>
      <c r="B199" s="136" t="s">
        <v>60</v>
      </c>
      <c r="C199" s="1347">
        <v>0</v>
      </c>
      <c r="D199" s="1347">
        <v>0</v>
      </c>
      <c r="E199" s="1348">
        <v>0</v>
      </c>
      <c r="F199" s="1348">
        <v>0</v>
      </c>
      <c r="G199" s="1348">
        <v>0</v>
      </c>
      <c r="H199" s="1348">
        <v>0</v>
      </c>
      <c r="I199" s="1348">
        <v>0</v>
      </c>
      <c r="J199" s="1348">
        <v>0</v>
      </c>
      <c r="K199" s="1348">
        <v>0</v>
      </c>
      <c r="L199" s="1348">
        <v>0</v>
      </c>
      <c r="M199" s="1348">
        <v>0</v>
      </c>
      <c r="N199" s="1349">
        <v>0</v>
      </c>
      <c r="O199" s="1400"/>
      <c r="P199" s="1357">
        <v>0</v>
      </c>
      <c r="Q199" s="1358">
        <v>0</v>
      </c>
      <c r="R199" s="1359">
        <v>0</v>
      </c>
      <c r="S199" s="1358">
        <v>0</v>
      </c>
      <c r="T199" s="1359">
        <v>0</v>
      </c>
      <c r="U199" s="1357">
        <v>0</v>
      </c>
      <c r="V199" s="1360">
        <v>0</v>
      </c>
      <c r="W199" s="63"/>
      <c r="X199" s="68"/>
      <c r="Y199" s="1577" t="s">
        <v>60</v>
      </c>
      <c r="Z199" s="1507">
        <v>0</v>
      </c>
      <c r="AA199" s="1507">
        <v>0</v>
      </c>
      <c r="AB199" s="1507">
        <v>0</v>
      </c>
      <c r="AC199" s="1507">
        <v>0</v>
      </c>
      <c r="AD199" s="1507">
        <v>0</v>
      </c>
      <c r="AE199" s="1675">
        <v>0</v>
      </c>
      <c r="AF199" s="1507">
        <v>0</v>
      </c>
      <c r="AG199" s="1564">
        <v>0</v>
      </c>
      <c r="AH199" s="137" t="s">
        <v>59</v>
      </c>
    </row>
    <row r="200" spans="1:34" s="5" customFormat="1" ht="15" customHeight="1" thickBot="1" x14ac:dyDescent="0.3">
      <c r="A200" s="918">
        <v>2026</v>
      </c>
      <c r="B200" s="138"/>
      <c r="C200" s="1350">
        <v>0</v>
      </c>
      <c r="D200" s="1350">
        <v>0</v>
      </c>
      <c r="E200" s="1351">
        <v>0</v>
      </c>
      <c r="F200" s="1351">
        <v>0</v>
      </c>
      <c r="G200" s="1351">
        <v>0</v>
      </c>
      <c r="H200" s="1351">
        <v>0</v>
      </c>
      <c r="I200" s="1351"/>
      <c r="J200" s="1351"/>
      <c r="K200" s="1351"/>
      <c r="L200" s="1351"/>
      <c r="M200" s="1351"/>
      <c r="N200" s="1352"/>
      <c r="O200" s="1400"/>
      <c r="P200" s="1364">
        <v>0</v>
      </c>
      <c r="Q200" s="1364">
        <v>0</v>
      </c>
      <c r="R200" s="1365">
        <v>0</v>
      </c>
      <c r="S200" s="1364"/>
      <c r="T200" s="1365"/>
      <c r="U200" s="1364"/>
      <c r="V200" s="1365"/>
      <c r="W200" s="63"/>
      <c r="X200" s="68"/>
      <c r="Y200" s="1578"/>
      <c r="Z200" s="1507"/>
      <c r="AA200" s="1507"/>
      <c r="AB200" s="1507"/>
      <c r="AC200" s="1507"/>
      <c r="AD200" s="1507"/>
      <c r="AE200" s="1675"/>
      <c r="AF200" s="1507"/>
      <c r="AG200" s="1564"/>
    </row>
    <row r="201" spans="1:34" s="5" customFormat="1" ht="15" customHeight="1" thickBot="1" x14ac:dyDescent="0.3">
      <c r="A201" s="919" t="s">
        <v>220</v>
      </c>
      <c r="B201" s="139"/>
      <c r="C201" s="1346">
        <v>0</v>
      </c>
      <c r="D201" s="1346">
        <v>0</v>
      </c>
      <c r="E201" s="1345">
        <v>0</v>
      </c>
      <c r="F201" s="1345">
        <v>0</v>
      </c>
      <c r="G201" s="1345">
        <v>0</v>
      </c>
      <c r="H201" s="1345">
        <v>0</v>
      </c>
      <c r="I201" s="1345"/>
      <c r="J201" s="1345"/>
      <c r="K201" s="1345"/>
      <c r="L201" s="1345"/>
      <c r="M201" s="1345"/>
      <c r="N201" s="1344"/>
      <c r="O201" s="1366"/>
      <c r="P201" s="1202">
        <v>0</v>
      </c>
      <c r="Q201" s="1202">
        <v>0</v>
      </c>
      <c r="R201" s="129">
        <v>0</v>
      </c>
      <c r="S201" s="1202"/>
      <c r="T201" s="129"/>
      <c r="U201" s="1202"/>
      <c r="V201" s="129"/>
      <c r="W201" s="797"/>
      <c r="X201" s="79"/>
      <c r="Y201" s="1578"/>
      <c r="Z201" s="1507"/>
      <c r="AA201" s="1507"/>
      <c r="AB201" s="1507"/>
      <c r="AC201" s="1507"/>
      <c r="AD201" s="1507"/>
      <c r="AE201" s="1675"/>
      <c r="AF201" s="1507"/>
      <c r="AG201" s="1564"/>
    </row>
    <row r="202" spans="1:34" s="5" customFormat="1" ht="15" thickBot="1" x14ac:dyDescent="0.4">
      <c r="A202" s="917">
        <v>2025</v>
      </c>
      <c r="B202" s="136" t="s">
        <v>62</v>
      </c>
      <c r="C202" s="1347">
        <v>0</v>
      </c>
      <c r="D202" s="1347">
        <v>0</v>
      </c>
      <c r="E202" s="1348">
        <v>0</v>
      </c>
      <c r="F202" s="1348">
        <v>0</v>
      </c>
      <c r="G202" s="1348">
        <v>0</v>
      </c>
      <c r="H202" s="1348">
        <v>0</v>
      </c>
      <c r="I202" s="1348">
        <v>0</v>
      </c>
      <c r="J202" s="1348">
        <v>0</v>
      </c>
      <c r="K202" s="1348">
        <v>0</v>
      </c>
      <c r="L202" s="1348">
        <v>0</v>
      </c>
      <c r="M202" s="1348">
        <v>0</v>
      </c>
      <c r="N202" s="1349">
        <v>0</v>
      </c>
      <c r="O202" s="1400"/>
      <c r="P202" s="1357">
        <v>0</v>
      </c>
      <c r="Q202" s="1358">
        <v>0</v>
      </c>
      <c r="R202" s="1359">
        <v>0</v>
      </c>
      <c r="S202" s="1358">
        <v>0</v>
      </c>
      <c r="T202" s="1359">
        <v>0</v>
      </c>
      <c r="U202" s="1357">
        <v>0</v>
      </c>
      <c r="V202" s="1360">
        <v>0</v>
      </c>
      <c r="W202" s="63"/>
      <c r="X202" s="68"/>
      <c r="Y202" s="1577" t="s">
        <v>62</v>
      </c>
      <c r="Z202" s="1507">
        <v>0</v>
      </c>
      <c r="AA202" s="1507">
        <v>0</v>
      </c>
      <c r="AB202" s="1507">
        <v>0</v>
      </c>
      <c r="AC202" s="1507">
        <v>0</v>
      </c>
      <c r="AD202" s="1507">
        <v>0</v>
      </c>
      <c r="AE202" s="1675">
        <v>0</v>
      </c>
      <c r="AF202" s="1507">
        <v>0</v>
      </c>
      <c r="AG202" s="1564">
        <v>0</v>
      </c>
      <c r="AH202" s="137" t="s">
        <v>61</v>
      </c>
    </row>
    <row r="203" spans="1:34" s="5" customFormat="1" ht="15" customHeight="1" thickBot="1" x14ac:dyDescent="0.3">
      <c r="A203" s="918">
        <v>2026</v>
      </c>
      <c r="B203" s="138"/>
      <c r="C203" s="1350">
        <v>0</v>
      </c>
      <c r="D203" s="1350">
        <v>0</v>
      </c>
      <c r="E203" s="1351">
        <v>0</v>
      </c>
      <c r="F203" s="1351">
        <v>0</v>
      </c>
      <c r="G203" s="1351">
        <v>0</v>
      </c>
      <c r="H203" s="1351">
        <v>0</v>
      </c>
      <c r="I203" s="1351"/>
      <c r="J203" s="1351"/>
      <c r="K203" s="1351"/>
      <c r="L203" s="1351"/>
      <c r="M203" s="1351"/>
      <c r="N203" s="1352"/>
      <c r="O203" s="1400"/>
      <c r="P203" s="1364">
        <v>0</v>
      </c>
      <c r="Q203" s="1364">
        <v>0</v>
      </c>
      <c r="R203" s="1365">
        <v>0</v>
      </c>
      <c r="S203" s="1364"/>
      <c r="T203" s="1365"/>
      <c r="U203" s="1364"/>
      <c r="V203" s="1365"/>
      <c r="W203" s="63"/>
      <c r="X203" s="68"/>
      <c r="Y203" s="1578"/>
      <c r="Z203" s="1507"/>
      <c r="AA203" s="1507"/>
      <c r="AB203" s="1507"/>
      <c r="AC203" s="1507"/>
      <c r="AD203" s="1507"/>
      <c r="AE203" s="1675"/>
      <c r="AF203" s="1507"/>
      <c r="AG203" s="1564"/>
    </row>
    <row r="204" spans="1:34" s="5" customFormat="1" ht="15" customHeight="1" thickBot="1" x14ac:dyDescent="0.3">
      <c r="A204" s="919" t="s">
        <v>220</v>
      </c>
      <c r="B204" s="139"/>
      <c r="C204" s="1346">
        <v>0</v>
      </c>
      <c r="D204" s="1346">
        <v>0</v>
      </c>
      <c r="E204" s="1345">
        <v>0</v>
      </c>
      <c r="F204" s="1345">
        <v>0</v>
      </c>
      <c r="G204" s="1345">
        <v>0</v>
      </c>
      <c r="H204" s="1345">
        <v>0</v>
      </c>
      <c r="I204" s="1345"/>
      <c r="J204" s="1345"/>
      <c r="K204" s="1345"/>
      <c r="L204" s="1345"/>
      <c r="M204" s="1345"/>
      <c r="N204" s="1344"/>
      <c r="O204" s="1366"/>
      <c r="P204" s="1202">
        <v>0</v>
      </c>
      <c r="Q204" s="1202">
        <v>0</v>
      </c>
      <c r="R204" s="129">
        <v>0</v>
      </c>
      <c r="S204" s="1202"/>
      <c r="T204" s="129"/>
      <c r="U204" s="1202"/>
      <c r="V204" s="129"/>
      <c r="W204" s="797"/>
      <c r="X204" s="79"/>
      <c r="Y204" s="1578"/>
      <c r="Z204" s="1507"/>
      <c r="AA204" s="1507"/>
      <c r="AB204" s="1507"/>
      <c r="AC204" s="1507"/>
      <c r="AD204" s="1507"/>
      <c r="AE204" s="1675"/>
      <c r="AF204" s="1507"/>
      <c r="AG204" s="1564"/>
    </row>
    <row r="205" spans="1:34" s="5" customFormat="1" ht="15" thickBot="1" x14ac:dyDescent="0.4">
      <c r="A205" s="917">
        <v>2025</v>
      </c>
      <c r="B205" s="136" t="s">
        <v>64</v>
      </c>
      <c r="C205" s="1347">
        <v>0</v>
      </c>
      <c r="D205" s="1347">
        <v>0</v>
      </c>
      <c r="E205" s="1348">
        <v>0</v>
      </c>
      <c r="F205" s="1348">
        <v>0</v>
      </c>
      <c r="G205" s="1348">
        <v>0</v>
      </c>
      <c r="H205" s="1348">
        <v>0</v>
      </c>
      <c r="I205" s="1348">
        <v>0</v>
      </c>
      <c r="J205" s="1348">
        <v>0</v>
      </c>
      <c r="K205" s="1348">
        <v>0</v>
      </c>
      <c r="L205" s="1348">
        <v>0</v>
      </c>
      <c r="M205" s="1348">
        <v>0</v>
      </c>
      <c r="N205" s="1349">
        <v>0</v>
      </c>
      <c r="O205" s="1400"/>
      <c r="P205" s="1357">
        <v>0</v>
      </c>
      <c r="Q205" s="1358">
        <v>0</v>
      </c>
      <c r="R205" s="1359">
        <v>0</v>
      </c>
      <c r="S205" s="1358">
        <v>0</v>
      </c>
      <c r="T205" s="1359">
        <v>0</v>
      </c>
      <c r="U205" s="1357">
        <v>0</v>
      </c>
      <c r="V205" s="1360">
        <v>0</v>
      </c>
      <c r="W205" s="63"/>
      <c r="X205" s="68"/>
      <c r="Y205" s="1577" t="s">
        <v>64</v>
      </c>
      <c r="Z205" s="1507">
        <v>0</v>
      </c>
      <c r="AA205" s="1507">
        <v>0</v>
      </c>
      <c r="AB205" s="1507">
        <v>0</v>
      </c>
      <c r="AC205" s="1507">
        <v>0</v>
      </c>
      <c r="AD205" s="1507">
        <v>0</v>
      </c>
      <c r="AE205" s="1675">
        <v>0</v>
      </c>
      <c r="AF205" s="1507">
        <v>0</v>
      </c>
      <c r="AG205" s="1564">
        <v>0</v>
      </c>
      <c r="AH205" s="137" t="s">
        <v>63</v>
      </c>
    </row>
    <row r="206" spans="1:34" s="5" customFormat="1" ht="15" customHeight="1" thickBot="1" x14ac:dyDescent="0.3">
      <c r="A206" s="918">
        <v>2026</v>
      </c>
      <c r="B206" s="138"/>
      <c r="C206" s="1350">
        <v>0</v>
      </c>
      <c r="D206" s="1350">
        <v>0</v>
      </c>
      <c r="E206" s="1351">
        <v>0</v>
      </c>
      <c r="F206" s="1351">
        <v>0</v>
      </c>
      <c r="G206" s="1351">
        <v>0</v>
      </c>
      <c r="H206" s="1351">
        <v>0</v>
      </c>
      <c r="I206" s="1351"/>
      <c r="J206" s="1351"/>
      <c r="K206" s="1351"/>
      <c r="L206" s="1351"/>
      <c r="M206" s="1351"/>
      <c r="N206" s="1352"/>
      <c r="O206" s="1400"/>
      <c r="P206" s="1364">
        <v>0</v>
      </c>
      <c r="Q206" s="1364">
        <v>0</v>
      </c>
      <c r="R206" s="1365">
        <v>0</v>
      </c>
      <c r="S206" s="1364"/>
      <c r="T206" s="1365"/>
      <c r="U206" s="1364"/>
      <c r="V206" s="1365"/>
      <c r="W206" s="63"/>
      <c r="X206" s="68"/>
      <c r="Y206" s="1578"/>
      <c r="Z206" s="1507"/>
      <c r="AA206" s="1507"/>
      <c r="AB206" s="1507"/>
      <c r="AC206" s="1507"/>
      <c r="AD206" s="1507"/>
      <c r="AE206" s="1675"/>
      <c r="AF206" s="1507"/>
      <c r="AG206" s="1564"/>
    </row>
    <row r="207" spans="1:34" s="5" customFormat="1" ht="15" customHeight="1" thickBot="1" x14ac:dyDescent="0.3">
      <c r="A207" s="919" t="s">
        <v>220</v>
      </c>
      <c r="B207" s="139"/>
      <c r="C207" s="1346">
        <v>0</v>
      </c>
      <c r="D207" s="1346">
        <v>0</v>
      </c>
      <c r="E207" s="1345">
        <v>0</v>
      </c>
      <c r="F207" s="1345">
        <v>0</v>
      </c>
      <c r="G207" s="1345">
        <v>0</v>
      </c>
      <c r="H207" s="1345">
        <v>0</v>
      </c>
      <c r="I207" s="1345"/>
      <c r="J207" s="1345"/>
      <c r="K207" s="1345"/>
      <c r="L207" s="1345"/>
      <c r="M207" s="1345"/>
      <c r="N207" s="1344"/>
      <c r="O207" s="1366"/>
      <c r="P207" s="1202">
        <v>0</v>
      </c>
      <c r="Q207" s="1202">
        <v>0</v>
      </c>
      <c r="R207" s="129">
        <v>0</v>
      </c>
      <c r="S207" s="1202"/>
      <c r="T207" s="129"/>
      <c r="U207" s="1202"/>
      <c r="V207" s="129"/>
      <c r="W207" s="797"/>
      <c r="X207" s="79"/>
      <c r="Y207" s="1578"/>
      <c r="Z207" s="1507"/>
      <c r="AA207" s="1507"/>
      <c r="AB207" s="1507"/>
      <c r="AC207" s="1507"/>
      <c r="AD207" s="1507"/>
      <c r="AE207" s="1675"/>
      <c r="AF207" s="1507"/>
      <c r="AG207" s="1564"/>
    </row>
    <row r="208" spans="1:34" s="5" customFormat="1" ht="15" thickBot="1" x14ac:dyDescent="0.4">
      <c r="A208" s="917">
        <v>2025</v>
      </c>
      <c r="B208" s="136" t="s">
        <v>66</v>
      </c>
      <c r="C208" s="1347">
        <v>0</v>
      </c>
      <c r="D208" s="1347">
        <v>0</v>
      </c>
      <c r="E208" s="1348">
        <v>0</v>
      </c>
      <c r="F208" s="1348">
        <v>0</v>
      </c>
      <c r="G208" s="1348">
        <v>0</v>
      </c>
      <c r="H208" s="1348">
        <v>0</v>
      </c>
      <c r="I208" s="1348">
        <v>0</v>
      </c>
      <c r="J208" s="1348">
        <v>0</v>
      </c>
      <c r="K208" s="1348">
        <v>0</v>
      </c>
      <c r="L208" s="1348">
        <v>0</v>
      </c>
      <c r="M208" s="1348">
        <v>0</v>
      </c>
      <c r="N208" s="1349">
        <v>0</v>
      </c>
      <c r="O208" s="1400"/>
      <c r="P208" s="1357">
        <v>0</v>
      </c>
      <c r="Q208" s="1358">
        <v>0</v>
      </c>
      <c r="R208" s="1359">
        <v>0</v>
      </c>
      <c r="S208" s="1358">
        <v>0</v>
      </c>
      <c r="T208" s="1359">
        <v>0</v>
      </c>
      <c r="U208" s="1357">
        <v>0</v>
      </c>
      <c r="V208" s="1360">
        <v>0</v>
      </c>
      <c r="W208" s="63"/>
      <c r="X208" s="68"/>
      <c r="Y208" s="1577" t="s">
        <v>66</v>
      </c>
      <c r="Z208" s="1507">
        <v>0</v>
      </c>
      <c r="AA208" s="1507">
        <v>0</v>
      </c>
      <c r="AB208" s="1507">
        <v>0</v>
      </c>
      <c r="AC208" s="1507">
        <v>0</v>
      </c>
      <c r="AD208" s="1507">
        <v>0</v>
      </c>
      <c r="AE208" s="1675">
        <v>0</v>
      </c>
      <c r="AF208" s="1507">
        <v>0</v>
      </c>
      <c r="AG208" s="1564">
        <v>0</v>
      </c>
      <c r="AH208" s="137" t="s">
        <v>65</v>
      </c>
    </row>
    <row r="209" spans="1:34" s="5" customFormat="1" ht="15" customHeight="1" thickBot="1" x14ac:dyDescent="0.3">
      <c r="A209" s="918">
        <v>2026</v>
      </c>
      <c r="B209" s="138"/>
      <c r="C209" s="1350">
        <v>0</v>
      </c>
      <c r="D209" s="1350">
        <v>0</v>
      </c>
      <c r="E209" s="1351">
        <v>0</v>
      </c>
      <c r="F209" s="1351">
        <v>0</v>
      </c>
      <c r="G209" s="1351">
        <v>0</v>
      </c>
      <c r="H209" s="1351">
        <v>0</v>
      </c>
      <c r="I209" s="1351"/>
      <c r="J209" s="1351"/>
      <c r="K209" s="1351"/>
      <c r="L209" s="1351"/>
      <c r="M209" s="1351"/>
      <c r="N209" s="1352"/>
      <c r="O209" s="1400"/>
      <c r="P209" s="1364">
        <v>0</v>
      </c>
      <c r="Q209" s="1364">
        <v>0</v>
      </c>
      <c r="R209" s="1365">
        <v>0</v>
      </c>
      <c r="S209" s="1364"/>
      <c r="T209" s="1365"/>
      <c r="U209" s="1364"/>
      <c r="V209" s="1365"/>
      <c r="W209" s="63"/>
      <c r="X209" s="68"/>
      <c r="Y209" s="1578"/>
      <c r="Z209" s="1507"/>
      <c r="AA209" s="1507"/>
      <c r="AB209" s="1507"/>
      <c r="AC209" s="1507"/>
      <c r="AD209" s="1507"/>
      <c r="AE209" s="1675"/>
      <c r="AF209" s="1507"/>
      <c r="AG209" s="1564"/>
    </row>
    <row r="210" spans="1:34" s="5" customFormat="1" ht="15" customHeight="1" thickBot="1" x14ac:dyDescent="0.3">
      <c r="A210" s="919" t="s">
        <v>220</v>
      </c>
      <c r="B210" s="139"/>
      <c r="C210" s="1346">
        <v>0</v>
      </c>
      <c r="D210" s="1346">
        <v>0</v>
      </c>
      <c r="E210" s="1345">
        <v>0</v>
      </c>
      <c r="F210" s="1345">
        <v>0</v>
      </c>
      <c r="G210" s="1345">
        <v>0</v>
      </c>
      <c r="H210" s="1345">
        <v>0</v>
      </c>
      <c r="I210" s="1345"/>
      <c r="J210" s="1345"/>
      <c r="K210" s="1345"/>
      <c r="L210" s="1345"/>
      <c r="M210" s="1345"/>
      <c r="N210" s="1344"/>
      <c r="O210" s="1366"/>
      <c r="P210" s="1202">
        <v>0</v>
      </c>
      <c r="Q210" s="1202">
        <v>0</v>
      </c>
      <c r="R210" s="129">
        <v>0</v>
      </c>
      <c r="S210" s="1202"/>
      <c r="T210" s="129"/>
      <c r="U210" s="1202"/>
      <c r="V210" s="129"/>
      <c r="W210" s="797"/>
      <c r="X210" s="79"/>
      <c r="Y210" s="1578"/>
      <c r="Z210" s="1507"/>
      <c r="AA210" s="1507"/>
      <c r="AB210" s="1507"/>
      <c r="AC210" s="1507"/>
      <c r="AD210" s="1507"/>
      <c r="AE210" s="1675"/>
      <c r="AF210" s="1507"/>
      <c r="AG210" s="1564"/>
    </row>
    <row r="211" spans="1:34" s="5" customFormat="1" ht="11" thickBot="1" x14ac:dyDescent="0.3">
      <c r="A211" s="1172">
        <v>2025</v>
      </c>
      <c r="B211" s="1178" t="s">
        <v>254</v>
      </c>
      <c r="C211" s="80">
        <v>0</v>
      </c>
      <c r="D211" s="80">
        <v>0</v>
      </c>
      <c r="E211" s="81">
        <v>0</v>
      </c>
      <c r="F211" s="81">
        <v>0</v>
      </c>
      <c r="G211" s="81">
        <v>0</v>
      </c>
      <c r="H211" s="81">
        <v>0</v>
      </c>
      <c r="I211" s="81">
        <v>0</v>
      </c>
      <c r="J211" s="81">
        <v>0</v>
      </c>
      <c r="K211" s="81">
        <v>0</v>
      </c>
      <c r="L211" s="81">
        <v>0</v>
      </c>
      <c r="M211" s="81">
        <v>0</v>
      </c>
      <c r="N211" s="82">
        <v>0</v>
      </c>
      <c r="O211" s="83"/>
      <c r="P211" s="1205">
        <v>0</v>
      </c>
      <c r="Q211" s="1206">
        <v>0</v>
      </c>
      <c r="R211" s="179">
        <v>0</v>
      </c>
      <c r="S211" s="1206">
        <v>0</v>
      </c>
      <c r="T211" s="179">
        <v>0</v>
      </c>
      <c r="U211" s="1205">
        <v>0</v>
      </c>
      <c r="V211" s="119">
        <v>0</v>
      </c>
      <c r="W211" s="83"/>
      <c r="X211" s="83"/>
      <c r="Y211" s="1579" t="s">
        <v>254</v>
      </c>
      <c r="Z211" s="1476">
        <v>0</v>
      </c>
      <c r="AA211" s="1476">
        <v>0</v>
      </c>
      <c r="AB211" s="1476">
        <v>0</v>
      </c>
      <c r="AC211" s="1476">
        <v>0</v>
      </c>
      <c r="AD211" s="1476">
        <v>0</v>
      </c>
      <c r="AE211" s="1676">
        <v>0</v>
      </c>
      <c r="AF211" s="1476">
        <v>0</v>
      </c>
      <c r="AG211" s="1563">
        <v>0</v>
      </c>
    </row>
    <row r="212" spans="1:34" s="5" customFormat="1" ht="15" customHeight="1" thickBot="1" x14ac:dyDescent="0.3">
      <c r="A212" s="1173">
        <v>2026</v>
      </c>
      <c r="B212" s="1179"/>
      <c r="C212" s="84">
        <v>0</v>
      </c>
      <c r="D212" s="84">
        <v>0</v>
      </c>
      <c r="E212" s="85">
        <v>0</v>
      </c>
      <c r="F212" s="85">
        <v>0</v>
      </c>
      <c r="G212" s="85">
        <v>0</v>
      </c>
      <c r="H212" s="85">
        <v>0</v>
      </c>
      <c r="I212" s="85"/>
      <c r="J212" s="85"/>
      <c r="K212" s="85"/>
      <c r="L212" s="85"/>
      <c r="M212" s="85"/>
      <c r="N212" s="86"/>
      <c r="O212" s="83"/>
      <c r="P212" s="1207">
        <v>0</v>
      </c>
      <c r="Q212" s="1207">
        <v>0</v>
      </c>
      <c r="R212" s="124">
        <v>0</v>
      </c>
      <c r="S212" s="1207"/>
      <c r="T212" s="124"/>
      <c r="U212" s="1207"/>
      <c r="V212" s="124"/>
      <c r="W212" s="83"/>
      <c r="X212" s="83"/>
      <c r="Y212" s="1580"/>
      <c r="Z212" s="1476"/>
      <c r="AA212" s="1476"/>
      <c r="AB212" s="1476"/>
      <c r="AC212" s="1476"/>
      <c r="AD212" s="1476"/>
      <c r="AE212" s="1676"/>
      <c r="AF212" s="1476"/>
      <c r="AG212" s="1563"/>
    </row>
    <row r="213" spans="1:34" s="5" customFormat="1" ht="15" customHeight="1" thickBot="1" x14ac:dyDescent="0.3">
      <c r="A213" s="1174" t="s">
        <v>220</v>
      </c>
      <c r="B213" s="1180"/>
      <c r="C213" s="1118">
        <v>0</v>
      </c>
      <c r="D213" s="1118">
        <v>0</v>
      </c>
      <c r="E213" s="1119">
        <v>0</v>
      </c>
      <c r="F213" s="1119">
        <v>0</v>
      </c>
      <c r="G213" s="1119">
        <v>0</v>
      </c>
      <c r="H213" s="1119">
        <v>0</v>
      </c>
      <c r="I213" s="1119"/>
      <c r="J213" s="1119"/>
      <c r="K213" s="1119"/>
      <c r="L213" s="1119"/>
      <c r="M213" s="1119"/>
      <c r="N213" s="1120"/>
      <c r="O213" s="76"/>
      <c r="P213" s="1199">
        <v>0</v>
      </c>
      <c r="Q213" s="1199">
        <v>0</v>
      </c>
      <c r="R213" s="129">
        <v>0</v>
      </c>
      <c r="S213" s="1199"/>
      <c r="T213" s="129"/>
      <c r="U213" s="1199"/>
      <c r="V213" s="129"/>
      <c r="W213" s="797"/>
      <c r="X213" s="76"/>
      <c r="Y213" s="1580"/>
      <c r="Z213" s="1476"/>
      <c r="AA213" s="1476"/>
      <c r="AB213" s="1476"/>
      <c r="AC213" s="1476"/>
      <c r="AD213" s="1476"/>
      <c r="AE213" s="1676"/>
      <c r="AF213" s="1476"/>
      <c r="AG213" s="1563"/>
    </row>
    <row r="214" spans="1:34" s="5" customFormat="1" ht="15" thickBot="1" x14ac:dyDescent="0.4">
      <c r="A214" s="917">
        <v>2025</v>
      </c>
      <c r="B214" s="136" t="s">
        <v>255</v>
      </c>
      <c r="C214" s="1347">
        <v>0</v>
      </c>
      <c r="D214" s="1347">
        <v>0</v>
      </c>
      <c r="E214" s="1348">
        <v>0</v>
      </c>
      <c r="F214" s="1348">
        <v>0</v>
      </c>
      <c r="G214" s="1348">
        <v>0</v>
      </c>
      <c r="H214" s="1348">
        <v>0</v>
      </c>
      <c r="I214" s="1348">
        <v>0</v>
      </c>
      <c r="J214" s="1348">
        <v>0</v>
      </c>
      <c r="K214" s="1348">
        <v>0</v>
      </c>
      <c r="L214" s="1348">
        <v>0</v>
      </c>
      <c r="M214" s="1348">
        <v>0</v>
      </c>
      <c r="N214" s="1349">
        <v>0</v>
      </c>
      <c r="O214" s="1400"/>
      <c r="P214" s="1357">
        <v>0</v>
      </c>
      <c r="Q214" s="1358">
        <v>0</v>
      </c>
      <c r="R214" s="1359">
        <v>0</v>
      </c>
      <c r="S214" s="1358">
        <v>0</v>
      </c>
      <c r="T214" s="1359">
        <v>0</v>
      </c>
      <c r="U214" s="1357">
        <v>0</v>
      </c>
      <c r="V214" s="1360">
        <v>0</v>
      </c>
      <c r="W214" s="63"/>
      <c r="X214" s="68"/>
      <c r="Y214" s="1577" t="s">
        <v>255</v>
      </c>
      <c r="Z214" s="1507">
        <v>0</v>
      </c>
      <c r="AA214" s="1507">
        <v>0</v>
      </c>
      <c r="AB214" s="1507">
        <v>0</v>
      </c>
      <c r="AC214" s="1507">
        <v>0</v>
      </c>
      <c r="AD214" s="1507">
        <v>0</v>
      </c>
      <c r="AE214" s="1675">
        <v>0</v>
      </c>
      <c r="AF214" s="1507">
        <v>0</v>
      </c>
      <c r="AG214" s="1564">
        <v>0</v>
      </c>
      <c r="AH214" s="137" t="s">
        <v>67</v>
      </c>
    </row>
    <row r="215" spans="1:34" s="5" customFormat="1" ht="15" customHeight="1" thickBot="1" x14ac:dyDescent="0.3">
      <c r="A215" s="918">
        <v>2026</v>
      </c>
      <c r="B215" s="138"/>
      <c r="C215" s="1350">
        <v>0</v>
      </c>
      <c r="D215" s="1350">
        <v>0</v>
      </c>
      <c r="E215" s="1351">
        <v>0</v>
      </c>
      <c r="F215" s="1351">
        <v>0</v>
      </c>
      <c r="G215" s="1351">
        <v>0</v>
      </c>
      <c r="H215" s="1351">
        <v>0</v>
      </c>
      <c r="I215" s="1351"/>
      <c r="J215" s="1351"/>
      <c r="K215" s="1351"/>
      <c r="L215" s="1351"/>
      <c r="M215" s="1351"/>
      <c r="N215" s="1352"/>
      <c r="O215" s="1400"/>
      <c r="P215" s="1364">
        <v>0</v>
      </c>
      <c r="Q215" s="1364">
        <v>0</v>
      </c>
      <c r="R215" s="1365">
        <v>0</v>
      </c>
      <c r="S215" s="1364"/>
      <c r="T215" s="1365"/>
      <c r="U215" s="1364"/>
      <c r="V215" s="1365"/>
      <c r="W215" s="63"/>
      <c r="X215" s="68"/>
      <c r="Y215" s="1578"/>
      <c r="Z215" s="1507"/>
      <c r="AA215" s="1507"/>
      <c r="AB215" s="1507"/>
      <c r="AC215" s="1507"/>
      <c r="AD215" s="1507"/>
      <c r="AE215" s="1675"/>
      <c r="AF215" s="1507"/>
      <c r="AG215" s="1564"/>
    </row>
    <row r="216" spans="1:34" s="5" customFormat="1" ht="15" customHeight="1" thickBot="1" x14ac:dyDescent="0.3">
      <c r="A216" s="919" t="s">
        <v>220</v>
      </c>
      <c r="B216" s="139"/>
      <c r="C216" s="1346">
        <v>0</v>
      </c>
      <c r="D216" s="1346">
        <v>0</v>
      </c>
      <c r="E216" s="1345">
        <v>0</v>
      </c>
      <c r="F216" s="1345">
        <v>0</v>
      </c>
      <c r="G216" s="1345">
        <v>0</v>
      </c>
      <c r="H216" s="1345">
        <v>0</v>
      </c>
      <c r="I216" s="1345"/>
      <c r="J216" s="1345"/>
      <c r="K216" s="1345"/>
      <c r="L216" s="1345"/>
      <c r="M216" s="1345"/>
      <c r="N216" s="1344"/>
      <c r="O216" s="1366"/>
      <c r="P216" s="1202">
        <v>0</v>
      </c>
      <c r="Q216" s="1202">
        <v>0</v>
      </c>
      <c r="R216" s="129">
        <v>0</v>
      </c>
      <c r="S216" s="1202"/>
      <c r="T216" s="129"/>
      <c r="U216" s="1202"/>
      <c r="V216" s="129"/>
      <c r="W216" s="797"/>
      <c r="X216" s="79"/>
      <c r="Y216" s="1578"/>
      <c r="Z216" s="1507"/>
      <c r="AA216" s="1507"/>
      <c r="AB216" s="1507"/>
      <c r="AC216" s="1507"/>
      <c r="AD216" s="1507"/>
      <c r="AE216" s="1675"/>
      <c r="AF216" s="1507"/>
      <c r="AG216" s="1564"/>
    </row>
    <row r="217" spans="1:34" s="5" customFormat="1" ht="15" thickBot="1" x14ac:dyDescent="0.4">
      <c r="A217" s="917">
        <v>2025</v>
      </c>
      <c r="B217" s="136" t="s">
        <v>256</v>
      </c>
      <c r="C217" s="1347">
        <v>0</v>
      </c>
      <c r="D217" s="1347">
        <v>0</v>
      </c>
      <c r="E217" s="1348">
        <v>0</v>
      </c>
      <c r="F217" s="1348">
        <v>0</v>
      </c>
      <c r="G217" s="1348">
        <v>0</v>
      </c>
      <c r="H217" s="1348">
        <v>0</v>
      </c>
      <c r="I217" s="1348">
        <v>0</v>
      </c>
      <c r="J217" s="1348">
        <v>0</v>
      </c>
      <c r="K217" s="1348">
        <v>0</v>
      </c>
      <c r="L217" s="1348">
        <v>0</v>
      </c>
      <c r="M217" s="1348">
        <v>0</v>
      </c>
      <c r="N217" s="1349">
        <v>0</v>
      </c>
      <c r="O217" s="1400"/>
      <c r="P217" s="1357">
        <v>0</v>
      </c>
      <c r="Q217" s="1358">
        <v>0</v>
      </c>
      <c r="R217" s="1359">
        <v>0</v>
      </c>
      <c r="S217" s="1358">
        <v>0</v>
      </c>
      <c r="T217" s="1359">
        <v>0</v>
      </c>
      <c r="U217" s="1357">
        <v>0</v>
      </c>
      <c r="V217" s="1360">
        <v>0</v>
      </c>
      <c r="W217" s="63"/>
      <c r="X217" s="68"/>
      <c r="Y217" s="1577" t="s">
        <v>256</v>
      </c>
      <c r="Z217" s="1507">
        <v>0</v>
      </c>
      <c r="AA217" s="1507">
        <v>0</v>
      </c>
      <c r="AB217" s="1507">
        <v>0</v>
      </c>
      <c r="AC217" s="1507">
        <v>0</v>
      </c>
      <c r="AD217" s="1507">
        <v>0</v>
      </c>
      <c r="AE217" s="1675">
        <v>0</v>
      </c>
      <c r="AF217" s="1507">
        <v>0</v>
      </c>
      <c r="AG217" s="1564">
        <v>0</v>
      </c>
      <c r="AH217" s="137" t="s">
        <v>141</v>
      </c>
    </row>
    <row r="218" spans="1:34" s="5" customFormat="1" ht="15" customHeight="1" thickBot="1" x14ac:dyDescent="0.3">
      <c r="A218" s="918">
        <v>2026</v>
      </c>
      <c r="B218" s="138"/>
      <c r="C218" s="1350">
        <v>0</v>
      </c>
      <c r="D218" s="1350">
        <v>0</v>
      </c>
      <c r="E218" s="1351">
        <v>0</v>
      </c>
      <c r="F218" s="1351">
        <v>0</v>
      </c>
      <c r="G218" s="1351">
        <v>0</v>
      </c>
      <c r="H218" s="1351">
        <v>0</v>
      </c>
      <c r="I218" s="1351"/>
      <c r="J218" s="1351"/>
      <c r="K218" s="1351"/>
      <c r="L218" s="1351"/>
      <c r="M218" s="1351"/>
      <c r="N218" s="1352"/>
      <c r="O218" s="1400"/>
      <c r="P218" s="1364">
        <v>0</v>
      </c>
      <c r="Q218" s="1364">
        <v>0</v>
      </c>
      <c r="R218" s="1365">
        <v>0</v>
      </c>
      <c r="S218" s="1364"/>
      <c r="T218" s="1365"/>
      <c r="U218" s="1364"/>
      <c r="V218" s="1365"/>
      <c r="W218" s="63"/>
      <c r="X218" s="68"/>
      <c r="Y218" s="1578"/>
      <c r="Z218" s="1507"/>
      <c r="AA218" s="1507"/>
      <c r="AB218" s="1507"/>
      <c r="AC218" s="1507"/>
      <c r="AD218" s="1507"/>
      <c r="AE218" s="1675"/>
      <c r="AF218" s="1507"/>
      <c r="AG218" s="1564"/>
    </row>
    <row r="219" spans="1:34" s="5" customFormat="1" ht="15" customHeight="1" thickBot="1" x14ac:dyDescent="0.3">
      <c r="A219" s="919" t="s">
        <v>220</v>
      </c>
      <c r="B219" s="139"/>
      <c r="C219" s="1346">
        <v>0</v>
      </c>
      <c r="D219" s="1346">
        <v>0</v>
      </c>
      <c r="E219" s="1345">
        <v>0</v>
      </c>
      <c r="F219" s="1345">
        <v>0</v>
      </c>
      <c r="G219" s="1345">
        <v>0</v>
      </c>
      <c r="H219" s="1345">
        <v>0</v>
      </c>
      <c r="I219" s="1345"/>
      <c r="J219" s="1345"/>
      <c r="K219" s="1345"/>
      <c r="L219" s="1345"/>
      <c r="M219" s="1345"/>
      <c r="N219" s="1344"/>
      <c r="O219" s="1366"/>
      <c r="P219" s="1202">
        <v>0</v>
      </c>
      <c r="Q219" s="1202">
        <v>0</v>
      </c>
      <c r="R219" s="129">
        <v>0</v>
      </c>
      <c r="S219" s="1202"/>
      <c r="T219" s="129"/>
      <c r="U219" s="1202"/>
      <c r="V219" s="129"/>
      <c r="W219" s="797"/>
      <c r="X219" s="79"/>
      <c r="Y219" s="1578"/>
      <c r="Z219" s="1507"/>
      <c r="AA219" s="1507"/>
      <c r="AB219" s="1507"/>
      <c r="AC219" s="1507"/>
      <c r="AD219" s="1507"/>
      <c r="AE219" s="1675"/>
      <c r="AF219" s="1507"/>
      <c r="AG219" s="1564"/>
    </row>
    <row r="220" spans="1:34" s="5" customFormat="1" ht="11" thickBot="1" x14ac:dyDescent="0.3">
      <c r="A220" s="1172">
        <v>2025</v>
      </c>
      <c r="B220" s="1181" t="s">
        <v>257</v>
      </c>
      <c r="C220" s="80">
        <v>0</v>
      </c>
      <c r="D220" s="80">
        <v>0</v>
      </c>
      <c r="E220" s="80">
        <v>0</v>
      </c>
      <c r="F220" s="80">
        <v>0</v>
      </c>
      <c r="G220" s="80">
        <v>0</v>
      </c>
      <c r="H220" s="80">
        <v>0</v>
      </c>
      <c r="I220" s="80">
        <v>0</v>
      </c>
      <c r="J220" s="80">
        <v>0</v>
      </c>
      <c r="K220" s="80">
        <v>0</v>
      </c>
      <c r="L220" s="80">
        <v>0</v>
      </c>
      <c r="M220" s="80">
        <v>0</v>
      </c>
      <c r="N220" s="82">
        <v>0</v>
      </c>
      <c r="O220" s="83"/>
      <c r="P220" s="1205">
        <v>0</v>
      </c>
      <c r="Q220" s="1206">
        <v>0</v>
      </c>
      <c r="R220" s="179">
        <v>0</v>
      </c>
      <c r="S220" s="1206">
        <v>0</v>
      </c>
      <c r="T220" s="179">
        <v>0</v>
      </c>
      <c r="U220" s="1205">
        <v>0</v>
      </c>
      <c r="V220" s="119">
        <v>0</v>
      </c>
      <c r="W220" s="83"/>
      <c r="X220" s="83"/>
      <c r="Y220" s="1579" t="s">
        <v>257</v>
      </c>
      <c r="Z220" s="1476">
        <v>0</v>
      </c>
      <c r="AA220" s="1476">
        <v>0</v>
      </c>
      <c r="AB220" s="1476">
        <v>0</v>
      </c>
      <c r="AC220" s="1476">
        <v>0</v>
      </c>
      <c r="AD220" s="1476">
        <v>0</v>
      </c>
      <c r="AE220" s="1676">
        <v>0</v>
      </c>
      <c r="AF220" s="1476">
        <v>0</v>
      </c>
      <c r="AG220" s="1563">
        <v>0</v>
      </c>
    </row>
    <row r="221" spans="1:34" s="5" customFormat="1" ht="15" customHeight="1" thickBot="1" x14ac:dyDescent="0.3">
      <c r="A221" s="1173">
        <v>2026</v>
      </c>
      <c r="B221" s="1179"/>
      <c r="C221" s="84">
        <v>0</v>
      </c>
      <c r="D221" s="84">
        <v>0</v>
      </c>
      <c r="E221" s="84">
        <v>0</v>
      </c>
      <c r="F221" s="84">
        <v>0</v>
      </c>
      <c r="G221" s="84">
        <v>0</v>
      </c>
      <c r="H221" s="84">
        <v>0</v>
      </c>
      <c r="I221" s="84"/>
      <c r="J221" s="84"/>
      <c r="K221" s="84"/>
      <c r="L221" s="84"/>
      <c r="M221" s="84"/>
      <c r="N221" s="86"/>
      <c r="O221" s="83"/>
      <c r="P221" s="1207">
        <v>0</v>
      </c>
      <c r="Q221" s="1207">
        <v>0</v>
      </c>
      <c r="R221" s="124">
        <v>0</v>
      </c>
      <c r="S221" s="1207"/>
      <c r="T221" s="124"/>
      <c r="U221" s="1207"/>
      <c r="V221" s="124"/>
      <c r="W221" s="83"/>
      <c r="X221" s="83"/>
      <c r="Y221" s="1580"/>
      <c r="Z221" s="1476"/>
      <c r="AA221" s="1476"/>
      <c r="AB221" s="1476"/>
      <c r="AC221" s="1476"/>
      <c r="AD221" s="1476"/>
      <c r="AE221" s="1676"/>
      <c r="AF221" s="1476"/>
      <c r="AG221" s="1563"/>
    </row>
    <row r="222" spans="1:34" s="5" customFormat="1" ht="15" customHeight="1" thickBot="1" x14ac:dyDescent="0.3">
      <c r="A222" s="1174" t="s">
        <v>220</v>
      </c>
      <c r="B222" s="1180"/>
      <c r="C222" s="1118">
        <v>0</v>
      </c>
      <c r="D222" s="1118">
        <v>0</v>
      </c>
      <c r="E222" s="1119">
        <v>0</v>
      </c>
      <c r="F222" s="1119">
        <v>0</v>
      </c>
      <c r="G222" s="1119">
        <v>0</v>
      </c>
      <c r="H222" s="1119">
        <v>0</v>
      </c>
      <c r="I222" s="1119"/>
      <c r="J222" s="1119"/>
      <c r="K222" s="1119"/>
      <c r="L222" s="1119"/>
      <c r="M222" s="1119"/>
      <c r="N222" s="1120"/>
      <c r="O222" s="76"/>
      <c r="P222" s="1199">
        <v>0</v>
      </c>
      <c r="Q222" s="1199">
        <v>0</v>
      </c>
      <c r="R222" s="129">
        <v>0</v>
      </c>
      <c r="S222" s="1199"/>
      <c r="T222" s="129"/>
      <c r="U222" s="1199"/>
      <c r="V222" s="129"/>
      <c r="W222" s="797"/>
      <c r="X222" s="76"/>
      <c r="Y222" s="1580"/>
      <c r="Z222" s="1476"/>
      <c r="AA222" s="1476"/>
      <c r="AB222" s="1476"/>
      <c r="AC222" s="1476"/>
      <c r="AD222" s="1476"/>
      <c r="AE222" s="1676"/>
      <c r="AF222" s="1476"/>
      <c r="AG222" s="1563"/>
    </row>
    <row r="223" spans="1:34" s="5" customFormat="1" ht="11" thickBot="1" x14ac:dyDescent="0.3">
      <c r="A223" s="1163">
        <v>2025</v>
      </c>
      <c r="B223" s="1037" t="s">
        <v>258</v>
      </c>
      <c r="C223" s="1420">
        <v>2.0561990155989256</v>
      </c>
      <c r="D223" s="1420">
        <v>2.0561990155989256</v>
      </c>
      <c r="E223" s="1420">
        <v>2.0561990155989256</v>
      </c>
      <c r="F223" s="1420">
        <v>2.0561990155989256</v>
      </c>
      <c r="G223" s="1420">
        <v>2.0561990155989256</v>
      </c>
      <c r="H223" s="1420">
        <v>2.0561990155989256</v>
      </c>
      <c r="I223" s="1420">
        <v>2.0561990155989256</v>
      </c>
      <c r="J223" s="1420">
        <v>2.0561990155989256</v>
      </c>
      <c r="K223" s="1420">
        <v>2.0561990155989256</v>
      </c>
      <c r="L223" s="1420">
        <v>2.0561990155989256</v>
      </c>
      <c r="M223" s="1420">
        <v>2.0561990155989256</v>
      </c>
      <c r="N223" s="1421">
        <v>2.0561990155989256</v>
      </c>
      <c r="O223" s="1408"/>
      <c r="P223" s="1422">
        <v>6.1685970467967763</v>
      </c>
      <c r="Q223" s="1423">
        <v>6.1685970467967763</v>
      </c>
      <c r="R223" s="1423">
        <v>12.337194093593553</v>
      </c>
      <c r="S223" s="1423">
        <v>6.1685970467967763</v>
      </c>
      <c r="T223" s="1423">
        <v>18.505791140390329</v>
      </c>
      <c r="U223" s="1422">
        <v>6.1685970467967763</v>
      </c>
      <c r="V223" s="1422">
        <v>24.674388187187105</v>
      </c>
      <c r="W223" s="90"/>
      <c r="X223" s="90"/>
      <c r="Y223" s="1585" t="s">
        <v>258</v>
      </c>
      <c r="Z223" s="1654">
        <v>28.089555017497378</v>
      </c>
      <c r="AA223" s="1654">
        <v>28.580728929007361</v>
      </c>
      <c r="AB223" s="1654">
        <v>25.819649081984092</v>
      </c>
      <c r="AC223" s="1654">
        <v>23.123774116401318</v>
      </c>
      <c r="AD223" s="1654">
        <v>21.714976043735291</v>
      </c>
      <c r="AE223" s="1674">
        <v>23.688991342396434</v>
      </c>
      <c r="AF223" s="1654">
        <v>24.674388187187105</v>
      </c>
      <c r="AG223" s="1565">
        <v>4.1597247875518273E-2</v>
      </c>
    </row>
    <row r="224" spans="1:34" s="5" customFormat="1" ht="15" customHeight="1" thickBot="1" x14ac:dyDescent="0.3">
      <c r="A224" s="1164">
        <v>2026</v>
      </c>
      <c r="B224" s="1194"/>
      <c r="C224" s="1424">
        <v>2.1833853656102322</v>
      </c>
      <c r="D224" s="1424">
        <v>2.1833853656102322</v>
      </c>
      <c r="E224" s="1424">
        <v>2.1833853656102322</v>
      </c>
      <c r="F224" s="1424">
        <v>2.1833853656102322</v>
      </c>
      <c r="G224" s="1424">
        <v>2.1833853656102322</v>
      </c>
      <c r="H224" s="1424">
        <v>2.1833853656102322</v>
      </c>
      <c r="I224" s="1424"/>
      <c r="J224" s="1424"/>
      <c r="K224" s="1424"/>
      <c r="L224" s="1424"/>
      <c r="M224" s="1424"/>
      <c r="N224" s="1425"/>
      <c r="O224" s="1408"/>
      <c r="P224" s="1426">
        <v>6.5501560968306967</v>
      </c>
      <c r="Q224" s="1426">
        <v>6.5501560968306967</v>
      </c>
      <c r="R224" s="1426">
        <v>13.100312193661393</v>
      </c>
      <c r="S224" s="1426"/>
      <c r="T224" s="1426"/>
      <c r="U224" s="1426"/>
      <c r="V224" s="1426"/>
      <c r="W224" s="90"/>
      <c r="X224" s="90"/>
      <c r="Y224" s="1586"/>
      <c r="Z224" s="1654"/>
      <c r="AA224" s="1654"/>
      <c r="AB224" s="1654"/>
      <c r="AC224" s="1654"/>
      <c r="AD224" s="1654"/>
      <c r="AE224" s="1674"/>
      <c r="AF224" s="1654"/>
      <c r="AG224" s="1565"/>
    </row>
    <row r="225" spans="1:34" s="5" customFormat="1" ht="15" customHeight="1" thickBot="1" x14ac:dyDescent="0.3">
      <c r="A225" s="1165" t="s">
        <v>220</v>
      </c>
      <c r="B225" s="1045"/>
      <c r="C225" s="1046">
        <v>6.1855077765544032E-2</v>
      </c>
      <c r="D225" s="1046">
        <v>6.1855077765544032E-2</v>
      </c>
      <c r="E225" s="1047">
        <v>6.1855077765544032E-2</v>
      </c>
      <c r="F225" s="1047">
        <v>6.1855077765544032E-2</v>
      </c>
      <c r="G225" s="1047">
        <v>6.1855077765544032E-2</v>
      </c>
      <c r="H225" s="1047">
        <v>6.1855077765544032E-2</v>
      </c>
      <c r="I225" s="1047"/>
      <c r="J225" s="1047"/>
      <c r="K225" s="1047"/>
      <c r="L225" s="1047"/>
      <c r="M225" s="1047"/>
      <c r="N225" s="1048"/>
      <c r="O225" s="76"/>
      <c r="P225" s="1069">
        <v>6.1855077765544109E-2</v>
      </c>
      <c r="Q225" s="1069">
        <v>6.1855077765544109E-2</v>
      </c>
      <c r="R225" s="1069">
        <v>6.1855077765544109E-2</v>
      </c>
      <c r="S225" s="1069"/>
      <c r="T225" s="1069"/>
      <c r="U225" s="1069"/>
      <c r="V225" s="1069"/>
      <c r="W225" s="797"/>
      <c r="X225" s="76"/>
      <c r="Y225" s="1586"/>
      <c r="Z225" s="1654"/>
      <c r="AA225" s="1654"/>
      <c r="AB225" s="1654"/>
      <c r="AC225" s="1654"/>
      <c r="AD225" s="1654"/>
      <c r="AE225" s="1674"/>
      <c r="AF225" s="1654"/>
      <c r="AG225" s="1565"/>
    </row>
    <row r="226" spans="1:34" s="5" customFormat="1" ht="10.5" customHeight="1" x14ac:dyDescent="0.25">
      <c r="B226" s="152"/>
      <c r="C226" s="1427"/>
      <c r="D226" s="1427"/>
      <c r="E226" s="1427"/>
      <c r="F226" s="1427"/>
      <c r="G226" s="1427"/>
      <c r="H226" s="1427"/>
      <c r="I226" s="1427"/>
      <c r="J226" s="1427"/>
      <c r="K226" s="1427"/>
      <c r="L226" s="1427"/>
      <c r="M226" s="1427"/>
      <c r="N226" s="1427"/>
      <c r="O226" s="1427"/>
      <c r="P226" s="1427"/>
      <c r="Q226" s="1427"/>
      <c r="R226" s="1427"/>
      <c r="S226" s="1427"/>
      <c r="T226" s="1427"/>
      <c r="U226" s="1427"/>
      <c r="V226" s="1427"/>
      <c r="W226" s="153"/>
      <c r="X226" s="153"/>
      <c r="AE226" s="1341"/>
      <c r="AF226" s="147"/>
    </row>
    <row r="227" spans="1:34" ht="15" thickBot="1" x14ac:dyDescent="0.4">
      <c r="A227" s="1220"/>
      <c r="B227" s="911" t="s">
        <v>69</v>
      </c>
      <c r="C227" s="1338"/>
      <c r="D227" s="1338"/>
      <c r="E227" s="1338"/>
      <c r="F227" s="1338"/>
      <c r="G227" s="1338"/>
      <c r="H227" s="1338"/>
      <c r="I227" s="1338"/>
      <c r="J227" s="1338"/>
      <c r="K227" s="1338"/>
      <c r="L227" s="1338"/>
      <c r="M227" s="1338"/>
      <c r="N227" s="1338"/>
      <c r="O227" s="1338"/>
      <c r="P227" s="1338"/>
      <c r="Q227" s="1338"/>
      <c r="R227" s="1338"/>
      <c r="S227" s="1338"/>
      <c r="T227" s="1338"/>
      <c r="U227" s="1338"/>
      <c r="V227" s="1338"/>
      <c r="W227" s="911"/>
      <c r="X227" s="911"/>
      <c r="Y227" s="911"/>
      <c r="Z227" s="911"/>
      <c r="AA227" s="911"/>
      <c r="AB227" s="911"/>
      <c r="AC227" s="911"/>
      <c r="AD227" s="911"/>
      <c r="AE227" s="1340"/>
      <c r="AF227" s="911"/>
      <c r="AG227" s="911"/>
    </row>
    <row r="228" spans="1:34" s="43" customFormat="1" ht="24.5" thickBot="1" x14ac:dyDescent="0.35">
      <c r="B228" s="48" t="s">
        <v>536</v>
      </c>
      <c r="C228" s="4" t="s">
        <v>196</v>
      </c>
      <c r="D228" s="4" t="s">
        <v>197</v>
      </c>
      <c r="E228" s="49" t="s">
        <v>198</v>
      </c>
      <c r="F228" s="49" t="s">
        <v>199</v>
      </c>
      <c r="G228" s="49" t="s">
        <v>200</v>
      </c>
      <c r="H228" s="49" t="s">
        <v>201</v>
      </c>
      <c r="I228" s="49" t="s">
        <v>202</v>
      </c>
      <c r="J228" s="49" t="s">
        <v>203</v>
      </c>
      <c r="K228" s="49" t="s">
        <v>204</v>
      </c>
      <c r="L228" s="49" t="s">
        <v>205</v>
      </c>
      <c r="M228" s="49" t="s">
        <v>206</v>
      </c>
      <c r="N228" s="151" t="s">
        <v>207</v>
      </c>
      <c r="O228" s="51"/>
      <c r="P228" s="53" t="s">
        <v>208</v>
      </c>
      <c r="Q228" s="53" t="s">
        <v>209</v>
      </c>
      <c r="R228" s="52" t="s">
        <v>210</v>
      </c>
      <c r="S228" s="53" t="s">
        <v>211</v>
      </c>
      <c r="T228" s="52" t="s">
        <v>212</v>
      </c>
      <c r="U228" s="53" t="s">
        <v>213</v>
      </c>
      <c r="V228" s="52" t="s">
        <v>218</v>
      </c>
      <c r="W228" s="55"/>
      <c r="X228" s="55"/>
      <c r="Y228" s="48" t="s">
        <v>536</v>
      </c>
      <c r="Z228" s="134">
        <v>2019</v>
      </c>
      <c r="AA228" s="134">
        <v>2020</v>
      </c>
      <c r="AB228" s="134">
        <v>2021</v>
      </c>
      <c r="AC228" s="134">
        <v>2022</v>
      </c>
      <c r="AD228" s="134">
        <v>2023</v>
      </c>
      <c r="AE228" s="1339">
        <v>2024</v>
      </c>
      <c r="AF228" s="143">
        <v>2025</v>
      </c>
      <c r="AG228" s="135" t="s">
        <v>548</v>
      </c>
    </row>
    <row r="229" spans="1:34" s="5" customFormat="1" ht="15" thickBot="1" x14ac:dyDescent="0.4">
      <c r="A229" s="1031">
        <v>2025</v>
      </c>
      <c r="B229" s="136" t="s">
        <v>70</v>
      </c>
      <c r="C229" s="1347">
        <v>10.273578641189054</v>
      </c>
      <c r="D229" s="1347">
        <v>10.273578641189054</v>
      </c>
      <c r="E229" s="1348">
        <v>10.273578641189054</v>
      </c>
      <c r="F229" s="1348">
        <v>10.273578641189054</v>
      </c>
      <c r="G229" s="1348">
        <v>10.273578641189054</v>
      </c>
      <c r="H229" s="1348">
        <v>30.820735923567163</v>
      </c>
      <c r="I229" s="1348">
        <v>30.820735923567163</v>
      </c>
      <c r="J229" s="1348">
        <v>30.820735923567163</v>
      </c>
      <c r="K229" s="1348">
        <v>10.273578641189054</v>
      </c>
      <c r="L229" s="1347">
        <v>10.273578641189054</v>
      </c>
      <c r="M229" s="1347">
        <v>10.273578641189054</v>
      </c>
      <c r="N229" s="1349">
        <v>10.273578641189054</v>
      </c>
      <c r="O229" s="1400"/>
      <c r="P229" s="1357">
        <v>30.820735923567163</v>
      </c>
      <c r="Q229" s="1358">
        <v>51.367893205945272</v>
      </c>
      <c r="R229" s="1359">
        <v>82.188629129512435</v>
      </c>
      <c r="S229" s="1358">
        <v>71.915050488323374</v>
      </c>
      <c r="T229" s="1359">
        <v>154.10367961783581</v>
      </c>
      <c r="U229" s="1357">
        <v>30.820735923567163</v>
      </c>
      <c r="V229" s="1360">
        <v>184.92441554140296</v>
      </c>
      <c r="W229" s="63"/>
      <c r="X229" s="68"/>
      <c r="Y229" s="1577" t="s">
        <v>70</v>
      </c>
      <c r="Z229" s="1502">
        <v>724.29905896250216</v>
      </c>
      <c r="AA229" s="1502">
        <v>573.22650751891024</v>
      </c>
      <c r="AB229" s="1502">
        <v>489.05914195434673</v>
      </c>
      <c r="AC229" s="1502">
        <v>424.73329285709491</v>
      </c>
      <c r="AD229" s="1502">
        <v>350.90381728356454</v>
      </c>
      <c r="AE229" s="1672">
        <v>258.13461347019461</v>
      </c>
      <c r="AF229" s="1502">
        <v>184.92441554140296</v>
      </c>
      <c r="AG229" s="1540">
        <v>-0.28361248011105966</v>
      </c>
      <c r="AH229" s="137" t="s">
        <v>68</v>
      </c>
    </row>
    <row r="230" spans="1:34" s="5" customFormat="1" ht="15" customHeight="1" thickBot="1" x14ac:dyDescent="0.3">
      <c r="A230" s="1032">
        <v>2026</v>
      </c>
      <c r="B230" s="138"/>
      <c r="C230" s="1350">
        <v>7.453557606703674</v>
      </c>
      <c r="D230" s="1350">
        <v>7.453557606703674</v>
      </c>
      <c r="E230" s="1351">
        <v>7.453557606703674</v>
      </c>
      <c r="F230" s="1351">
        <v>7.453557606703674</v>
      </c>
      <c r="G230" s="1351">
        <v>7.453557606703674</v>
      </c>
      <c r="H230" s="1351">
        <v>22.360672820111049</v>
      </c>
      <c r="I230" s="1351"/>
      <c r="J230" s="1351"/>
      <c r="K230" s="1351"/>
      <c r="L230" s="1351"/>
      <c r="M230" s="1351"/>
      <c r="N230" s="1352"/>
      <c r="O230" s="1400"/>
      <c r="P230" s="1364">
        <v>22.36067282011102</v>
      </c>
      <c r="Q230" s="1364">
        <v>37.2677880335184</v>
      </c>
      <c r="R230" s="1365">
        <v>59.62846085362942</v>
      </c>
      <c r="S230" s="1364"/>
      <c r="T230" s="1365"/>
      <c r="U230" s="1364"/>
      <c r="V230" s="1365"/>
      <c r="W230" s="63"/>
      <c r="X230" s="68"/>
      <c r="Y230" s="1578"/>
      <c r="Z230" s="1502"/>
      <c r="AA230" s="1502"/>
      <c r="AB230" s="1502"/>
      <c r="AC230" s="1502"/>
      <c r="AD230" s="1502"/>
      <c r="AE230" s="1672"/>
      <c r="AF230" s="1502"/>
      <c r="AG230" s="1540"/>
    </row>
    <row r="231" spans="1:34" s="5" customFormat="1" ht="15" customHeight="1" thickBot="1" x14ac:dyDescent="0.3">
      <c r="A231" s="1033" t="s">
        <v>220</v>
      </c>
      <c r="B231" s="139"/>
      <c r="C231" s="1346">
        <v>-0.27449257293649276</v>
      </c>
      <c r="D231" s="1346">
        <v>-0.27449257293649276</v>
      </c>
      <c r="E231" s="1345">
        <v>-0.27449257293649276</v>
      </c>
      <c r="F231" s="1345">
        <v>-0.27449257293649276</v>
      </c>
      <c r="G231" s="1345">
        <v>-0.27449257293649276</v>
      </c>
      <c r="H231" s="1345">
        <v>-0.27449257293649187</v>
      </c>
      <c r="I231" s="1345"/>
      <c r="J231" s="1345"/>
      <c r="K231" s="1345"/>
      <c r="L231" s="1345"/>
      <c r="M231" s="1345"/>
      <c r="N231" s="1344"/>
      <c r="O231" s="1366"/>
      <c r="P231" s="78">
        <v>-0.27449257293649282</v>
      </c>
      <c r="Q231" s="78">
        <v>-0.27449257293649215</v>
      </c>
      <c r="R231" s="129">
        <v>-0.27449257293649237</v>
      </c>
      <c r="S231" s="78"/>
      <c r="T231" s="129"/>
      <c r="U231" s="78"/>
      <c r="V231" s="129"/>
      <c r="W231" s="797"/>
      <c r="X231" s="79"/>
      <c r="Y231" s="1578"/>
      <c r="Z231" s="1502"/>
      <c r="AA231" s="1502"/>
      <c r="AB231" s="1502"/>
      <c r="AC231" s="1502"/>
      <c r="AD231" s="1502"/>
      <c r="AE231" s="1672"/>
      <c r="AF231" s="1502"/>
      <c r="AG231" s="1540"/>
    </row>
    <row r="232" spans="1:34" s="5" customFormat="1" ht="15" thickBot="1" x14ac:dyDescent="0.4">
      <c r="A232" s="1031">
        <v>2025</v>
      </c>
      <c r="B232" s="136" t="s">
        <v>72</v>
      </c>
      <c r="C232" s="1347">
        <v>23.413314648554589</v>
      </c>
      <c r="D232" s="1347">
        <v>23.413314648554589</v>
      </c>
      <c r="E232" s="1348">
        <v>23.413314648554589</v>
      </c>
      <c r="F232" s="1348">
        <v>23.413314648554589</v>
      </c>
      <c r="G232" s="1348">
        <v>23.413314648554589</v>
      </c>
      <c r="H232" s="1348">
        <v>70.239943945663768</v>
      </c>
      <c r="I232" s="1348">
        <v>70.239943945663768</v>
      </c>
      <c r="J232" s="1348">
        <v>70.239943945663768</v>
      </c>
      <c r="K232" s="1348">
        <v>23.413314648554589</v>
      </c>
      <c r="L232" s="1348">
        <v>23.413314648554589</v>
      </c>
      <c r="M232" s="1348">
        <v>23.413314648554589</v>
      </c>
      <c r="N232" s="1349">
        <v>23.413314648554589</v>
      </c>
      <c r="O232" s="1400"/>
      <c r="P232" s="1357">
        <v>70.239943945663768</v>
      </c>
      <c r="Q232" s="1358">
        <v>117.06657324277295</v>
      </c>
      <c r="R232" s="1359">
        <v>187.30651718843671</v>
      </c>
      <c r="S232" s="1358">
        <v>163.89320253988211</v>
      </c>
      <c r="T232" s="1359">
        <v>351.19971972831883</v>
      </c>
      <c r="U232" s="1357">
        <v>70.239943945663768</v>
      </c>
      <c r="V232" s="1360">
        <v>421.43966367398258</v>
      </c>
      <c r="W232" s="63"/>
      <c r="X232" s="68"/>
      <c r="Y232" s="1577" t="s">
        <v>72</v>
      </c>
      <c r="Z232" s="1502">
        <v>849.35523792186166</v>
      </c>
      <c r="AA232" s="1502">
        <v>780.04846834069861</v>
      </c>
      <c r="AB232" s="1502">
        <v>732.53606747194863</v>
      </c>
      <c r="AC232" s="1502">
        <v>673.4086753614946</v>
      </c>
      <c r="AD232" s="1502">
        <v>634.87166561485208</v>
      </c>
      <c r="AE232" s="1672">
        <v>522.88298406238255</v>
      </c>
      <c r="AF232" s="1502">
        <v>421.43966367398258</v>
      </c>
      <c r="AG232" s="1540">
        <v>-0.1940076909756491</v>
      </c>
      <c r="AH232" s="137" t="s">
        <v>71</v>
      </c>
    </row>
    <row r="233" spans="1:34" s="5" customFormat="1" ht="15" customHeight="1" thickBot="1" x14ac:dyDescent="0.3">
      <c r="A233" s="1032">
        <v>2026</v>
      </c>
      <c r="B233" s="138"/>
      <c r="C233" s="1350">
        <v>18.925097185269497</v>
      </c>
      <c r="D233" s="1350">
        <v>18.925097185269497</v>
      </c>
      <c r="E233" s="1350">
        <v>18.925097185269497</v>
      </c>
      <c r="F233" s="1350">
        <v>18.925097185269497</v>
      </c>
      <c r="G233" s="1350">
        <v>18.925097185269497</v>
      </c>
      <c r="H233" s="1350">
        <v>56.77529155580855</v>
      </c>
      <c r="I233" s="1350"/>
      <c r="J233" s="1350"/>
      <c r="K233" s="1350"/>
      <c r="L233" s="1350"/>
      <c r="M233" s="1350"/>
      <c r="N233" s="1350"/>
      <c r="O233" s="1400"/>
      <c r="P233" s="1364">
        <v>56.775291555808494</v>
      </c>
      <c r="Q233" s="1364">
        <v>94.625485926347551</v>
      </c>
      <c r="R233" s="1365">
        <v>151.40077748215606</v>
      </c>
      <c r="S233" s="1364"/>
      <c r="T233" s="1365"/>
      <c r="U233" s="1364"/>
      <c r="V233" s="1365"/>
      <c r="W233" s="63"/>
      <c r="X233" s="68"/>
      <c r="Y233" s="1578"/>
      <c r="Z233" s="1502"/>
      <c r="AA233" s="1502"/>
      <c r="AB233" s="1502"/>
      <c r="AC233" s="1502"/>
      <c r="AD233" s="1502"/>
      <c r="AE233" s="1672"/>
      <c r="AF233" s="1502"/>
      <c r="AG233" s="1540"/>
    </row>
    <row r="234" spans="1:34" s="5" customFormat="1" ht="15" customHeight="1" thickBot="1" x14ac:dyDescent="0.3">
      <c r="A234" s="1033" t="s">
        <v>220</v>
      </c>
      <c r="B234" s="139"/>
      <c r="C234" s="1346">
        <v>-0.19169509019356945</v>
      </c>
      <c r="D234" s="1346">
        <v>-0.19169509019356945</v>
      </c>
      <c r="E234" s="1345">
        <v>-0.19169509019356945</v>
      </c>
      <c r="F234" s="1345">
        <v>-0.19169509019356945</v>
      </c>
      <c r="G234" s="1345">
        <v>-0.19169509019356945</v>
      </c>
      <c r="H234" s="1345">
        <v>-0.19169509019356859</v>
      </c>
      <c r="I234" s="1345"/>
      <c r="J234" s="1345"/>
      <c r="K234" s="1345"/>
      <c r="L234" s="1345"/>
      <c r="M234" s="1345"/>
      <c r="N234" s="1344"/>
      <c r="O234" s="1366"/>
      <c r="P234" s="78">
        <v>-0.1916950901935694</v>
      </c>
      <c r="Q234" s="78">
        <v>-0.19169509019356887</v>
      </c>
      <c r="R234" s="129">
        <v>-0.19169509019356898</v>
      </c>
      <c r="S234" s="78"/>
      <c r="T234" s="129"/>
      <c r="U234" s="78"/>
      <c r="V234" s="129"/>
      <c r="W234" s="797"/>
      <c r="X234" s="79"/>
      <c r="Y234" s="1578"/>
      <c r="Z234" s="1502"/>
      <c r="AA234" s="1502"/>
      <c r="AB234" s="1502"/>
      <c r="AC234" s="1502"/>
      <c r="AD234" s="1502"/>
      <c r="AE234" s="1672"/>
      <c r="AF234" s="1502"/>
      <c r="AG234" s="1540"/>
    </row>
    <row r="235" spans="1:34" s="5" customFormat="1" ht="15" thickBot="1" x14ac:dyDescent="0.4">
      <c r="A235" s="1031">
        <v>2025</v>
      </c>
      <c r="B235" s="136" t="s">
        <v>74</v>
      </c>
      <c r="C235" s="1347">
        <v>3.5397184163713707E-2</v>
      </c>
      <c r="D235" s="1347">
        <v>3.5397184163713707E-2</v>
      </c>
      <c r="E235" s="1348">
        <v>3.5397184163713707E-2</v>
      </c>
      <c r="F235" s="1348">
        <v>3.5397184163713707E-2</v>
      </c>
      <c r="G235" s="1348">
        <v>3.5397184163713707E-2</v>
      </c>
      <c r="H235" s="1348">
        <v>0.10619155249114115</v>
      </c>
      <c r="I235" s="1348">
        <v>0.10619155249114115</v>
      </c>
      <c r="J235" s="1348">
        <v>0.10619155249114115</v>
      </c>
      <c r="K235" s="1348">
        <v>3.5397184163713707E-2</v>
      </c>
      <c r="L235" s="1348">
        <v>3.5397184163713707E-2</v>
      </c>
      <c r="M235" s="1348">
        <v>3.5397184163713707E-2</v>
      </c>
      <c r="N235" s="1349">
        <v>3.5397184163713707E-2</v>
      </c>
      <c r="O235" s="1400"/>
      <c r="P235" s="1357">
        <v>0.10619155249114112</v>
      </c>
      <c r="Q235" s="1357">
        <v>0.17698592081856857</v>
      </c>
      <c r="R235" s="1360">
        <v>0.28317747330970966</v>
      </c>
      <c r="S235" s="1357">
        <v>0.24778028914599601</v>
      </c>
      <c r="T235" s="1360">
        <v>0.5309577624557057</v>
      </c>
      <c r="U235" s="1357">
        <v>0.10619155249114112</v>
      </c>
      <c r="V235" s="1360">
        <v>0.63714931494684679</v>
      </c>
      <c r="W235" s="63"/>
      <c r="X235" s="68"/>
      <c r="Y235" s="1577" t="s">
        <v>74</v>
      </c>
      <c r="Z235" s="1502">
        <v>1.1369847538703501</v>
      </c>
      <c r="AA235" s="1502">
        <v>0.63503937601216343</v>
      </c>
      <c r="AB235" s="1502">
        <v>0.87047665124509765</v>
      </c>
      <c r="AC235" s="1502">
        <v>1.1458882184210339</v>
      </c>
      <c r="AD235" s="1502">
        <v>1.2146481132362232</v>
      </c>
      <c r="AE235" s="1672">
        <v>0.98844519347796378</v>
      </c>
      <c r="AF235" s="1502">
        <v>0.63714931494684679</v>
      </c>
      <c r="AG235" s="1540">
        <v>-0.3554024854883861</v>
      </c>
      <c r="AH235" s="137" t="s">
        <v>73</v>
      </c>
    </row>
    <row r="236" spans="1:34" s="5" customFormat="1" ht="15" customHeight="1" thickBot="1" x14ac:dyDescent="0.3">
      <c r="A236" s="1032">
        <v>2026</v>
      </c>
      <c r="B236" s="138"/>
      <c r="C236" s="1350">
        <v>2.2859572562444627E-2</v>
      </c>
      <c r="D236" s="1350">
        <v>2.2859572562444627E-2</v>
      </c>
      <c r="E236" s="1351">
        <v>2.2859572562444627E-2</v>
      </c>
      <c r="F236" s="1351">
        <v>2.2859572562444627E-2</v>
      </c>
      <c r="G236" s="1351">
        <v>2.2859572562444627E-2</v>
      </c>
      <c r="H236" s="1351">
        <v>6.8578717687333951E-2</v>
      </c>
      <c r="I236" s="1351"/>
      <c r="J236" s="1351"/>
      <c r="K236" s="1351"/>
      <c r="L236" s="1351"/>
      <c r="M236" s="1351"/>
      <c r="N236" s="1352"/>
      <c r="O236" s="1400"/>
      <c r="P236" s="1364">
        <v>6.8578717687333882E-2</v>
      </c>
      <c r="Q236" s="1364">
        <v>0.11429786281222321</v>
      </c>
      <c r="R236" s="1365">
        <v>0.18287658049955707</v>
      </c>
      <c r="S236" s="1364"/>
      <c r="T236" s="1365"/>
      <c r="U236" s="1364"/>
      <c r="V236" s="1365"/>
      <c r="W236" s="63"/>
      <c r="X236" s="68"/>
      <c r="Y236" s="1578"/>
      <c r="Z236" s="1502"/>
      <c r="AA236" s="1502"/>
      <c r="AB236" s="1502"/>
      <c r="AC236" s="1502"/>
      <c r="AD236" s="1502"/>
      <c r="AE236" s="1672"/>
      <c r="AF236" s="1502"/>
      <c r="AG236" s="1540"/>
    </row>
    <row r="237" spans="1:34" s="5" customFormat="1" ht="15" customHeight="1" thickBot="1" x14ac:dyDescent="0.3">
      <c r="A237" s="1033" t="s">
        <v>220</v>
      </c>
      <c r="B237" s="139"/>
      <c r="C237" s="1346">
        <v>-0.35419799335681657</v>
      </c>
      <c r="D237" s="1346">
        <v>-0.35419799335681657</v>
      </c>
      <c r="E237" s="1345">
        <v>-0.35419799335681657</v>
      </c>
      <c r="F237" s="1345">
        <v>-0.35419799335681657</v>
      </c>
      <c r="G237" s="1345">
        <v>-0.35419799335681657</v>
      </c>
      <c r="H237" s="1345">
        <v>-0.35419799335681607</v>
      </c>
      <c r="I237" s="1345"/>
      <c r="J237" s="1345"/>
      <c r="K237" s="1345"/>
      <c r="L237" s="1345"/>
      <c r="M237" s="1345"/>
      <c r="N237" s="1344"/>
      <c r="O237" s="1366"/>
      <c r="P237" s="78">
        <v>-0.35419799335681657</v>
      </c>
      <c r="Q237" s="78">
        <v>-0.35419799335681629</v>
      </c>
      <c r="R237" s="129">
        <v>-0.35419799335681634</v>
      </c>
      <c r="S237" s="78"/>
      <c r="T237" s="129"/>
      <c r="U237" s="78"/>
      <c r="V237" s="129"/>
      <c r="W237" s="797"/>
      <c r="X237" s="79"/>
      <c r="Y237" s="1578"/>
      <c r="Z237" s="1502"/>
      <c r="AA237" s="1502"/>
      <c r="AB237" s="1502"/>
      <c r="AC237" s="1502"/>
      <c r="AD237" s="1502"/>
      <c r="AE237" s="1672"/>
      <c r="AF237" s="1502"/>
      <c r="AG237" s="1540"/>
    </row>
    <row r="238" spans="1:34" s="5" customFormat="1" ht="15" thickBot="1" x14ac:dyDescent="0.4">
      <c r="A238" s="1031">
        <v>2025</v>
      </c>
      <c r="B238" s="136" t="s">
        <v>76</v>
      </c>
      <c r="C238" s="1347">
        <v>6.3360450155369513E-3</v>
      </c>
      <c r="D238" s="1347">
        <v>6.3360450155369513E-3</v>
      </c>
      <c r="E238" s="1348">
        <v>6.3360450155369513E-3</v>
      </c>
      <c r="F238" s="1348">
        <v>6.3360450155369513E-3</v>
      </c>
      <c r="G238" s="1348">
        <v>6.3360450155369513E-3</v>
      </c>
      <c r="H238" s="1348">
        <v>1.900813504661085E-2</v>
      </c>
      <c r="I238" s="1348">
        <v>1.900813504661085E-2</v>
      </c>
      <c r="J238" s="1348">
        <v>1.900813504661085E-2</v>
      </c>
      <c r="K238" s="1348">
        <v>6.3360450155369513E-3</v>
      </c>
      <c r="L238" s="1348">
        <v>6.3360450155369513E-3</v>
      </c>
      <c r="M238" s="1348">
        <v>6.3360450155369513E-3</v>
      </c>
      <c r="N238" s="1349">
        <v>6.3360450155369513E-3</v>
      </c>
      <c r="O238" s="1400"/>
      <c r="P238" s="1357">
        <v>1.9008135046610853E-2</v>
      </c>
      <c r="Q238" s="1428">
        <v>3.1680225077684754E-2</v>
      </c>
      <c r="R238" s="1429">
        <v>5.0688360124295603E-2</v>
      </c>
      <c r="S238" s="1428">
        <v>4.4352315108758651E-2</v>
      </c>
      <c r="T238" s="1429">
        <v>9.5040675233054261E-2</v>
      </c>
      <c r="U238" s="1357">
        <v>1.9008135046610853E-2</v>
      </c>
      <c r="V238" s="1360">
        <v>0.11404881027966511</v>
      </c>
      <c r="W238" s="63"/>
      <c r="X238" s="68"/>
      <c r="Y238" s="1577" t="s">
        <v>76</v>
      </c>
      <c r="Z238" s="1502">
        <v>0.17515232415135965</v>
      </c>
      <c r="AA238" s="1502">
        <v>0.18068958741762248</v>
      </c>
      <c r="AB238" s="1502">
        <v>0.17731615092621233</v>
      </c>
      <c r="AC238" s="1502">
        <v>0.16193385957595011</v>
      </c>
      <c r="AD238" s="1502">
        <v>0.14280672280402121</v>
      </c>
      <c r="AE238" s="1672">
        <v>9.8294804592964663E-2</v>
      </c>
      <c r="AF238" s="1502">
        <v>0.11404881027966511</v>
      </c>
      <c r="AG238" s="1540">
        <v>0.16027302513024197</v>
      </c>
      <c r="AH238" s="137" t="s">
        <v>75</v>
      </c>
    </row>
    <row r="239" spans="1:34" s="5" customFormat="1" ht="15" customHeight="1" thickBot="1" x14ac:dyDescent="0.3">
      <c r="A239" s="1032">
        <v>2026</v>
      </c>
      <c r="B239" s="138"/>
      <c r="C239" s="1350">
        <v>6.3267641033852113E-3</v>
      </c>
      <c r="D239" s="1350">
        <v>6.3267641033852113E-3</v>
      </c>
      <c r="E239" s="1351">
        <v>6.3267641033852113E-3</v>
      </c>
      <c r="F239" s="1351">
        <v>6.3267641033852113E-3</v>
      </c>
      <c r="G239" s="1351">
        <v>6.3267641033852113E-3</v>
      </c>
      <c r="H239" s="1351">
        <v>1.8980292310155657E-2</v>
      </c>
      <c r="I239" s="1351"/>
      <c r="J239" s="1351"/>
      <c r="K239" s="1351"/>
      <c r="L239" s="1351"/>
      <c r="M239" s="1351"/>
      <c r="N239" s="1352"/>
      <c r="O239" s="1400"/>
      <c r="P239" s="1364">
        <v>1.8980292310155633E-2</v>
      </c>
      <c r="Q239" s="1364">
        <v>3.1633820516926078E-2</v>
      </c>
      <c r="R239" s="1365">
        <v>5.0614112827081711E-2</v>
      </c>
      <c r="S239" s="1364"/>
      <c r="T239" s="1365"/>
      <c r="U239" s="1364"/>
      <c r="V239" s="1365"/>
      <c r="W239" s="63"/>
      <c r="X239" s="68"/>
      <c r="Y239" s="1578"/>
      <c r="Z239" s="1502"/>
      <c r="AA239" s="1502"/>
      <c r="AB239" s="1502"/>
      <c r="AC239" s="1502"/>
      <c r="AD239" s="1502"/>
      <c r="AE239" s="1672"/>
      <c r="AF239" s="1502"/>
      <c r="AG239" s="1540"/>
    </row>
    <row r="240" spans="1:34" s="5" customFormat="1" ht="15" customHeight="1" thickBot="1" x14ac:dyDescent="0.3">
      <c r="A240" s="1033" t="s">
        <v>220</v>
      </c>
      <c r="B240" s="139"/>
      <c r="C240" s="1346">
        <v>-1.464780021130175E-3</v>
      </c>
      <c r="D240" s="1346">
        <v>-1.464780021130175E-3</v>
      </c>
      <c r="E240" s="1345">
        <v>-1.464780021130175E-3</v>
      </c>
      <c r="F240" s="1345">
        <v>-1.464780021130175E-3</v>
      </c>
      <c r="G240" s="1345">
        <v>-1.464780021130175E-3</v>
      </c>
      <c r="H240" s="1345">
        <v>-1.4647800211287153E-3</v>
      </c>
      <c r="I240" s="1345"/>
      <c r="J240" s="1345"/>
      <c r="K240" s="1345"/>
      <c r="L240" s="1345"/>
      <c r="M240" s="1345"/>
      <c r="N240" s="1344"/>
      <c r="O240" s="1366"/>
      <c r="P240" s="78">
        <v>-1.4647800211301752E-3</v>
      </c>
      <c r="Q240" s="78">
        <v>-1.4647800211294087E-3</v>
      </c>
      <c r="R240" s="129">
        <v>-1.4647800211296277E-3</v>
      </c>
      <c r="S240" s="78"/>
      <c r="T240" s="129"/>
      <c r="U240" s="78"/>
      <c r="V240" s="129"/>
      <c r="W240" s="797"/>
      <c r="X240" s="79"/>
      <c r="Y240" s="1578"/>
      <c r="Z240" s="1502"/>
      <c r="AA240" s="1502"/>
      <c r="AB240" s="1502"/>
      <c r="AC240" s="1502"/>
      <c r="AD240" s="1502"/>
      <c r="AE240" s="1672"/>
      <c r="AF240" s="1502"/>
      <c r="AG240" s="1540"/>
    </row>
    <row r="241" spans="1:34" s="5" customFormat="1" ht="15" thickBot="1" x14ac:dyDescent="0.4">
      <c r="A241" s="1031">
        <v>2025</v>
      </c>
      <c r="B241" s="136" t="s">
        <v>78</v>
      </c>
      <c r="C241" s="1347">
        <v>0</v>
      </c>
      <c r="D241" s="1347">
        <v>0</v>
      </c>
      <c r="E241" s="1348">
        <v>0</v>
      </c>
      <c r="F241" s="1348">
        <v>0</v>
      </c>
      <c r="G241" s="1348">
        <v>0</v>
      </c>
      <c r="H241" s="1348">
        <v>0</v>
      </c>
      <c r="I241" s="1348">
        <v>0</v>
      </c>
      <c r="J241" s="1348">
        <v>0</v>
      </c>
      <c r="K241" s="1348">
        <v>0</v>
      </c>
      <c r="L241" s="1348">
        <v>0</v>
      </c>
      <c r="M241" s="1348">
        <v>0</v>
      </c>
      <c r="N241" s="1349">
        <v>0</v>
      </c>
      <c r="O241" s="1400"/>
      <c r="P241" s="1357">
        <v>0</v>
      </c>
      <c r="Q241" s="1358">
        <v>0</v>
      </c>
      <c r="R241" s="1359">
        <v>0</v>
      </c>
      <c r="S241" s="1358">
        <v>0</v>
      </c>
      <c r="T241" s="1359">
        <v>0</v>
      </c>
      <c r="U241" s="1357">
        <v>0</v>
      </c>
      <c r="V241" s="1360">
        <v>0</v>
      </c>
      <c r="W241" s="63"/>
      <c r="X241" s="68"/>
      <c r="Y241" s="1577" t="s">
        <v>78</v>
      </c>
      <c r="Z241" s="1502">
        <v>0</v>
      </c>
      <c r="AA241" s="1502">
        <v>0</v>
      </c>
      <c r="AB241" s="1502">
        <v>0</v>
      </c>
      <c r="AC241" s="1502">
        <v>0</v>
      </c>
      <c r="AD241" s="1502">
        <v>0</v>
      </c>
      <c r="AE241" s="1672">
        <v>0</v>
      </c>
      <c r="AF241" s="1502">
        <v>0</v>
      </c>
      <c r="AG241" s="1540">
        <v>0</v>
      </c>
      <c r="AH241" s="137" t="s">
        <v>77</v>
      </c>
    </row>
    <row r="242" spans="1:34" s="5" customFormat="1" ht="15" customHeight="1" thickBot="1" x14ac:dyDescent="0.3">
      <c r="A242" s="1032">
        <v>2026</v>
      </c>
      <c r="B242" s="138"/>
      <c r="C242" s="1350">
        <v>0</v>
      </c>
      <c r="D242" s="1350">
        <v>0</v>
      </c>
      <c r="E242" s="1351">
        <v>0</v>
      </c>
      <c r="F242" s="1351">
        <v>0</v>
      </c>
      <c r="G242" s="1351">
        <v>0</v>
      </c>
      <c r="H242" s="1351">
        <v>0</v>
      </c>
      <c r="I242" s="1351"/>
      <c r="J242" s="1351"/>
      <c r="K242" s="1351"/>
      <c r="L242" s="1351"/>
      <c r="M242" s="1351"/>
      <c r="N242" s="1352"/>
      <c r="O242" s="1400"/>
      <c r="P242" s="1364">
        <v>0</v>
      </c>
      <c r="Q242" s="1364">
        <v>0</v>
      </c>
      <c r="R242" s="1365">
        <v>0</v>
      </c>
      <c r="S242" s="1364"/>
      <c r="T242" s="1365"/>
      <c r="U242" s="1364"/>
      <c r="V242" s="1365"/>
      <c r="W242" s="63"/>
      <c r="X242" s="68"/>
      <c r="Y242" s="1578"/>
      <c r="Z242" s="1502"/>
      <c r="AA242" s="1502"/>
      <c r="AB242" s="1502"/>
      <c r="AC242" s="1502"/>
      <c r="AD242" s="1502"/>
      <c r="AE242" s="1672"/>
      <c r="AF242" s="1502"/>
      <c r="AG242" s="1540"/>
    </row>
    <row r="243" spans="1:34" s="5" customFormat="1" ht="15" customHeight="1" thickBot="1" x14ac:dyDescent="0.3">
      <c r="A243" s="1033" t="s">
        <v>220</v>
      </c>
      <c r="B243" s="139"/>
      <c r="C243" s="1346">
        <v>0</v>
      </c>
      <c r="D243" s="1346">
        <v>0</v>
      </c>
      <c r="E243" s="1345">
        <v>0</v>
      </c>
      <c r="F243" s="1345">
        <v>0</v>
      </c>
      <c r="G243" s="1345">
        <v>0</v>
      </c>
      <c r="H243" s="1345">
        <v>0</v>
      </c>
      <c r="I243" s="1345"/>
      <c r="J243" s="1345"/>
      <c r="K243" s="1345"/>
      <c r="L243" s="1345"/>
      <c r="M243" s="1345"/>
      <c r="N243" s="1344"/>
      <c r="O243" s="1366"/>
      <c r="P243" s="78">
        <v>0</v>
      </c>
      <c r="Q243" s="78">
        <v>0</v>
      </c>
      <c r="R243" s="129">
        <v>0</v>
      </c>
      <c r="S243" s="78"/>
      <c r="T243" s="129"/>
      <c r="U243" s="78"/>
      <c r="V243" s="129"/>
      <c r="W243" s="797"/>
      <c r="X243" s="79"/>
      <c r="Y243" s="1578"/>
      <c r="Z243" s="1502"/>
      <c r="AA243" s="1502"/>
      <c r="AB243" s="1502"/>
      <c r="AC243" s="1502"/>
      <c r="AD243" s="1502"/>
      <c r="AE243" s="1672"/>
      <c r="AF243" s="1502"/>
      <c r="AG243" s="1540"/>
    </row>
    <row r="244" spans="1:34" s="5" customFormat="1" ht="15" thickBot="1" x14ac:dyDescent="0.4">
      <c r="A244" s="1031">
        <v>2025</v>
      </c>
      <c r="B244" s="136" t="s">
        <v>80</v>
      </c>
      <c r="C244" s="1347">
        <v>6.5752288694224852</v>
      </c>
      <c r="D244" s="1347">
        <v>6.5752288694224852</v>
      </c>
      <c r="E244" s="1348">
        <v>6.5752288694224852</v>
      </c>
      <c r="F244" s="1348">
        <v>6.5752288694224852</v>
      </c>
      <c r="G244" s="1348">
        <v>6.5752288694224852</v>
      </c>
      <c r="H244" s="1348">
        <v>19.725686608267452</v>
      </c>
      <c r="I244" s="1348">
        <v>19.725686608267452</v>
      </c>
      <c r="J244" s="1348">
        <v>19.725686608267452</v>
      </c>
      <c r="K244" s="1348">
        <v>6.5752288694224852</v>
      </c>
      <c r="L244" s="1348">
        <v>6.5752288694224852</v>
      </c>
      <c r="M244" s="1348">
        <v>6.5752288694224852</v>
      </c>
      <c r="N244" s="1349">
        <v>6.5752288694224852</v>
      </c>
      <c r="O244" s="1400"/>
      <c r="P244" s="1357">
        <v>19.725686608267456</v>
      </c>
      <c r="Q244" s="1358">
        <v>32.876144347112422</v>
      </c>
      <c r="R244" s="1359">
        <v>52.601830955379882</v>
      </c>
      <c r="S244" s="1358">
        <v>46.026602085957393</v>
      </c>
      <c r="T244" s="1359">
        <v>98.628433041337274</v>
      </c>
      <c r="U244" s="1357">
        <v>19.725686608267456</v>
      </c>
      <c r="V244" s="1360">
        <v>118.35411964960473</v>
      </c>
      <c r="W244" s="63"/>
      <c r="X244" s="68"/>
      <c r="Y244" s="1577" t="s">
        <v>80</v>
      </c>
      <c r="Z244" s="1502">
        <v>276.64249213859136</v>
      </c>
      <c r="AA244" s="1502">
        <v>253.48004023720875</v>
      </c>
      <c r="AB244" s="1502">
        <v>231.91579392960602</v>
      </c>
      <c r="AC244" s="1502">
        <v>200.71546148801215</v>
      </c>
      <c r="AD244" s="1502">
        <v>175.91755940620291</v>
      </c>
      <c r="AE244" s="1672">
        <v>142.32186243358788</v>
      </c>
      <c r="AF244" s="1502">
        <v>118.35411964960473</v>
      </c>
      <c r="AG244" s="1540">
        <v>-0.16840520756371707</v>
      </c>
      <c r="AH244" s="137" t="s">
        <v>79</v>
      </c>
    </row>
    <row r="245" spans="1:34" s="5" customFormat="1" ht="15" customHeight="1" thickBot="1" x14ac:dyDescent="0.3">
      <c r="A245" s="1032">
        <v>2026</v>
      </c>
      <c r="B245" s="138"/>
      <c r="C245" s="1350">
        <v>6.7818574959973672</v>
      </c>
      <c r="D245" s="1350">
        <v>6.7818574959973672</v>
      </c>
      <c r="E245" s="1351">
        <v>6.7818574959973672</v>
      </c>
      <c r="F245" s="1351">
        <v>6.7818574959973672</v>
      </c>
      <c r="G245" s="1351">
        <v>6.7818574959973672</v>
      </c>
      <c r="H245" s="1351">
        <v>12.945982212693249</v>
      </c>
      <c r="I245" s="1351"/>
      <c r="J245" s="1351"/>
      <c r="K245" s="1351"/>
      <c r="L245" s="1351"/>
      <c r="M245" s="1351"/>
      <c r="N245" s="1352"/>
      <c r="O245" s="1400"/>
      <c r="P245" s="1364">
        <v>20.345572487992101</v>
      </c>
      <c r="Q245" s="1364">
        <v>26.509697204687981</v>
      </c>
      <c r="R245" s="1365">
        <v>46.855269692680082</v>
      </c>
      <c r="S245" s="1364"/>
      <c r="T245" s="1365"/>
      <c r="U245" s="1364"/>
      <c r="V245" s="1365"/>
      <c r="W245" s="63"/>
      <c r="X245" s="68"/>
      <c r="Y245" s="1578"/>
      <c r="Z245" s="1502"/>
      <c r="AA245" s="1502"/>
      <c r="AB245" s="1502"/>
      <c r="AC245" s="1502"/>
      <c r="AD245" s="1502"/>
      <c r="AE245" s="1672"/>
      <c r="AF245" s="1502"/>
      <c r="AG245" s="1540"/>
    </row>
    <row r="246" spans="1:34" s="5" customFormat="1" ht="15" customHeight="1" thickBot="1" x14ac:dyDescent="0.3">
      <c r="A246" s="1033" t="s">
        <v>220</v>
      </c>
      <c r="B246" s="139"/>
      <c r="C246" s="1346">
        <v>3.142531319872225E-2</v>
      </c>
      <c r="D246" s="1346">
        <v>3.142531319872225E-2</v>
      </c>
      <c r="E246" s="1345">
        <v>3.142531319872225E-2</v>
      </c>
      <c r="F246" s="1345">
        <v>3.142531319872225E-2</v>
      </c>
      <c r="G246" s="1345">
        <v>3.142531319872225E-2</v>
      </c>
      <c r="H246" s="1345">
        <v>-0.34369928561739826</v>
      </c>
      <c r="I246" s="1345"/>
      <c r="J246" s="1345"/>
      <c r="K246" s="1345"/>
      <c r="L246" s="1345"/>
      <c r="M246" s="1345"/>
      <c r="N246" s="1344"/>
      <c r="O246" s="1366"/>
      <c r="P246" s="78">
        <v>3.1425313198722209E-2</v>
      </c>
      <c r="Q246" s="78">
        <v>-0.19364944609095011</v>
      </c>
      <c r="R246" s="129">
        <v>-0.10924641135732305</v>
      </c>
      <c r="S246" s="78"/>
      <c r="T246" s="129"/>
      <c r="U246" s="78"/>
      <c r="V246" s="129"/>
      <c r="W246" s="797"/>
      <c r="X246" s="79"/>
      <c r="Y246" s="1578"/>
      <c r="Z246" s="1502"/>
      <c r="AA246" s="1502"/>
      <c r="AB246" s="1502"/>
      <c r="AC246" s="1502"/>
      <c r="AD246" s="1502"/>
      <c r="AE246" s="1672"/>
      <c r="AF246" s="1502"/>
      <c r="AG246" s="1540"/>
    </row>
    <row r="247" spans="1:34" s="5" customFormat="1" ht="15" thickBot="1" x14ac:dyDescent="0.4">
      <c r="A247" s="1031">
        <v>2025</v>
      </c>
      <c r="B247" s="136" t="s">
        <v>82</v>
      </c>
      <c r="C247" s="1347">
        <v>1.241127022707796</v>
      </c>
      <c r="D247" s="1347">
        <v>1.241127022707796</v>
      </c>
      <c r="E247" s="1348">
        <v>1.241127022707796</v>
      </c>
      <c r="F247" s="1348">
        <v>1.241127022707796</v>
      </c>
      <c r="G247" s="1348">
        <v>1.241127022707796</v>
      </c>
      <c r="H247" s="1348">
        <v>3.7233810681233876</v>
      </c>
      <c r="I247" s="1348">
        <v>3.7233810681233876</v>
      </c>
      <c r="J247" s="1348">
        <v>3.7233810681233876</v>
      </c>
      <c r="K247" s="1348">
        <v>1.241127022707796</v>
      </c>
      <c r="L247" s="1348">
        <v>1.241127022707796</v>
      </c>
      <c r="M247" s="1348">
        <v>1.241127022707796</v>
      </c>
      <c r="N247" s="1349">
        <v>1.241127022707796</v>
      </c>
      <c r="O247" s="1400"/>
      <c r="P247" s="1357">
        <v>3.7233810681233876</v>
      </c>
      <c r="Q247" s="1358">
        <v>6.20563511353898</v>
      </c>
      <c r="R247" s="1359">
        <v>9.9290161816623677</v>
      </c>
      <c r="S247" s="1358">
        <v>8.6878891589545706</v>
      </c>
      <c r="T247" s="1359">
        <v>18.616905340616938</v>
      </c>
      <c r="U247" s="1357">
        <v>3.7233810681233876</v>
      </c>
      <c r="V247" s="1360">
        <v>22.340286408740326</v>
      </c>
      <c r="W247" s="63"/>
      <c r="X247" s="68"/>
      <c r="Y247" s="1577" t="s">
        <v>82</v>
      </c>
      <c r="Z247" s="1502">
        <v>17.991800827711241</v>
      </c>
      <c r="AA247" s="1502">
        <v>20.055702665348942</v>
      </c>
      <c r="AB247" s="1502">
        <v>20.35862475446477</v>
      </c>
      <c r="AC247" s="1502">
        <v>20.375020173757274</v>
      </c>
      <c r="AD247" s="1502">
        <v>23.099157922807155</v>
      </c>
      <c r="AE247" s="1672">
        <v>24.384402200129013</v>
      </c>
      <c r="AF247" s="1502">
        <v>22.340286408740326</v>
      </c>
      <c r="AG247" s="1540">
        <v>-8.3828825271667823E-2</v>
      </c>
      <c r="AH247" s="137" t="s">
        <v>81</v>
      </c>
    </row>
    <row r="248" spans="1:34" s="5" customFormat="1" ht="15" customHeight="1" thickBot="1" x14ac:dyDescent="0.3">
      <c r="A248" s="1032">
        <v>2026</v>
      </c>
      <c r="B248" s="138"/>
      <c r="C248" s="1350">
        <v>1.3212964146132866</v>
      </c>
      <c r="D248" s="1350">
        <v>1.3212964146132866</v>
      </c>
      <c r="E248" s="1351">
        <v>1.3212964146132866</v>
      </c>
      <c r="F248" s="1351">
        <v>1.3212964146132866</v>
      </c>
      <c r="G248" s="1351">
        <v>1.3212964146132866</v>
      </c>
      <c r="H248" s="1351">
        <v>2.5175997984828804</v>
      </c>
      <c r="I248" s="1351"/>
      <c r="J248" s="1351"/>
      <c r="K248" s="1351"/>
      <c r="L248" s="1351"/>
      <c r="M248" s="1351"/>
      <c r="N248" s="1352"/>
      <c r="O248" s="1400"/>
      <c r="P248" s="1364">
        <v>3.9638892438398599</v>
      </c>
      <c r="Q248" s="1364">
        <v>5.1601926277094536</v>
      </c>
      <c r="R248" s="1365">
        <v>9.124081871549313</v>
      </c>
      <c r="S248" s="1364"/>
      <c r="T248" s="1365"/>
      <c r="U248" s="1364"/>
      <c r="V248" s="1365"/>
      <c r="W248" s="63"/>
      <c r="X248" s="68"/>
      <c r="Y248" s="1578"/>
      <c r="Z248" s="1502"/>
      <c r="AA248" s="1502"/>
      <c r="AB248" s="1502"/>
      <c r="AC248" s="1502"/>
      <c r="AD248" s="1502"/>
      <c r="AE248" s="1672"/>
      <c r="AF248" s="1502"/>
      <c r="AG248" s="1540"/>
    </row>
    <row r="249" spans="1:34" s="5" customFormat="1" ht="15" customHeight="1" thickBot="1" x14ac:dyDescent="0.3">
      <c r="A249" s="1033" t="s">
        <v>220</v>
      </c>
      <c r="B249" s="139"/>
      <c r="C249" s="1346">
        <v>6.459402658930366E-2</v>
      </c>
      <c r="D249" s="1346">
        <v>6.459402658930366E-2</v>
      </c>
      <c r="E249" s="1345">
        <v>6.459402658930366E-2</v>
      </c>
      <c r="F249" s="1345">
        <v>6.459402658930366E-2</v>
      </c>
      <c r="G249" s="1345">
        <v>6.459402658930366E-2</v>
      </c>
      <c r="H249" s="1345">
        <v>-0.3238404148217443</v>
      </c>
      <c r="I249" s="1345"/>
      <c r="J249" s="1345"/>
      <c r="K249" s="1345"/>
      <c r="L249" s="1345"/>
      <c r="M249" s="1345"/>
      <c r="N249" s="1344"/>
      <c r="O249" s="1366"/>
      <c r="P249" s="78">
        <v>6.459402658930373E-2</v>
      </c>
      <c r="Q249" s="78">
        <v>-0.16846663825732516</v>
      </c>
      <c r="R249" s="129">
        <v>-8.1068888939839392E-2</v>
      </c>
      <c r="S249" s="78"/>
      <c r="T249" s="129"/>
      <c r="U249" s="78"/>
      <c r="V249" s="129"/>
      <c r="W249" s="797"/>
      <c r="X249" s="79"/>
      <c r="Y249" s="1578"/>
      <c r="Z249" s="1502"/>
      <c r="AA249" s="1502"/>
      <c r="AB249" s="1502"/>
      <c r="AC249" s="1502"/>
      <c r="AD249" s="1502"/>
      <c r="AE249" s="1672"/>
      <c r="AF249" s="1502"/>
      <c r="AG249" s="1540"/>
    </row>
    <row r="250" spans="1:34" s="5" customFormat="1" ht="13.5" customHeight="1" thickBot="1" x14ac:dyDescent="0.4">
      <c r="A250" s="1031">
        <v>2025</v>
      </c>
      <c r="B250" s="136" t="s">
        <v>259</v>
      </c>
      <c r="C250" s="1430">
        <v>0.18206883841505631</v>
      </c>
      <c r="D250" s="1430">
        <v>0.18206883841505631</v>
      </c>
      <c r="E250" s="1431">
        <v>0.18206883841505631</v>
      </c>
      <c r="F250" s="1431">
        <v>0.18206883841505631</v>
      </c>
      <c r="G250" s="1431">
        <v>0.18206883841505631</v>
      </c>
      <c r="H250" s="1431">
        <v>0.54620651524516906</v>
      </c>
      <c r="I250" s="1431">
        <v>0.54620651524516906</v>
      </c>
      <c r="J250" s="1431">
        <v>0.54620651524516906</v>
      </c>
      <c r="K250" s="1431">
        <v>0.18206883841505631</v>
      </c>
      <c r="L250" s="1431">
        <v>0.18206883841505631</v>
      </c>
      <c r="M250" s="1431">
        <v>0.18206883841505631</v>
      </c>
      <c r="N250" s="1432">
        <v>0.18206883841505631</v>
      </c>
      <c r="O250" s="1400"/>
      <c r="P250" s="1357">
        <v>0.54620651524516894</v>
      </c>
      <c r="Q250" s="1358">
        <v>0.91034419207528172</v>
      </c>
      <c r="R250" s="1359">
        <v>1.4565507073204507</v>
      </c>
      <c r="S250" s="1358">
        <v>1.2744818689053945</v>
      </c>
      <c r="T250" s="1359">
        <v>2.7310325762258452</v>
      </c>
      <c r="U250" s="1357">
        <v>0.54620651524516894</v>
      </c>
      <c r="V250" s="1360">
        <v>3.2772390914710141</v>
      </c>
      <c r="W250" s="63"/>
      <c r="X250" s="68"/>
      <c r="Y250" s="1577" t="s">
        <v>259</v>
      </c>
      <c r="Z250" s="1502">
        <v>4.5922747664951471</v>
      </c>
      <c r="AA250" s="1502">
        <v>3.036318477076926</v>
      </c>
      <c r="AB250" s="1502">
        <v>4.3342563778779519</v>
      </c>
      <c r="AC250" s="1502">
        <v>5.5568863566220292</v>
      </c>
      <c r="AD250" s="1502">
        <v>5.8521304290026235</v>
      </c>
      <c r="AE250" s="1672">
        <v>4.7357467736257561</v>
      </c>
      <c r="AF250" s="1502">
        <v>3.2772390914710141</v>
      </c>
      <c r="AG250" s="1540">
        <v>-0.30797839324463866</v>
      </c>
      <c r="AH250" s="137" t="s">
        <v>138</v>
      </c>
    </row>
    <row r="251" spans="1:34" s="5" customFormat="1" ht="13.5" customHeight="1" thickBot="1" x14ac:dyDescent="0.3">
      <c r="A251" s="1032">
        <v>2026</v>
      </c>
      <c r="B251" s="138"/>
      <c r="C251" s="1433">
        <v>0.15220270008762174</v>
      </c>
      <c r="D251" s="1433">
        <v>0.15220270008762174</v>
      </c>
      <c r="E251" s="1434">
        <v>0.15220270008762174</v>
      </c>
      <c r="F251" s="1434">
        <v>0.15220270008762174</v>
      </c>
      <c r="G251" s="1434">
        <v>0.15220270008762174</v>
      </c>
      <c r="H251" s="1434">
        <v>0.29455418973873615</v>
      </c>
      <c r="I251" s="1434"/>
      <c r="J251" s="1434"/>
      <c r="K251" s="1434"/>
      <c r="L251" s="1434"/>
      <c r="M251" s="1434"/>
      <c r="N251" s="1435"/>
      <c r="O251" s="1400"/>
      <c r="P251" s="1364">
        <v>0.45660810026286525</v>
      </c>
      <c r="Q251" s="1364">
        <v>0.59895958991397968</v>
      </c>
      <c r="R251" s="1365">
        <v>1.0555676901768449</v>
      </c>
      <c r="S251" s="1364"/>
      <c r="T251" s="1365"/>
      <c r="U251" s="1364"/>
      <c r="V251" s="1365"/>
      <c r="W251" s="63"/>
      <c r="X251" s="68"/>
      <c r="Y251" s="1578"/>
      <c r="Z251" s="1502"/>
      <c r="AA251" s="1502"/>
      <c r="AB251" s="1502"/>
      <c r="AC251" s="1502"/>
      <c r="AD251" s="1502"/>
      <c r="AE251" s="1672"/>
      <c r="AF251" s="1502"/>
      <c r="AG251" s="1540"/>
    </row>
    <row r="252" spans="1:34" s="5" customFormat="1" ht="13.5" customHeight="1" thickBot="1" x14ac:dyDescent="0.3">
      <c r="A252" s="1033" t="s">
        <v>220</v>
      </c>
      <c r="B252" s="139"/>
      <c r="C252" s="1346">
        <v>-0.16403761669171371</v>
      </c>
      <c r="D252" s="1346">
        <v>-0.16403761669171371</v>
      </c>
      <c r="E252" s="1345">
        <v>-0.16403761669171371</v>
      </c>
      <c r="F252" s="1345">
        <v>-0.16403761669171371</v>
      </c>
      <c r="G252" s="1345">
        <v>-0.16403761669171371</v>
      </c>
      <c r="H252" s="1345">
        <v>-0.46072743272473926</v>
      </c>
      <c r="I252" s="1345"/>
      <c r="J252" s="1345"/>
      <c r="K252" s="1345"/>
      <c r="L252" s="1345"/>
      <c r="M252" s="1345"/>
      <c r="N252" s="1344"/>
      <c r="O252" s="1366"/>
      <c r="P252" s="78">
        <v>-0.16403761669171371</v>
      </c>
      <c r="Q252" s="78">
        <v>-0.34205150631152903</v>
      </c>
      <c r="R252" s="129">
        <v>-0.2752962977040983</v>
      </c>
      <c r="S252" s="78"/>
      <c r="T252" s="129"/>
      <c r="U252" s="78"/>
      <c r="V252" s="129"/>
      <c r="W252" s="797"/>
      <c r="X252" s="79"/>
      <c r="Y252" s="1578"/>
      <c r="Z252" s="1502"/>
      <c r="AA252" s="1502"/>
      <c r="AB252" s="1502"/>
      <c r="AC252" s="1502"/>
      <c r="AD252" s="1502"/>
      <c r="AE252" s="1672"/>
      <c r="AF252" s="1502"/>
      <c r="AG252" s="1540"/>
    </row>
    <row r="253" spans="1:34" s="5" customFormat="1" ht="13.5" customHeight="1" thickBot="1" x14ac:dyDescent="0.4">
      <c r="A253" s="1031">
        <v>2025</v>
      </c>
      <c r="B253" s="136" t="s">
        <v>260</v>
      </c>
      <c r="C253" s="1436">
        <v>3.2593681378834893E-2</v>
      </c>
      <c r="D253" s="1436">
        <v>3.2593681378834893E-2</v>
      </c>
      <c r="E253" s="1437">
        <v>3.2593681378834893E-2</v>
      </c>
      <c r="F253" s="1437">
        <v>3.2593681378834893E-2</v>
      </c>
      <c r="G253" s="1437">
        <v>3.2593681378834893E-2</v>
      </c>
      <c r="H253" s="1437">
        <v>9.778104413650468E-2</v>
      </c>
      <c r="I253" s="1437">
        <v>9.778104413650468E-2</v>
      </c>
      <c r="J253" s="1437">
        <v>9.778104413650468E-2</v>
      </c>
      <c r="K253" s="1437">
        <v>3.2593681378834893E-2</v>
      </c>
      <c r="L253" s="1437">
        <v>3.2593681378834893E-2</v>
      </c>
      <c r="M253" s="1437">
        <v>3.2593681378834893E-2</v>
      </c>
      <c r="N253" s="1438">
        <v>3.2593681378834893E-2</v>
      </c>
      <c r="O253" s="1400"/>
      <c r="P253" s="1357">
        <v>9.778104413650468E-2</v>
      </c>
      <c r="Q253" s="1358">
        <v>0.16296840689417447</v>
      </c>
      <c r="R253" s="1359">
        <v>0.26074945103067915</v>
      </c>
      <c r="S253" s="1358">
        <v>0.22815576965184425</v>
      </c>
      <c r="T253" s="1359">
        <v>0.4889052206825234</v>
      </c>
      <c r="U253" s="1357">
        <v>9.778104413650468E-2</v>
      </c>
      <c r="V253" s="1360">
        <v>0.58668626481902808</v>
      </c>
      <c r="W253" s="63"/>
      <c r="X253" s="68"/>
      <c r="Y253" s="1577" t="s">
        <v>260</v>
      </c>
      <c r="Z253" s="1502">
        <v>0.70941808309782484</v>
      </c>
      <c r="AA253" s="1502">
        <v>0.8638470810085126</v>
      </c>
      <c r="AB253" s="1502">
        <v>0.88309156197371763</v>
      </c>
      <c r="AC253" s="1502">
        <v>0.78511802442979328</v>
      </c>
      <c r="AD253" s="1502">
        <v>0.68745826052022063</v>
      </c>
      <c r="AE253" s="1672">
        <v>0.4710756765077756</v>
      </c>
      <c r="AF253" s="1502">
        <v>0.58668626481902808</v>
      </c>
      <c r="AG253" s="1540">
        <v>0.24541829280660007</v>
      </c>
      <c r="AH253" s="137" t="s">
        <v>137</v>
      </c>
    </row>
    <row r="254" spans="1:34" s="5" customFormat="1" ht="13.5" customHeight="1" thickBot="1" x14ac:dyDescent="0.3">
      <c r="A254" s="1032">
        <v>2026</v>
      </c>
      <c r="B254" s="138"/>
      <c r="C254" s="1439">
        <v>4.4065732590147344E-2</v>
      </c>
      <c r="D254" s="1439">
        <v>4.4065732590147344E-2</v>
      </c>
      <c r="E254" s="1440">
        <v>4.4065732590147344E-2</v>
      </c>
      <c r="F254" s="1440">
        <v>4.4065732590147344E-2</v>
      </c>
      <c r="G254" s="1440">
        <v>4.4065732590147344E-2</v>
      </c>
      <c r="H254" s="1440">
        <v>8.2939755127297524E-2</v>
      </c>
      <c r="I254" s="1440"/>
      <c r="J254" s="1440"/>
      <c r="K254" s="1440"/>
      <c r="L254" s="1440"/>
      <c r="M254" s="1440"/>
      <c r="N254" s="1441"/>
      <c r="O254" s="1400"/>
      <c r="P254" s="1364">
        <v>0.13219719777044203</v>
      </c>
      <c r="Q254" s="1364">
        <v>0.1710712203075922</v>
      </c>
      <c r="R254" s="1365">
        <v>0.30326841807803423</v>
      </c>
      <c r="S254" s="1364"/>
      <c r="T254" s="1365"/>
      <c r="U254" s="1364"/>
      <c r="V254" s="1365"/>
      <c r="W254" s="63"/>
      <c r="X254" s="68"/>
      <c r="Y254" s="1578"/>
      <c r="Z254" s="1502"/>
      <c r="AA254" s="1502"/>
      <c r="AB254" s="1502"/>
      <c r="AC254" s="1502"/>
      <c r="AD254" s="1502"/>
      <c r="AE254" s="1672"/>
      <c r="AF254" s="1502"/>
      <c r="AG254" s="1540"/>
    </row>
    <row r="255" spans="1:34" s="5" customFormat="1" ht="13.5" customHeight="1" thickBot="1" x14ac:dyDescent="0.3">
      <c r="A255" s="1033" t="s">
        <v>220</v>
      </c>
      <c r="B255" s="139"/>
      <c r="C255" s="1346">
        <v>0.35197163149425542</v>
      </c>
      <c r="D255" s="1346">
        <v>0.35197163149425542</v>
      </c>
      <c r="E255" s="1345">
        <v>0.35197163149425542</v>
      </c>
      <c r="F255" s="1345">
        <v>0.35197163149425542</v>
      </c>
      <c r="G255" s="1345">
        <v>0.35197163149425542</v>
      </c>
      <c r="H255" s="1345">
        <v>-0.15178083993957317</v>
      </c>
      <c r="I255" s="1345"/>
      <c r="J255" s="1345"/>
      <c r="K255" s="1345"/>
      <c r="L255" s="1345"/>
      <c r="M255" s="1345"/>
      <c r="N255" s="1344"/>
      <c r="O255" s="1366"/>
      <c r="P255" s="78">
        <v>0.35197163149425542</v>
      </c>
      <c r="Q255" s="78">
        <v>4.972014863395819E-2</v>
      </c>
      <c r="R255" s="129">
        <v>0.16306445470656966</v>
      </c>
      <c r="S255" s="78"/>
      <c r="T255" s="129"/>
      <c r="U255" s="78"/>
      <c r="V255" s="129"/>
      <c r="W255" s="797"/>
      <c r="X255" s="79"/>
      <c r="Y255" s="1578"/>
      <c r="Z255" s="1502"/>
      <c r="AA255" s="1502"/>
      <c r="AB255" s="1502"/>
      <c r="AC255" s="1502"/>
      <c r="AD255" s="1502"/>
      <c r="AE255" s="1672"/>
      <c r="AF255" s="1502"/>
      <c r="AG255" s="1540"/>
    </row>
    <row r="256" spans="1:34" s="5" customFormat="1" ht="15" thickBot="1" x14ac:dyDescent="0.4">
      <c r="A256" s="1031">
        <v>2025</v>
      </c>
      <c r="B256" s="136" t="s">
        <v>84</v>
      </c>
      <c r="C256" s="1347">
        <v>0</v>
      </c>
      <c r="D256" s="1347">
        <v>0</v>
      </c>
      <c r="E256" s="1348">
        <v>0</v>
      </c>
      <c r="F256" s="1348">
        <v>0</v>
      </c>
      <c r="G256" s="1348">
        <v>0</v>
      </c>
      <c r="H256" s="1348">
        <v>0</v>
      </c>
      <c r="I256" s="1348">
        <v>0</v>
      </c>
      <c r="J256" s="1348">
        <v>0</v>
      </c>
      <c r="K256" s="1348">
        <v>0</v>
      </c>
      <c r="L256" s="1348">
        <v>0</v>
      </c>
      <c r="M256" s="1348">
        <v>0</v>
      </c>
      <c r="N256" s="1349">
        <v>0</v>
      </c>
      <c r="O256" s="1400"/>
      <c r="P256" s="1357">
        <v>0</v>
      </c>
      <c r="Q256" s="1357">
        <v>0</v>
      </c>
      <c r="R256" s="1360">
        <v>0</v>
      </c>
      <c r="S256" s="1357">
        <v>0</v>
      </c>
      <c r="T256" s="1360">
        <v>0</v>
      </c>
      <c r="U256" s="1357">
        <v>0</v>
      </c>
      <c r="V256" s="1360">
        <v>0</v>
      </c>
      <c r="W256" s="63"/>
      <c r="X256" s="68"/>
      <c r="Y256" s="1577" t="s">
        <v>84</v>
      </c>
      <c r="Z256" s="1502">
        <v>0</v>
      </c>
      <c r="AA256" s="1502">
        <v>0</v>
      </c>
      <c r="AB256" s="1502">
        <v>0</v>
      </c>
      <c r="AC256" s="1502">
        <v>0</v>
      </c>
      <c r="AD256" s="1502">
        <v>0</v>
      </c>
      <c r="AE256" s="1672">
        <v>0</v>
      </c>
      <c r="AF256" s="1502">
        <v>0</v>
      </c>
      <c r="AG256" s="1540">
        <v>0</v>
      </c>
      <c r="AH256" s="137" t="s">
        <v>83</v>
      </c>
    </row>
    <row r="257" spans="1:34" s="5" customFormat="1" ht="15" customHeight="1" thickBot="1" x14ac:dyDescent="0.3">
      <c r="A257" s="1032">
        <v>2026</v>
      </c>
      <c r="B257" s="138"/>
      <c r="C257" s="1350">
        <v>0</v>
      </c>
      <c r="D257" s="1350">
        <v>0</v>
      </c>
      <c r="E257" s="1351">
        <v>0</v>
      </c>
      <c r="F257" s="1351">
        <v>0</v>
      </c>
      <c r="G257" s="1351">
        <v>0</v>
      </c>
      <c r="H257" s="1351">
        <v>0</v>
      </c>
      <c r="I257" s="1351"/>
      <c r="J257" s="1351"/>
      <c r="K257" s="1351"/>
      <c r="L257" s="1351"/>
      <c r="M257" s="1351"/>
      <c r="N257" s="1352"/>
      <c r="O257" s="1400"/>
      <c r="P257" s="1364">
        <v>0</v>
      </c>
      <c r="Q257" s="1364">
        <v>0</v>
      </c>
      <c r="R257" s="1365">
        <v>0</v>
      </c>
      <c r="S257" s="1364"/>
      <c r="T257" s="1365"/>
      <c r="U257" s="1364"/>
      <c r="V257" s="1365"/>
      <c r="W257" s="63"/>
      <c r="X257" s="68"/>
      <c r="Y257" s="1578"/>
      <c r="Z257" s="1502"/>
      <c r="AA257" s="1502"/>
      <c r="AB257" s="1502"/>
      <c r="AC257" s="1502"/>
      <c r="AD257" s="1502"/>
      <c r="AE257" s="1672"/>
      <c r="AF257" s="1502"/>
      <c r="AG257" s="1540"/>
    </row>
    <row r="258" spans="1:34" s="5" customFormat="1" ht="15" customHeight="1" thickBot="1" x14ac:dyDescent="0.3">
      <c r="A258" s="1033" t="s">
        <v>220</v>
      </c>
      <c r="B258" s="139"/>
      <c r="C258" s="1346">
        <v>0</v>
      </c>
      <c r="D258" s="1346">
        <v>0</v>
      </c>
      <c r="E258" s="1345">
        <v>0</v>
      </c>
      <c r="F258" s="1345">
        <v>0</v>
      </c>
      <c r="G258" s="1345">
        <v>0</v>
      </c>
      <c r="H258" s="1345">
        <v>0</v>
      </c>
      <c r="I258" s="1345"/>
      <c r="J258" s="1345"/>
      <c r="K258" s="1345"/>
      <c r="L258" s="1345"/>
      <c r="M258" s="1345"/>
      <c r="N258" s="1344"/>
      <c r="O258" s="1366"/>
      <c r="P258" s="78">
        <v>0</v>
      </c>
      <c r="Q258" s="78">
        <v>0</v>
      </c>
      <c r="R258" s="129">
        <v>0</v>
      </c>
      <c r="S258" s="78"/>
      <c r="T258" s="129"/>
      <c r="U258" s="78"/>
      <c r="V258" s="129"/>
      <c r="W258" s="797"/>
      <c r="X258" s="79"/>
      <c r="Y258" s="1578"/>
      <c r="Z258" s="1502"/>
      <c r="AA258" s="1502"/>
      <c r="AB258" s="1502"/>
      <c r="AC258" s="1502"/>
      <c r="AD258" s="1502"/>
      <c r="AE258" s="1672"/>
      <c r="AF258" s="1502"/>
      <c r="AG258" s="1540"/>
    </row>
    <row r="259" spans="1:34" s="5" customFormat="1" ht="15" thickBot="1" x14ac:dyDescent="0.4">
      <c r="A259" s="1031">
        <v>2025</v>
      </c>
      <c r="B259" s="138" t="s">
        <v>300</v>
      </c>
      <c r="C259" s="1347">
        <v>11.304615602537657</v>
      </c>
      <c r="D259" s="1347">
        <v>11.304615602537657</v>
      </c>
      <c r="E259" s="1348">
        <v>11.304615602537657</v>
      </c>
      <c r="F259" s="1348">
        <v>11.304615602537657</v>
      </c>
      <c r="G259" s="1348">
        <v>11.304615602537657</v>
      </c>
      <c r="H259" s="1348">
        <v>33.913846807612977</v>
      </c>
      <c r="I259" s="1348">
        <v>33.913846807612977</v>
      </c>
      <c r="J259" s="1348">
        <v>33.913846807612977</v>
      </c>
      <c r="K259" s="1348">
        <v>11.304615602537657</v>
      </c>
      <c r="L259" s="1348">
        <v>11.304615602537657</v>
      </c>
      <c r="M259" s="1348">
        <v>11.304615602537657</v>
      </c>
      <c r="N259" s="1349">
        <v>11.304615602537657</v>
      </c>
      <c r="O259" s="1400"/>
      <c r="P259" s="1357">
        <v>33.91384680761297</v>
      </c>
      <c r="Q259" s="1358">
        <v>56.523078012688288</v>
      </c>
      <c r="R259" s="1359">
        <v>90.436924820301257</v>
      </c>
      <c r="S259" s="1358">
        <v>79.132309217763606</v>
      </c>
      <c r="T259" s="1359">
        <v>169.56923403806485</v>
      </c>
      <c r="U259" s="1357">
        <v>33.91384680761297</v>
      </c>
      <c r="V259" s="1360">
        <v>203.48308084567782</v>
      </c>
      <c r="W259" s="63"/>
      <c r="X259" s="68"/>
      <c r="Y259" s="1577" t="s">
        <v>300</v>
      </c>
      <c r="Z259" s="1502">
        <v>268.88934975796411</v>
      </c>
      <c r="AA259" s="1502">
        <v>248.52591140039445</v>
      </c>
      <c r="AB259" s="1502">
        <v>232.14743276943116</v>
      </c>
      <c r="AC259" s="1502">
        <v>217.0850774855254</v>
      </c>
      <c r="AD259" s="1502">
        <v>205.6257937907161</v>
      </c>
      <c r="AE259" s="1672">
        <v>198.59552836272778</v>
      </c>
      <c r="AF259" s="1502">
        <v>203.48308084567782</v>
      </c>
      <c r="AG259" s="1540">
        <v>2.4610586770227268E-2</v>
      </c>
      <c r="AH259" s="137" t="s">
        <v>85</v>
      </c>
    </row>
    <row r="260" spans="1:34" s="5" customFormat="1" ht="15" customHeight="1" thickBot="1" x14ac:dyDescent="0.3">
      <c r="A260" s="1032">
        <v>2026</v>
      </c>
      <c r="B260" s="138"/>
      <c r="C260" s="1350">
        <v>14.431361428647444</v>
      </c>
      <c r="D260" s="1350">
        <v>14.431361428647444</v>
      </c>
      <c r="E260" s="1350">
        <v>14.431361428647444</v>
      </c>
      <c r="F260" s="1350">
        <v>14.431361428647444</v>
      </c>
      <c r="G260" s="1350">
        <v>14.431361428647444</v>
      </c>
      <c r="H260" s="1350">
        <v>24.723205713894703</v>
      </c>
      <c r="I260" s="1350"/>
      <c r="J260" s="1350"/>
      <c r="K260" s="1350"/>
      <c r="L260" s="1350"/>
      <c r="M260" s="1350"/>
      <c r="N260" s="1350"/>
      <c r="O260" s="1400"/>
      <c r="P260" s="1364">
        <v>43.294084285942333</v>
      </c>
      <c r="Q260" s="1364">
        <v>53.585928571189591</v>
      </c>
      <c r="R260" s="1365">
        <v>96.880012857131931</v>
      </c>
      <c r="S260" s="1364"/>
      <c r="T260" s="1365"/>
      <c r="U260" s="1364"/>
      <c r="V260" s="1365"/>
      <c r="W260" s="63"/>
      <c r="X260" s="68"/>
      <c r="Y260" s="1578"/>
      <c r="Z260" s="1502"/>
      <c r="AA260" s="1502"/>
      <c r="AB260" s="1502"/>
      <c r="AC260" s="1502"/>
      <c r="AD260" s="1502"/>
      <c r="AE260" s="1672"/>
      <c r="AF260" s="1502"/>
      <c r="AG260" s="1540"/>
    </row>
    <row r="261" spans="1:34" s="5" customFormat="1" ht="15" customHeight="1" thickBot="1" x14ac:dyDescent="0.3">
      <c r="A261" s="1033" t="s">
        <v>220</v>
      </c>
      <c r="B261" s="139"/>
      <c r="C261" s="1346">
        <v>0.2765901943103572</v>
      </c>
      <c r="D261" s="1346">
        <v>0.2765901943103572</v>
      </c>
      <c r="E261" s="1345">
        <v>0.2765901943103572</v>
      </c>
      <c r="F261" s="1345">
        <v>0.2765901943103572</v>
      </c>
      <c r="G261" s="1345">
        <v>0.2765901943103572</v>
      </c>
      <c r="H261" s="1345">
        <v>-0.27099966411522386</v>
      </c>
      <c r="I261" s="1345"/>
      <c r="J261" s="1345"/>
      <c r="K261" s="1345"/>
      <c r="L261" s="1345"/>
      <c r="M261" s="1345"/>
      <c r="N261" s="1344"/>
      <c r="O261" s="1366"/>
      <c r="P261" s="78">
        <v>0.27659019431035731</v>
      </c>
      <c r="Q261" s="78">
        <v>-5.1963720744991386E-2</v>
      </c>
      <c r="R261" s="129">
        <v>7.1243997400764453E-2</v>
      </c>
      <c r="S261" s="78"/>
      <c r="T261" s="129"/>
      <c r="U261" s="78"/>
      <c r="V261" s="129"/>
      <c r="W261" s="797"/>
      <c r="X261" s="79"/>
      <c r="Y261" s="1578"/>
      <c r="Z261" s="1502"/>
      <c r="AA261" s="1502"/>
      <c r="AB261" s="1502"/>
      <c r="AC261" s="1502"/>
      <c r="AD261" s="1502"/>
      <c r="AE261" s="1672"/>
      <c r="AF261" s="1502"/>
      <c r="AG261" s="1540"/>
    </row>
    <row r="262" spans="1:34" s="5" customFormat="1" ht="15" thickBot="1" x14ac:dyDescent="0.4">
      <c r="A262" s="1031">
        <v>2025</v>
      </c>
      <c r="B262" s="138" t="s">
        <v>513</v>
      </c>
      <c r="C262" s="1343">
        <v>4.5540888606388732E-2</v>
      </c>
      <c r="D262" s="1343">
        <v>4.5540888606388732E-2</v>
      </c>
      <c r="E262" s="1442">
        <v>4.5540888606388732E-2</v>
      </c>
      <c r="F262" s="1442">
        <v>4.5540888606388732E-2</v>
      </c>
      <c r="G262" s="1442">
        <v>4.5540888606388732E-2</v>
      </c>
      <c r="H262" s="1442">
        <v>0.13662266581916621</v>
      </c>
      <c r="I262" s="1442">
        <v>0.13662266581916621</v>
      </c>
      <c r="J262" s="1442">
        <v>0.13662266581916621</v>
      </c>
      <c r="K262" s="1442">
        <v>4.5540888606388732E-2</v>
      </c>
      <c r="L262" s="1442">
        <v>4.5540888606388732E-2</v>
      </c>
      <c r="M262" s="1442">
        <v>4.5540888606388732E-2</v>
      </c>
      <c r="N262" s="1443">
        <v>4.5540888606388732E-2</v>
      </c>
      <c r="O262" s="1400"/>
      <c r="P262" s="1357">
        <v>0.13662266581916621</v>
      </c>
      <c r="Q262" s="1358">
        <v>0.22770444303194368</v>
      </c>
      <c r="R262" s="1359">
        <v>0.36432710885110986</v>
      </c>
      <c r="S262" s="1358">
        <v>0.31878622024472114</v>
      </c>
      <c r="T262" s="1359">
        <v>0.683113329095831</v>
      </c>
      <c r="U262" s="1357">
        <v>0.13662266581916621</v>
      </c>
      <c r="V262" s="1360">
        <v>0.81973599491499716</v>
      </c>
      <c r="W262" s="63"/>
      <c r="X262" s="68"/>
      <c r="Y262" s="1577" t="s">
        <v>513</v>
      </c>
      <c r="Z262" s="1502">
        <v>0.35967544008767349</v>
      </c>
      <c r="AA262" s="1502">
        <v>0.31805988665965956</v>
      </c>
      <c r="AB262" s="1502">
        <v>0.17656560324673717</v>
      </c>
      <c r="AC262" s="1502">
        <v>0.17502219727754481</v>
      </c>
      <c r="AD262" s="1502">
        <v>0.24812089671958051</v>
      </c>
      <c r="AE262" s="1672">
        <v>0.22759391173878693</v>
      </c>
      <c r="AF262" s="1502">
        <v>0.81973599491499716</v>
      </c>
      <c r="AG262" s="1540">
        <v>2.6017483449022172</v>
      </c>
      <c r="AH262" s="137" t="s">
        <v>86</v>
      </c>
    </row>
    <row r="263" spans="1:34" s="5" customFormat="1" ht="15" customHeight="1" thickBot="1" x14ac:dyDescent="0.3">
      <c r="A263" s="1032">
        <v>2026</v>
      </c>
      <c r="B263" s="138"/>
      <c r="C263" s="1350">
        <v>1.8713699679804831E-2</v>
      </c>
      <c r="D263" s="1350">
        <v>1.8713699679804831E-2</v>
      </c>
      <c r="E263" s="1350">
        <v>1.8713699679804831E-2</v>
      </c>
      <c r="F263" s="1350">
        <v>1.8713699679804831E-2</v>
      </c>
      <c r="G263" s="1350">
        <v>1.8713699679804831E-2</v>
      </c>
      <c r="H263" s="1350">
        <v>5.6141099039414527E-2</v>
      </c>
      <c r="I263" s="1350"/>
      <c r="J263" s="1350"/>
      <c r="K263" s="1350"/>
      <c r="L263" s="1350"/>
      <c r="M263" s="1350"/>
      <c r="N263" s="1350"/>
      <c r="O263" s="1400"/>
      <c r="P263" s="1364">
        <v>5.6141099039414492E-2</v>
      </c>
      <c r="Q263" s="1364">
        <v>9.3568498399024189E-2</v>
      </c>
      <c r="R263" s="1365">
        <v>0.14970959743843867</v>
      </c>
      <c r="S263" s="1364"/>
      <c r="T263" s="1365"/>
      <c r="U263" s="1364"/>
      <c r="V263" s="1365"/>
      <c r="W263" s="63"/>
      <c r="X263" s="68"/>
      <c r="Y263" s="1578"/>
      <c r="Z263" s="1502"/>
      <c r="AA263" s="1502"/>
      <c r="AB263" s="1502"/>
      <c r="AC263" s="1502"/>
      <c r="AD263" s="1502"/>
      <c r="AE263" s="1672"/>
      <c r="AF263" s="1502"/>
      <c r="AG263" s="1540"/>
    </row>
    <row r="264" spans="1:34" s="5" customFormat="1" ht="15" customHeight="1" thickBot="1" x14ac:dyDescent="0.3">
      <c r="A264" s="1033" t="s">
        <v>220</v>
      </c>
      <c r="B264" s="139"/>
      <c r="C264" s="1346">
        <v>-0.58907917143321686</v>
      </c>
      <c r="D264" s="1346">
        <v>-0.58907917143321686</v>
      </c>
      <c r="E264" s="1345">
        <v>-0.58907917143321686</v>
      </c>
      <c r="F264" s="1345">
        <v>-0.58907917143321686</v>
      </c>
      <c r="G264" s="1345">
        <v>-0.58907917143321686</v>
      </c>
      <c r="H264" s="1345">
        <v>-0.58907917143321664</v>
      </c>
      <c r="I264" s="1345"/>
      <c r="J264" s="1345"/>
      <c r="K264" s="1345"/>
      <c r="L264" s="1345"/>
      <c r="M264" s="1345"/>
      <c r="N264" s="1344"/>
      <c r="O264" s="1366"/>
      <c r="P264" s="78">
        <v>-0.58907917143321686</v>
      </c>
      <c r="Q264" s="78">
        <v>-0.58907917143321686</v>
      </c>
      <c r="R264" s="129">
        <v>-0.58907917143321675</v>
      </c>
      <c r="S264" s="78"/>
      <c r="T264" s="129"/>
      <c r="U264" s="78"/>
      <c r="V264" s="129"/>
      <c r="W264" s="797"/>
      <c r="X264" s="79"/>
      <c r="Y264" s="1578"/>
      <c r="Z264" s="1502"/>
      <c r="AA264" s="1502"/>
      <c r="AB264" s="1502"/>
      <c r="AC264" s="1502"/>
      <c r="AD264" s="1502"/>
      <c r="AE264" s="1672"/>
      <c r="AF264" s="1502"/>
      <c r="AG264" s="1540"/>
    </row>
    <row r="265" spans="1:34" s="5" customFormat="1" ht="15" thickBot="1" x14ac:dyDescent="0.4">
      <c r="A265" s="1031">
        <v>2025</v>
      </c>
      <c r="B265" s="138" t="s">
        <v>301</v>
      </c>
      <c r="C265" s="1347">
        <v>0</v>
      </c>
      <c r="D265" s="1347">
        <v>0</v>
      </c>
      <c r="E265" s="1348">
        <v>0</v>
      </c>
      <c r="F265" s="1348">
        <v>0</v>
      </c>
      <c r="G265" s="1348">
        <v>0</v>
      </c>
      <c r="H265" s="1348">
        <v>0</v>
      </c>
      <c r="I265" s="1348">
        <v>0</v>
      </c>
      <c r="J265" s="1348">
        <v>0</v>
      </c>
      <c r="K265" s="1348">
        <v>0</v>
      </c>
      <c r="L265" s="1348">
        <v>0</v>
      </c>
      <c r="M265" s="1348">
        <v>0</v>
      </c>
      <c r="N265" s="1349">
        <v>0</v>
      </c>
      <c r="O265" s="1400"/>
      <c r="P265" s="1357">
        <v>0</v>
      </c>
      <c r="Q265" s="1358">
        <v>0</v>
      </c>
      <c r="R265" s="1359">
        <v>0</v>
      </c>
      <c r="S265" s="1358">
        <v>0</v>
      </c>
      <c r="T265" s="1359">
        <v>0</v>
      </c>
      <c r="U265" s="1357">
        <v>0</v>
      </c>
      <c r="V265" s="1360">
        <v>0</v>
      </c>
      <c r="W265" s="63"/>
      <c r="X265" s="68"/>
      <c r="Y265" s="1577" t="s">
        <v>301</v>
      </c>
      <c r="Z265" s="1502">
        <v>0</v>
      </c>
      <c r="AA265" s="1502">
        <v>0</v>
      </c>
      <c r="AB265" s="1502">
        <v>0</v>
      </c>
      <c r="AC265" s="1502">
        <v>0</v>
      </c>
      <c r="AD265" s="1502">
        <v>0</v>
      </c>
      <c r="AE265" s="1672">
        <v>0</v>
      </c>
      <c r="AF265" s="1502">
        <v>0</v>
      </c>
      <c r="AG265" s="1540">
        <v>0</v>
      </c>
      <c r="AH265" s="137" t="s">
        <v>87</v>
      </c>
    </row>
    <row r="266" spans="1:34" s="5" customFormat="1" ht="15" customHeight="1" thickBot="1" x14ac:dyDescent="0.3">
      <c r="A266" s="1032">
        <v>2026</v>
      </c>
      <c r="B266" s="138"/>
      <c r="C266" s="1350">
        <v>0</v>
      </c>
      <c r="D266" s="1350">
        <v>0</v>
      </c>
      <c r="E266" s="1350">
        <v>0</v>
      </c>
      <c r="F266" s="1350">
        <v>0</v>
      </c>
      <c r="G266" s="1350">
        <v>0</v>
      </c>
      <c r="H266" s="1350">
        <v>0</v>
      </c>
      <c r="I266" s="1350"/>
      <c r="J266" s="1350"/>
      <c r="K266" s="1350"/>
      <c r="L266" s="1350"/>
      <c r="M266" s="1350"/>
      <c r="N266" s="1350"/>
      <c r="O266" s="1400"/>
      <c r="P266" s="1364">
        <v>0</v>
      </c>
      <c r="Q266" s="1364">
        <v>0</v>
      </c>
      <c r="R266" s="1365">
        <v>0</v>
      </c>
      <c r="S266" s="1364"/>
      <c r="T266" s="1365"/>
      <c r="U266" s="1364"/>
      <c r="V266" s="1365"/>
      <c r="W266" s="63"/>
      <c r="X266" s="68"/>
      <c r="Y266" s="1578"/>
      <c r="Z266" s="1502"/>
      <c r="AA266" s="1502"/>
      <c r="AB266" s="1502"/>
      <c r="AC266" s="1502"/>
      <c r="AD266" s="1502"/>
      <c r="AE266" s="1672"/>
      <c r="AF266" s="1502"/>
      <c r="AG266" s="1540"/>
    </row>
    <row r="267" spans="1:34" s="5" customFormat="1" ht="15" customHeight="1" thickBot="1" x14ac:dyDescent="0.3">
      <c r="A267" s="1033" t="s">
        <v>220</v>
      </c>
      <c r="B267" s="139"/>
      <c r="C267" s="1346">
        <v>0</v>
      </c>
      <c r="D267" s="1346">
        <v>0</v>
      </c>
      <c r="E267" s="1345">
        <v>0</v>
      </c>
      <c r="F267" s="1345">
        <v>0</v>
      </c>
      <c r="G267" s="1345">
        <v>0</v>
      </c>
      <c r="H267" s="1345">
        <v>0</v>
      </c>
      <c r="I267" s="1345"/>
      <c r="J267" s="1345"/>
      <c r="K267" s="1345"/>
      <c r="L267" s="1345"/>
      <c r="M267" s="1345"/>
      <c r="N267" s="1344"/>
      <c r="O267" s="1366"/>
      <c r="P267" s="78">
        <v>0</v>
      </c>
      <c r="Q267" s="78">
        <v>0</v>
      </c>
      <c r="R267" s="129">
        <v>0</v>
      </c>
      <c r="S267" s="78"/>
      <c r="T267" s="129"/>
      <c r="U267" s="78"/>
      <c r="V267" s="129"/>
      <c r="W267" s="797"/>
      <c r="X267" s="79"/>
      <c r="Y267" s="1578"/>
      <c r="Z267" s="1502"/>
      <c r="AA267" s="1502"/>
      <c r="AB267" s="1502"/>
      <c r="AC267" s="1502"/>
      <c r="AD267" s="1502"/>
      <c r="AE267" s="1672"/>
      <c r="AF267" s="1502"/>
      <c r="AG267" s="1540"/>
    </row>
    <row r="268" spans="1:34" s="5" customFormat="1" ht="15" thickBot="1" x14ac:dyDescent="0.4">
      <c r="A268" s="1031">
        <v>2025</v>
      </c>
      <c r="B268" s="138" t="s">
        <v>302</v>
      </c>
      <c r="C268" s="1347">
        <v>1.8867855255893804</v>
      </c>
      <c r="D268" s="1347">
        <v>1.8867855255893804</v>
      </c>
      <c r="E268" s="1348">
        <v>1.8867855255893804</v>
      </c>
      <c r="F268" s="1348">
        <v>1.8867855255893804</v>
      </c>
      <c r="G268" s="1348">
        <v>1.8867855255893804</v>
      </c>
      <c r="H268" s="1348">
        <v>5.6603565767681401</v>
      </c>
      <c r="I268" s="1348">
        <v>5.6603565767681401</v>
      </c>
      <c r="J268" s="1348">
        <v>5.6603565767681401</v>
      </c>
      <c r="K268" s="1348">
        <v>1.8867855255893804</v>
      </c>
      <c r="L268" s="1348">
        <v>1.8867855255893804</v>
      </c>
      <c r="M268" s="1348">
        <v>1.8867855255893804</v>
      </c>
      <c r="N268" s="1349">
        <v>1.8867855255893804</v>
      </c>
      <c r="O268" s="1400"/>
      <c r="P268" s="1357">
        <v>5.660356576768141</v>
      </c>
      <c r="Q268" s="1358">
        <v>9.4339276279469004</v>
      </c>
      <c r="R268" s="1359">
        <v>15.094284204715041</v>
      </c>
      <c r="S268" s="1358">
        <v>13.20749867912566</v>
      </c>
      <c r="T268" s="1359">
        <v>28.301782883840701</v>
      </c>
      <c r="U268" s="1357">
        <v>5.660356576768141</v>
      </c>
      <c r="V268" s="1360">
        <v>33.962139460608839</v>
      </c>
      <c r="W268" s="63"/>
      <c r="X268" s="68"/>
      <c r="Y268" s="1577" t="s">
        <v>302</v>
      </c>
      <c r="Z268" s="1502">
        <v>78.430777752973839</v>
      </c>
      <c r="AA268" s="1502">
        <v>57.127471311886289</v>
      </c>
      <c r="AB268" s="1502">
        <v>56.637719719024545</v>
      </c>
      <c r="AC268" s="1502">
        <v>52.365310774409565</v>
      </c>
      <c r="AD268" s="1502">
        <v>47.488143579866509</v>
      </c>
      <c r="AE268" s="1672">
        <v>40.397423650750362</v>
      </c>
      <c r="AF268" s="1502">
        <v>33.962139460608839</v>
      </c>
      <c r="AG268" s="1540">
        <v>-0.15929937131082345</v>
      </c>
      <c r="AH268" s="137" t="s">
        <v>305</v>
      </c>
    </row>
    <row r="269" spans="1:34" s="5" customFormat="1" ht="15" customHeight="1" thickBot="1" x14ac:dyDescent="0.3">
      <c r="A269" s="1032">
        <v>2026</v>
      </c>
      <c r="B269" s="138"/>
      <c r="C269" s="1350">
        <v>1.6398341955116909</v>
      </c>
      <c r="D269" s="1350">
        <v>1.6398341955116909</v>
      </c>
      <c r="E269" s="1350">
        <v>1.6398341955116909</v>
      </c>
      <c r="F269" s="1350">
        <v>1.6398341955116909</v>
      </c>
      <c r="G269" s="1350">
        <v>1.6398341955116909</v>
      </c>
      <c r="H269" s="1350">
        <v>4.919502586535077</v>
      </c>
      <c r="I269" s="1350"/>
      <c r="J269" s="1350"/>
      <c r="K269" s="1350"/>
      <c r="L269" s="1350"/>
      <c r="M269" s="1350"/>
      <c r="N269" s="1350"/>
      <c r="O269" s="1400"/>
      <c r="P269" s="1364">
        <v>4.9195025865350726</v>
      </c>
      <c r="Q269" s="1364">
        <v>8.1991709775584596</v>
      </c>
      <c r="R269" s="1365">
        <v>13.118673564093532</v>
      </c>
      <c r="S269" s="1364"/>
      <c r="T269" s="1365"/>
      <c r="U269" s="1364"/>
      <c r="V269" s="1365"/>
      <c r="W269" s="63"/>
      <c r="X269" s="68"/>
      <c r="Y269" s="1578"/>
      <c r="Z269" s="1502"/>
      <c r="AA269" s="1502"/>
      <c r="AB269" s="1502"/>
      <c r="AC269" s="1502"/>
      <c r="AD269" s="1502"/>
      <c r="AE269" s="1672"/>
      <c r="AF269" s="1502"/>
      <c r="AG269" s="1540"/>
    </row>
    <row r="270" spans="1:34" s="5" customFormat="1" ht="15" customHeight="1" thickBot="1" x14ac:dyDescent="0.3">
      <c r="A270" s="1033" t="s">
        <v>220</v>
      </c>
      <c r="B270" s="139"/>
      <c r="C270" s="1346">
        <v>-0.13088468547613469</v>
      </c>
      <c r="D270" s="1346">
        <v>-0.13088468547613469</v>
      </c>
      <c r="E270" s="1345">
        <v>-0.13088468547613469</v>
      </c>
      <c r="F270" s="1345">
        <v>-0.13088468547613469</v>
      </c>
      <c r="G270" s="1345">
        <v>-0.13088468547613469</v>
      </c>
      <c r="H270" s="1345">
        <v>-0.13088468547613374</v>
      </c>
      <c r="I270" s="1345"/>
      <c r="J270" s="1345"/>
      <c r="K270" s="1345"/>
      <c r="L270" s="1345"/>
      <c r="M270" s="1345"/>
      <c r="N270" s="1344"/>
      <c r="O270" s="1366"/>
      <c r="P270" s="78">
        <v>-0.13088468547613466</v>
      </c>
      <c r="Q270" s="78">
        <v>-0.13088468547613399</v>
      </c>
      <c r="R270" s="129">
        <v>-0.13088468547613424</v>
      </c>
      <c r="S270" s="78"/>
      <c r="T270" s="129"/>
      <c r="U270" s="78"/>
      <c r="V270" s="129"/>
      <c r="W270" s="797"/>
      <c r="X270" s="79"/>
      <c r="Y270" s="1578"/>
      <c r="Z270" s="1502"/>
      <c r="AA270" s="1502"/>
      <c r="AB270" s="1502"/>
      <c r="AC270" s="1502"/>
      <c r="AD270" s="1502"/>
      <c r="AE270" s="1672"/>
      <c r="AF270" s="1502"/>
      <c r="AG270" s="1540"/>
    </row>
    <row r="271" spans="1:34" s="5" customFormat="1" ht="15" thickBot="1" x14ac:dyDescent="0.4">
      <c r="A271" s="1031">
        <v>2025</v>
      </c>
      <c r="B271" s="138" t="s">
        <v>303</v>
      </c>
      <c r="C271" s="1347">
        <v>4.7306594960905954</v>
      </c>
      <c r="D271" s="1347">
        <v>4.7306594960905954</v>
      </c>
      <c r="E271" s="1348">
        <v>4.7306594960905954</v>
      </c>
      <c r="F271" s="1348">
        <v>4.7306594960905954</v>
      </c>
      <c r="G271" s="1348">
        <v>4.7306594960905954</v>
      </c>
      <c r="H271" s="1348">
        <v>14.191978488271786</v>
      </c>
      <c r="I271" s="1348">
        <v>14.191978488271786</v>
      </c>
      <c r="J271" s="1348">
        <v>14.191978488271786</v>
      </c>
      <c r="K271" s="1348">
        <v>4.7306594960905954</v>
      </c>
      <c r="L271" s="1348">
        <v>4.7306594960905954</v>
      </c>
      <c r="M271" s="1348">
        <v>4.7306594960905954</v>
      </c>
      <c r="N271" s="1349">
        <v>4.7306594960905954</v>
      </c>
      <c r="O271" s="1400"/>
      <c r="P271" s="1357">
        <v>14.191978488271786</v>
      </c>
      <c r="Q271" s="1358">
        <v>23.653297480452977</v>
      </c>
      <c r="R271" s="1359">
        <v>37.845275968724764</v>
      </c>
      <c r="S271" s="1358">
        <v>33.114616472634168</v>
      </c>
      <c r="T271" s="1359">
        <v>70.959892441358932</v>
      </c>
      <c r="U271" s="1357">
        <v>14.191978488271786</v>
      </c>
      <c r="V271" s="1360">
        <v>85.151870929630718</v>
      </c>
      <c r="W271" s="63"/>
      <c r="X271" s="68"/>
      <c r="Y271" s="1577" t="s">
        <v>303</v>
      </c>
      <c r="Z271" s="1502">
        <v>54.807168469252545</v>
      </c>
      <c r="AA271" s="1502">
        <v>73.839663777362659</v>
      </c>
      <c r="AB271" s="1502">
        <v>83.206997472316488</v>
      </c>
      <c r="AC271" s="1502">
        <v>84.47700900909183</v>
      </c>
      <c r="AD271" s="1502">
        <v>86.469246408838046</v>
      </c>
      <c r="AE271" s="1672">
        <v>82.501228101574014</v>
      </c>
      <c r="AF271" s="1502">
        <v>85.151870929630718</v>
      </c>
      <c r="AG271" s="1540">
        <v>3.2128525708651032E-2</v>
      </c>
      <c r="AH271" s="137" t="s">
        <v>306</v>
      </c>
    </row>
    <row r="272" spans="1:34" s="5" customFormat="1" ht="15" customHeight="1" thickBot="1" x14ac:dyDescent="0.3">
      <c r="A272" s="1032">
        <v>2026</v>
      </c>
      <c r="B272" s="138"/>
      <c r="C272" s="1350">
        <v>4.5090463877350908</v>
      </c>
      <c r="D272" s="1350">
        <v>4.5090463877350908</v>
      </c>
      <c r="E272" s="1350">
        <v>4.5090463877350908</v>
      </c>
      <c r="F272" s="1350">
        <v>4.5090463877350908</v>
      </c>
      <c r="G272" s="1350">
        <v>4.5090463877350908</v>
      </c>
      <c r="H272" s="1350">
        <v>13.527139163205284</v>
      </c>
      <c r="I272" s="1350"/>
      <c r="J272" s="1350"/>
      <c r="K272" s="1350"/>
      <c r="L272" s="1350"/>
      <c r="M272" s="1350"/>
      <c r="N272" s="1350"/>
      <c r="O272" s="1400"/>
      <c r="P272" s="1364">
        <v>13.527139163205273</v>
      </c>
      <c r="Q272" s="1364">
        <v>22.545231938675464</v>
      </c>
      <c r="R272" s="1365">
        <v>36.072371101880734</v>
      </c>
      <c r="S272" s="1364"/>
      <c r="T272" s="1365"/>
      <c r="U272" s="1364"/>
      <c r="V272" s="1365"/>
      <c r="W272" s="63"/>
      <c r="X272" s="68"/>
      <c r="Y272" s="1578"/>
      <c r="Z272" s="1502"/>
      <c r="AA272" s="1502"/>
      <c r="AB272" s="1502"/>
      <c r="AC272" s="1502"/>
      <c r="AD272" s="1502"/>
      <c r="AE272" s="1672"/>
      <c r="AF272" s="1502"/>
      <c r="AG272" s="1540"/>
    </row>
    <row r="273" spans="1:34" s="5" customFormat="1" ht="15" customHeight="1" thickBot="1" x14ac:dyDescent="0.3">
      <c r="A273" s="1033" t="s">
        <v>220</v>
      </c>
      <c r="B273" s="139"/>
      <c r="C273" s="1346">
        <v>-4.684613393516171E-2</v>
      </c>
      <c r="D273" s="1346">
        <v>-4.684613393516171E-2</v>
      </c>
      <c r="E273" s="1345">
        <v>-4.684613393516171E-2</v>
      </c>
      <c r="F273" s="1345">
        <v>-4.684613393516171E-2</v>
      </c>
      <c r="G273" s="1345">
        <v>-4.684613393516171E-2</v>
      </c>
      <c r="H273" s="1345">
        <v>-4.6846133935160891E-2</v>
      </c>
      <c r="I273" s="1345"/>
      <c r="J273" s="1345"/>
      <c r="K273" s="1345"/>
      <c r="L273" s="1345"/>
      <c r="M273" s="1345"/>
      <c r="N273" s="1344"/>
      <c r="O273" s="1366"/>
      <c r="P273" s="78">
        <v>-4.6846133935161648E-2</v>
      </c>
      <c r="Q273" s="78">
        <v>-4.6846133935161294E-2</v>
      </c>
      <c r="R273" s="129">
        <v>-4.6846133935161523E-2</v>
      </c>
      <c r="S273" s="78"/>
      <c r="T273" s="129"/>
      <c r="U273" s="78"/>
      <c r="V273" s="129"/>
      <c r="W273" s="797"/>
      <c r="X273" s="79"/>
      <c r="Y273" s="1578"/>
      <c r="Z273" s="1502"/>
      <c r="AA273" s="1502"/>
      <c r="AB273" s="1502"/>
      <c r="AC273" s="1502"/>
      <c r="AD273" s="1502"/>
      <c r="AE273" s="1672"/>
      <c r="AF273" s="1502"/>
      <c r="AG273" s="1540"/>
    </row>
    <row r="274" spans="1:34" s="5" customFormat="1" ht="15" thickBot="1" x14ac:dyDescent="0.4">
      <c r="A274" s="1031">
        <v>2025</v>
      </c>
      <c r="B274" s="138" t="s">
        <v>304</v>
      </c>
      <c r="C274" s="1347">
        <v>0</v>
      </c>
      <c r="D274" s="1347">
        <v>0</v>
      </c>
      <c r="E274" s="1348">
        <v>0</v>
      </c>
      <c r="F274" s="1348">
        <v>0</v>
      </c>
      <c r="G274" s="1348">
        <v>0</v>
      </c>
      <c r="H274" s="1348">
        <v>0</v>
      </c>
      <c r="I274" s="1348">
        <v>0</v>
      </c>
      <c r="J274" s="1348">
        <v>0</v>
      </c>
      <c r="K274" s="1348">
        <v>0</v>
      </c>
      <c r="L274" s="1348">
        <v>0</v>
      </c>
      <c r="M274" s="1348">
        <v>0</v>
      </c>
      <c r="N274" s="1349">
        <v>0</v>
      </c>
      <c r="O274" s="1400"/>
      <c r="P274" s="1357">
        <v>0</v>
      </c>
      <c r="Q274" s="1358">
        <v>0</v>
      </c>
      <c r="R274" s="1359">
        <v>0</v>
      </c>
      <c r="S274" s="1358">
        <v>0</v>
      </c>
      <c r="T274" s="1359">
        <v>0</v>
      </c>
      <c r="U274" s="1357">
        <v>0</v>
      </c>
      <c r="V274" s="1360">
        <v>0</v>
      </c>
      <c r="W274" s="63"/>
      <c r="X274" s="68"/>
      <c r="Y274" s="1577" t="s">
        <v>304</v>
      </c>
      <c r="Z274" s="1502">
        <v>0</v>
      </c>
      <c r="AA274" s="1502">
        <v>0</v>
      </c>
      <c r="AB274" s="1502">
        <v>0</v>
      </c>
      <c r="AC274" s="1502">
        <v>0</v>
      </c>
      <c r="AD274" s="1502">
        <v>0</v>
      </c>
      <c r="AE274" s="1672">
        <v>0</v>
      </c>
      <c r="AF274" s="1502">
        <v>0</v>
      </c>
      <c r="AG274" s="1540">
        <v>0</v>
      </c>
      <c r="AH274" s="137" t="s">
        <v>307</v>
      </c>
    </row>
    <row r="275" spans="1:34" s="5" customFormat="1" ht="15" customHeight="1" thickBot="1" x14ac:dyDescent="0.3">
      <c r="A275" s="1032">
        <v>2026</v>
      </c>
      <c r="B275" s="138"/>
      <c r="C275" s="1350">
        <v>0</v>
      </c>
      <c r="D275" s="1350">
        <v>0</v>
      </c>
      <c r="E275" s="1350">
        <v>0</v>
      </c>
      <c r="F275" s="1350">
        <v>0</v>
      </c>
      <c r="G275" s="1350">
        <v>0</v>
      </c>
      <c r="H275" s="1350">
        <v>0</v>
      </c>
      <c r="I275" s="1350"/>
      <c r="J275" s="1350"/>
      <c r="K275" s="1350"/>
      <c r="L275" s="1350"/>
      <c r="M275" s="1350"/>
      <c r="N275" s="1350"/>
      <c r="O275" s="1400"/>
      <c r="P275" s="1364">
        <v>0</v>
      </c>
      <c r="Q275" s="1364">
        <v>0</v>
      </c>
      <c r="R275" s="1365">
        <v>0</v>
      </c>
      <c r="S275" s="1364"/>
      <c r="T275" s="1365"/>
      <c r="U275" s="1364"/>
      <c r="V275" s="1365"/>
      <c r="W275" s="63"/>
      <c r="X275" s="68"/>
      <c r="Y275" s="1578"/>
      <c r="Z275" s="1502"/>
      <c r="AA275" s="1502"/>
      <c r="AB275" s="1502"/>
      <c r="AC275" s="1502"/>
      <c r="AD275" s="1502"/>
      <c r="AE275" s="1672"/>
      <c r="AF275" s="1502"/>
      <c r="AG275" s="1540"/>
    </row>
    <row r="276" spans="1:34" s="5" customFormat="1" ht="15" customHeight="1" thickBot="1" x14ac:dyDescent="0.3">
      <c r="A276" s="1033" t="s">
        <v>220</v>
      </c>
      <c r="B276" s="139"/>
      <c r="C276" s="1346">
        <v>0</v>
      </c>
      <c r="D276" s="1346">
        <v>0</v>
      </c>
      <c r="E276" s="1345">
        <v>0</v>
      </c>
      <c r="F276" s="1345">
        <v>0</v>
      </c>
      <c r="G276" s="1345">
        <v>0</v>
      </c>
      <c r="H276" s="1345">
        <v>0</v>
      </c>
      <c r="I276" s="1345"/>
      <c r="J276" s="1345"/>
      <c r="K276" s="1345"/>
      <c r="L276" s="1345"/>
      <c r="M276" s="1345"/>
      <c r="N276" s="1344"/>
      <c r="O276" s="1366"/>
      <c r="P276" s="78">
        <v>0</v>
      </c>
      <c r="Q276" s="78">
        <v>0</v>
      </c>
      <c r="R276" s="129">
        <v>0</v>
      </c>
      <c r="S276" s="78"/>
      <c r="T276" s="129"/>
      <c r="U276" s="78"/>
      <c r="V276" s="129"/>
      <c r="W276" s="797"/>
      <c r="X276" s="79"/>
      <c r="Y276" s="1578"/>
      <c r="Z276" s="1502"/>
      <c r="AA276" s="1502"/>
      <c r="AB276" s="1502"/>
      <c r="AC276" s="1502"/>
      <c r="AD276" s="1502"/>
      <c r="AE276" s="1672"/>
      <c r="AF276" s="1502"/>
      <c r="AG276" s="1540"/>
    </row>
    <row r="277" spans="1:34" s="5" customFormat="1" ht="15" thickBot="1" x14ac:dyDescent="0.4">
      <c r="A277" s="1031">
        <v>2025</v>
      </c>
      <c r="B277" s="136" t="s">
        <v>89</v>
      </c>
      <c r="C277" s="1347">
        <v>0</v>
      </c>
      <c r="D277" s="1347">
        <v>0</v>
      </c>
      <c r="E277" s="1348">
        <v>0</v>
      </c>
      <c r="F277" s="1348">
        <v>0</v>
      </c>
      <c r="G277" s="1348">
        <v>0</v>
      </c>
      <c r="H277" s="1348">
        <v>0</v>
      </c>
      <c r="I277" s="1348">
        <v>0</v>
      </c>
      <c r="J277" s="1348">
        <v>0</v>
      </c>
      <c r="K277" s="1348">
        <v>0</v>
      </c>
      <c r="L277" s="1348">
        <v>0</v>
      </c>
      <c r="M277" s="1348">
        <v>0</v>
      </c>
      <c r="N277" s="1349">
        <v>0</v>
      </c>
      <c r="O277" s="1400"/>
      <c r="P277" s="1357">
        <v>0</v>
      </c>
      <c r="Q277" s="1358">
        <v>0</v>
      </c>
      <c r="R277" s="1359">
        <v>0</v>
      </c>
      <c r="S277" s="1358">
        <v>0</v>
      </c>
      <c r="T277" s="1359">
        <v>0</v>
      </c>
      <c r="U277" s="1357">
        <v>0</v>
      </c>
      <c r="V277" s="1360">
        <v>0</v>
      </c>
      <c r="W277" s="63"/>
      <c r="X277" s="68"/>
      <c r="Y277" s="1577" t="s">
        <v>89</v>
      </c>
      <c r="Z277" s="1502">
        <v>0</v>
      </c>
      <c r="AA277" s="1502">
        <v>0</v>
      </c>
      <c r="AB277" s="1502">
        <v>0</v>
      </c>
      <c r="AC277" s="1502">
        <v>0</v>
      </c>
      <c r="AD277" s="1502">
        <v>0</v>
      </c>
      <c r="AE277" s="1672">
        <v>0</v>
      </c>
      <c r="AF277" s="1502">
        <v>0</v>
      </c>
      <c r="AG277" s="1540">
        <v>0</v>
      </c>
      <c r="AH277" s="137" t="s">
        <v>88</v>
      </c>
    </row>
    <row r="278" spans="1:34" s="5" customFormat="1" ht="15" customHeight="1" thickBot="1" x14ac:dyDescent="0.3">
      <c r="A278" s="1032">
        <v>2026</v>
      </c>
      <c r="B278" s="138"/>
      <c r="C278" s="1350">
        <v>0</v>
      </c>
      <c r="D278" s="1350">
        <v>0</v>
      </c>
      <c r="E278" s="1350">
        <v>0</v>
      </c>
      <c r="F278" s="1350">
        <v>0</v>
      </c>
      <c r="G278" s="1350">
        <v>0</v>
      </c>
      <c r="H278" s="1350">
        <v>0</v>
      </c>
      <c r="I278" s="1350"/>
      <c r="J278" s="1350"/>
      <c r="K278" s="1350"/>
      <c r="L278" s="1350"/>
      <c r="M278" s="1350"/>
      <c r="N278" s="1350"/>
      <c r="O278" s="1400"/>
      <c r="P278" s="1364">
        <v>0</v>
      </c>
      <c r="Q278" s="1364">
        <v>0</v>
      </c>
      <c r="R278" s="1365">
        <v>0</v>
      </c>
      <c r="S278" s="1364"/>
      <c r="T278" s="1365"/>
      <c r="U278" s="1364"/>
      <c r="V278" s="1365"/>
      <c r="W278" s="63"/>
      <c r="X278" s="68"/>
      <c r="Y278" s="1578"/>
      <c r="Z278" s="1502"/>
      <c r="AA278" s="1502"/>
      <c r="AB278" s="1502"/>
      <c r="AC278" s="1502"/>
      <c r="AD278" s="1502"/>
      <c r="AE278" s="1672"/>
      <c r="AF278" s="1502"/>
      <c r="AG278" s="1540"/>
    </row>
    <row r="279" spans="1:34" s="5" customFormat="1" ht="15" customHeight="1" thickBot="1" x14ac:dyDescent="0.3">
      <c r="A279" s="1033" t="s">
        <v>220</v>
      </c>
      <c r="B279" s="139"/>
      <c r="C279" s="1346">
        <v>0</v>
      </c>
      <c r="D279" s="1346">
        <v>0</v>
      </c>
      <c r="E279" s="1345">
        <v>0</v>
      </c>
      <c r="F279" s="1345">
        <v>0</v>
      </c>
      <c r="G279" s="1345">
        <v>0</v>
      </c>
      <c r="H279" s="1345">
        <v>0</v>
      </c>
      <c r="I279" s="1345"/>
      <c r="J279" s="1345"/>
      <c r="K279" s="1345"/>
      <c r="L279" s="1345"/>
      <c r="M279" s="1345"/>
      <c r="N279" s="1344"/>
      <c r="O279" s="1366"/>
      <c r="P279" s="78">
        <v>0</v>
      </c>
      <c r="Q279" s="78">
        <v>0</v>
      </c>
      <c r="R279" s="129">
        <v>0</v>
      </c>
      <c r="S279" s="78"/>
      <c r="T279" s="129"/>
      <c r="U279" s="78"/>
      <c r="V279" s="129"/>
      <c r="W279" s="797"/>
      <c r="X279" s="79"/>
      <c r="Y279" s="1578"/>
      <c r="Z279" s="1502"/>
      <c r="AA279" s="1502"/>
      <c r="AB279" s="1502"/>
      <c r="AC279" s="1502"/>
      <c r="AD279" s="1502"/>
      <c r="AE279" s="1672"/>
      <c r="AF279" s="1502"/>
      <c r="AG279" s="1540"/>
    </row>
    <row r="280" spans="1:34" s="5" customFormat="1" ht="15" thickBot="1" x14ac:dyDescent="0.4">
      <c r="A280" s="1031">
        <v>2025</v>
      </c>
      <c r="B280" s="136" t="s">
        <v>91</v>
      </c>
      <c r="C280" s="1347">
        <v>0</v>
      </c>
      <c r="D280" s="1347">
        <v>0</v>
      </c>
      <c r="E280" s="1348">
        <v>0</v>
      </c>
      <c r="F280" s="1348">
        <v>0</v>
      </c>
      <c r="G280" s="1348">
        <v>0</v>
      </c>
      <c r="H280" s="1348">
        <v>0</v>
      </c>
      <c r="I280" s="1348">
        <v>0</v>
      </c>
      <c r="J280" s="1348">
        <v>0</v>
      </c>
      <c r="K280" s="1348">
        <v>0</v>
      </c>
      <c r="L280" s="1348">
        <v>0</v>
      </c>
      <c r="M280" s="1348">
        <v>0</v>
      </c>
      <c r="N280" s="1349">
        <v>0</v>
      </c>
      <c r="O280" s="1400"/>
      <c r="P280" s="1357">
        <v>0</v>
      </c>
      <c r="Q280" s="1358">
        <v>0</v>
      </c>
      <c r="R280" s="1359">
        <v>0</v>
      </c>
      <c r="S280" s="1358">
        <v>0</v>
      </c>
      <c r="T280" s="1359">
        <v>0</v>
      </c>
      <c r="U280" s="1357">
        <v>0</v>
      </c>
      <c r="V280" s="1360">
        <v>0</v>
      </c>
      <c r="W280" s="63"/>
      <c r="X280" s="68"/>
      <c r="Y280" s="1577" t="s">
        <v>91</v>
      </c>
      <c r="Z280" s="1502">
        <v>0</v>
      </c>
      <c r="AA280" s="1502">
        <v>0</v>
      </c>
      <c r="AB280" s="1502">
        <v>0</v>
      </c>
      <c r="AC280" s="1502">
        <v>0</v>
      </c>
      <c r="AD280" s="1502">
        <v>0</v>
      </c>
      <c r="AE280" s="1672">
        <v>0</v>
      </c>
      <c r="AF280" s="1502">
        <v>0</v>
      </c>
      <c r="AG280" s="1540">
        <v>0</v>
      </c>
      <c r="AH280" s="137" t="s">
        <v>90</v>
      </c>
    </row>
    <row r="281" spans="1:34" s="5" customFormat="1" ht="15" customHeight="1" thickBot="1" x14ac:dyDescent="0.3">
      <c r="A281" s="1032">
        <v>2026</v>
      </c>
      <c r="B281" s="138"/>
      <c r="C281" s="1350">
        <v>0</v>
      </c>
      <c r="D281" s="1350">
        <v>0</v>
      </c>
      <c r="E281" s="1350">
        <v>0</v>
      </c>
      <c r="F281" s="1350">
        <v>0</v>
      </c>
      <c r="G281" s="1350">
        <v>0</v>
      </c>
      <c r="H281" s="1350">
        <v>0</v>
      </c>
      <c r="I281" s="1350"/>
      <c r="J281" s="1350"/>
      <c r="K281" s="1350"/>
      <c r="L281" s="1350"/>
      <c r="M281" s="1350"/>
      <c r="N281" s="1350"/>
      <c r="O281" s="1400"/>
      <c r="P281" s="1364">
        <v>0</v>
      </c>
      <c r="Q281" s="1364">
        <v>0</v>
      </c>
      <c r="R281" s="1365">
        <v>0</v>
      </c>
      <c r="S281" s="1364"/>
      <c r="T281" s="1365"/>
      <c r="U281" s="1364"/>
      <c r="V281" s="1365"/>
      <c r="W281" s="63"/>
      <c r="X281" s="68"/>
      <c r="Y281" s="1578"/>
      <c r="Z281" s="1502"/>
      <c r="AA281" s="1502"/>
      <c r="AB281" s="1502"/>
      <c r="AC281" s="1502"/>
      <c r="AD281" s="1502"/>
      <c r="AE281" s="1672"/>
      <c r="AF281" s="1502"/>
      <c r="AG281" s="1540"/>
    </row>
    <row r="282" spans="1:34" s="5" customFormat="1" ht="15" customHeight="1" thickBot="1" x14ac:dyDescent="0.3">
      <c r="A282" s="1033" t="s">
        <v>220</v>
      </c>
      <c r="B282" s="139"/>
      <c r="C282" s="1346">
        <v>0</v>
      </c>
      <c r="D282" s="1346">
        <v>0</v>
      </c>
      <c r="E282" s="1345">
        <v>0</v>
      </c>
      <c r="F282" s="1345">
        <v>0</v>
      </c>
      <c r="G282" s="1345">
        <v>0</v>
      </c>
      <c r="H282" s="1345">
        <v>0</v>
      </c>
      <c r="I282" s="1345"/>
      <c r="J282" s="1345"/>
      <c r="K282" s="1345"/>
      <c r="L282" s="1345"/>
      <c r="M282" s="1345"/>
      <c r="N282" s="1344"/>
      <c r="O282" s="1366"/>
      <c r="P282" s="78">
        <v>0</v>
      </c>
      <c r="Q282" s="78">
        <v>0</v>
      </c>
      <c r="R282" s="129">
        <v>0</v>
      </c>
      <c r="S282" s="78"/>
      <c r="T282" s="129"/>
      <c r="U282" s="78"/>
      <c r="V282" s="129"/>
      <c r="W282" s="797"/>
      <c r="X282" s="79"/>
      <c r="Y282" s="1578"/>
      <c r="Z282" s="1502"/>
      <c r="AA282" s="1502"/>
      <c r="AB282" s="1502"/>
      <c r="AC282" s="1502"/>
      <c r="AD282" s="1502"/>
      <c r="AE282" s="1672"/>
      <c r="AF282" s="1502"/>
      <c r="AG282" s="1540"/>
    </row>
    <row r="283" spans="1:34" s="5" customFormat="1" ht="15" thickBot="1" x14ac:dyDescent="0.4">
      <c r="A283" s="1031">
        <v>2025</v>
      </c>
      <c r="B283" s="136" t="s">
        <v>93</v>
      </c>
      <c r="C283" s="1347">
        <v>0</v>
      </c>
      <c r="D283" s="1347">
        <v>0</v>
      </c>
      <c r="E283" s="1348">
        <v>0</v>
      </c>
      <c r="F283" s="1348">
        <v>0</v>
      </c>
      <c r="G283" s="1348">
        <v>0</v>
      </c>
      <c r="H283" s="1348">
        <v>0</v>
      </c>
      <c r="I283" s="1348">
        <v>0</v>
      </c>
      <c r="J283" s="1348">
        <v>0</v>
      </c>
      <c r="K283" s="1348">
        <v>0</v>
      </c>
      <c r="L283" s="1348">
        <v>0</v>
      </c>
      <c r="M283" s="1348">
        <v>0</v>
      </c>
      <c r="N283" s="1349">
        <v>0</v>
      </c>
      <c r="O283" s="1400"/>
      <c r="P283" s="1357">
        <v>0</v>
      </c>
      <c r="Q283" s="1358">
        <v>0</v>
      </c>
      <c r="R283" s="1359">
        <v>0</v>
      </c>
      <c r="S283" s="1358">
        <v>0</v>
      </c>
      <c r="T283" s="1359">
        <v>0</v>
      </c>
      <c r="U283" s="1357">
        <v>0</v>
      </c>
      <c r="V283" s="1360">
        <v>0</v>
      </c>
      <c r="W283" s="63"/>
      <c r="X283" s="68"/>
      <c r="Y283" s="1577" t="s">
        <v>93</v>
      </c>
      <c r="Z283" s="1502">
        <v>0</v>
      </c>
      <c r="AA283" s="1502">
        <v>0</v>
      </c>
      <c r="AB283" s="1502">
        <v>0</v>
      </c>
      <c r="AC283" s="1502">
        <v>0</v>
      </c>
      <c r="AD283" s="1502">
        <v>0</v>
      </c>
      <c r="AE283" s="1672">
        <v>0</v>
      </c>
      <c r="AF283" s="1502">
        <v>0</v>
      </c>
      <c r="AG283" s="1540">
        <v>0</v>
      </c>
      <c r="AH283" s="137" t="s">
        <v>92</v>
      </c>
    </row>
    <row r="284" spans="1:34" s="5" customFormat="1" ht="15" customHeight="1" thickBot="1" x14ac:dyDescent="0.3">
      <c r="A284" s="1032">
        <v>2026</v>
      </c>
      <c r="B284" s="138"/>
      <c r="C284" s="1350">
        <v>0</v>
      </c>
      <c r="D284" s="1350">
        <v>0</v>
      </c>
      <c r="E284" s="1350">
        <v>0</v>
      </c>
      <c r="F284" s="1350">
        <v>0</v>
      </c>
      <c r="G284" s="1350">
        <v>0</v>
      </c>
      <c r="H284" s="1350">
        <v>0</v>
      </c>
      <c r="I284" s="1350"/>
      <c r="J284" s="1350"/>
      <c r="K284" s="1350"/>
      <c r="L284" s="1350"/>
      <c r="M284" s="1350"/>
      <c r="N284" s="1350"/>
      <c r="O284" s="1400"/>
      <c r="P284" s="1364">
        <v>0</v>
      </c>
      <c r="Q284" s="1364">
        <v>0</v>
      </c>
      <c r="R284" s="1365">
        <v>0</v>
      </c>
      <c r="S284" s="1364"/>
      <c r="T284" s="1365"/>
      <c r="U284" s="1364"/>
      <c r="V284" s="1365"/>
      <c r="W284" s="63"/>
      <c r="X284" s="68"/>
      <c r="Y284" s="1578"/>
      <c r="Z284" s="1502"/>
      <c r="AA284" s="1502"/>
      <c r="AB284" s="1502"/>
      <c r="AC284" s="1502"/>
      <c r="AD284" s="1502"/>
      <c r="AE284" s="1672"/>
      <c r="AF284" s="1502"/>
      <c r="AG284" s="1540"/>
    </row>
    <row r="285" spans="1:34" s="5" customFormat="1" ht="15" customHeight="1" thickBot="1" x14ac:dyDescent="0.3">
      <c r="A285" s="1033" t="s">
        <v>220</v>
      </c>
      <c r="B285" s="139"/>
      <c r="C285" s="1346">
        <v>0</v>
      </c>
      <c r="D285" s="1346">
        <v>0</v>
      </c>
      <c r="E285" s="1345">
        <v>0</v>
      </c>
      <c r="F285" s="1345">
        <v>0</v>
      </c>
      <c r="G285" s="1345">
        <v>0</v>
      </c>
      <c r="H285" s="1345">
        <v>0</v>
      </c>
      <c r="I285" s="1345"/>
      <c r="J285" s="1345"/>
      <c r="K285" s="1345"/>
      <c r="L285" s="1345"/>
      <c r="M285" s="1345"/>
      <c r="N285" s="1344"/>
      <c r="O285" s="1366"/>
      <c r="P285" s="78">
        <v>0</v>
      </c>
      <c r="Q285" s="78">
        <v>0</v>
      </c>
      <c r="R285" s="129">
        <v>0</v>
      </c>
      <c r="S285" s="78"/>
      <c r="T285" s="129"/>
      <c r="U285" s="78"/>
      <c r="V285" s="129"/>
      <c r="W285" s="797"/>
      <c r="X285" s="79"/>
      <c r="Y285" s="1578"/>
      <c r="Z285" s="1502"/>
      <c r="AA285" s="1502"/>
      <c r="AB285" s="1502"/>
      <c r="AC285" s="1502"/>
      <c r="AD285" s="1502"/>
      <c r="AE285" s="1672"/>
      <c r="AF285" s="1502"/>
      <c r="AG285" s="1540"/>
    </row>
    <row r="286" spans="1:34" s="5" customFormat="1" ht="11" thickBot="1" x14ac:dyDescent="0.3">
      <c r="A286" s="1235">
        <v>2025</v>
      </c>
      <c r="B286" s="1178" t="s">
        <v>261</v>
      </c>
      <c r="C286" s="60">
        <v>59.727246443671092</v>
      </c>
      <c r="D286" s="60">
        <v>59.727246443671092</v>
      </c>
      <c r="E286" s="60">
        <v>59.727246443671092</v>
      </c>
      <c r="F286" s="60">
        <v>59.727246443671092</v>
      </c>
      <c r="G286" s="60">
        <v>59.727246443671092</v>
      </c>
      <c r="H286" s="60">
        <v>179.18173933101326</v>
      </c>
      <c r="I286" s="60">
        <v>179.18173933101326</v>
      </c>
      <c r="J286" s="60">
        <v>179.18173933101326</v>
      </c>
      <c r="K286" s="60">
        <v>59.727246443671092</v>
      </c>
      <c r="L286" s="60">
        <v>59.727246443671092</v>
      </c>
      <c r="M286" s="60">
        <v>59.727246443671092</v>
      </c>
      <c r="N286" s="60">
        <v>59.727246443671092</v>
      </c>
      <c r="O286" s="1408"/>
      <c r="P286" s="1444">
        <v>179.18173933101326</v>
      </c>
      <c r="Q286" s="1445">
        <v>298.63623221835542</v>
      </c>
      <c r="R286" s="1359">
        <v>477.81797154936874</v>
      </c>
      <c r="S286" s="1445">
        <v>418.09072510569763</v>
      </c>
      <c r="T286" s="1359">
        <v>895.90869665506648</v>
      </c>
      <c r="U286" s="1444">
        <v>179.18173933101326</v>
      </c>
      <c r="V286" s="1360">
        <v>1075.0904359860797</v>
      </c>
      <c r="W286" s="90"/>
      <c r="X286" s="90"/>
      <c r="Y286" s="1579" t="s">
        <v>261</v>
      </c>
      <c r="Z286" s="1476">
        <v>2277.3893911985597</v>
      </c>
      <c r="AA286" s="1476">
        <v>2011.3377196599847</v>
      </c>
      <c r="AB286" s="1476">
        <v>1852.3034844164076</v>
      </c>
      <c r="AC286" s="1476">
        <v>1680.9846958057119</v>
      </c>
      <c r="AD286" s="1476">
        <v>1532.52054842913</v>
      </c>
      <c r="AE286" s="1676">
        <v>1275.7391986412895</v>
      </c>
      <c r="AF286" s="1476">
        <v>1075.0904359860797</v>
      </c>
      <c r="AG286" s="1563">
        <v>-0.1572803930998658</v>
      </c>
    </row>
    <row r="287" spans="1:34" s="5" customFormat="1" ht="15" customHeight="1" thickBot="1" x14ac:dyDescent="0.3">
      <c r="A287" s="1236">
        <v>2026</v>
      </c>
      <c r="B287" s="1179"/>
      <c r="C287" s="70">
        <v>55.306219183501447</v>
      </c>
      <c r="D287" s="70">
        <v>55.306219183501447</v>
      </c>
      <c r="E287" s="70">
        <v>55.306219183501447</v>
      </c>
      <c r="F287" s="70">
        <v>55.306219183501447</v>
      </c>
      <c r="G287" s="70">
        <v>55.306219183501447</v>
      </c>
      <c r="H287" s="70">
        <v>138.29058790463372</v>
      </c>
      <c r="I287" s="70"/>
      <c r="J287" s="70"/>
      <c r="K287" s="70"/>
      <c r="L287" s="70"/>
      <c r="M287" s="70"/>
      <c r="N287" s="70"/>
      <c r="O287" s="1408"/>
      <c r="P287" s="1446">
        <v>165.91865755050435</v>
      </c>
      <c r="Q287" s="1446">
        <v>248.90302627163666</v>
      </c>
      <c r="R287" s="1365">
        <v>414.8216838221411</v>
      </c>
      <c r="S287" s="1446"/>
      <c r="T287" s="1365"/>
      <c r="U287" s="1446"/>
      <c r="V287" s="1365"/>
      <c r="W287" s="90"/>
      <c r="X287" s="90"/>
      <c r="Y287" s="1580"/>
      <c r="Z287" s="1476"/>
      <c r="AA287" s="1476"/>
      <c r="AB287" s="1476"/>
      <c r="AC287" s="1476"/>
      <c r="AD287" s="1476"/>
      <c r="AE287" s="1676"/>
      <c r="AF287" s="1476"/>
      <c r="AG287" s="1563"/>
    </row>
    <row r="288" spans="1:34" s="5" customFormat="1" ht="15" customHeight="1" thickBot="1" x14ac:dyDescent="0.3">
      <c r="A288" s="1237" t="s">
        <v>220</v>
      </c>
      <c r="B288" s="1180"/>
      <c r="C288" s="1118">
        <v>-7.4020275894337864E-2</v>
      </c>
      <c r="D288" s="1118">
        <v>-7.4020275894337864E-2</v>
      </c>
      <c r="E288" s="1118">
        <v>-7.4020275894337864E-2</v>
      </c>
      <c r="F288" s="1118">
        <v>-7.4020275894337864E-2</v>
      </c>
      <c r="G288" s="1118">
        <v>-7.4020275894337864E-2</v>
      </c>
      <c r="H288" s="1118">
        <v>-0.22821048383082632</v>
      </c>
      <c r="I288" s="1118"/>
      <c r="J288" s="1118"/>
      <c r="K288" s="1118"/>
      <c r="L288" s="1118"/>
      <c r="M288" s="1118"/>
      <c r="N288" s="1118"/>
      <c r="O288" s="76"/>
      <c r="P288" s="1331">
        <v>-7.4020275894337753E-2</v>
      </c>
      <c r="Q288" s="1331">
        <v>-0.16653440065623071</v>
      </c>
      <c r="R288" s="129">
        <v>-0.13184160387052077</v>
      </c>
      <c r="S288" s="1331"/>
      <c r="T288" s="129"/>
      <c r="U288" s="1331"/>
      <c r="V288" s="129"/>
      <c r="W288" s="797"/>
      <c r="X288" s="76"/>
      <c r="Y288" s="1580"/>
      <c r="Z288" s="1476"/>
      <c r="AA288" s="1476"/>
      <c r="AB288" s="1476"/>
      <c r="AC288" s="1476"/>
      <c r="AD288" s="1476"/>
      <c r="AE288" s="1676"/>
      <c r="AF288" s="1476"/>
      <c r="AG288" s="1563"/>
    </row>
    <row r="289" spans="1:34" s="5" customFormat="1" ht="15" thickBot="1" x14ac:dyDescent="0.4">
      <c r="A289" s="1031">
        <v>2025</v>
      </c>
      <c r="B289" s="136" t="s">
        <v>95</v>
      </c>
      <c r="C289" s="1347">
        <v>2.0086481842256139</v>
      </c>
      <c r="D289" s="1347">
        <v>2.0086481842256139</v>
      </c>
      <c r="E289" s="1348">
        <v>2.0086481842256139</v>
      </c>
      <c r="F289" s="1348">
        <v>2.0086481842256139</v>
      </c>
      <c r="G289" s="1348">
        <v>2.0086481842256139</v>
      </c>
      <c r="H289" s="1348">
        <v>6.025944552676842</v>
      </c>
      <c r="I289" s="1348">
        <v>6.025944552676842</v>
      </c>
      <c r="J289" s="1348">
        <v>6.025944552676842</v>
      </c>
      <c r="K289" s="1348">
        <v>2.0086481842256139</v>
      </c>
      <c r="L289" s="1348">
        <v>2.0086481842256139</v>
      </c>
      <c r="M289" s="1348">
        <v>2.0086481842256139</v>
      </c>
      <c r="N289" s="1349">
        <v>2.0086481842256139</v>
      </c>
      <c r="O289" s="1400"/>
      <c r="P289" s="1357">
        <v>6.025944552676842</v>
      </c>
      <c r="Q289" s="1358">
        <v>10.043240921128071</v>
      </c>
      <c r="R289" s="1359">
        <v>16.069185473804914</v>
      </c>
      <c r="S289" s="1358">
        <v>14.060537289579297</v>
      </c>
      <c r="T289" s="1359">
        <v>30.129722763384212</v>
      </c>
      <c r="U289" s="1357">
        <v>6.025944552676842</v>
      </c>
      <c r="V289" s="1360">
        <v>36.155667316061056</v>
      </c>
      <c r="W289" s="63"/>
      <c r="X289" s="68"/>
      <c r="Y289" s="1577" t="s">
        <v>95</v>
      </c>
      <c r="Z289" s="1507">
        <v>47.029061692464268</v>
      </c>
      <c r="AA289" s="1507">
        <v>45.208450723191291</v>
      </c>
      <c r="AB289" s="1507">
        <v>43.704670292660964</v>
      </c>
      <c r="AC289" s="1507">
        <v>42.251275611792195</v>
      </c>
      <c r="AD289" s="1507">
        <v>40.724187206782396</v>
      </c>
      <c r="AE289" s="1675">
        <v>37.19600665312597</v>
      </c>
      <c r="AF289" s="1507">
        <v>36.155667316061056</v>
      </c>
      <c r="AG289" s="1564">
        <v>-2.7969113640791424E-2</v>
      </c>
      <c r="AH289" s="137" t="s">
        <v>94</v>
      </c>
    </row>
    <row r="290" spans="1:34" s="5" customFormat="1" ht="15" customHeight="1" thickBot="1" x14ac:dyDescent="0.3">
      <c r="A290" s="1032">
        <v>2026</v>
      </c>
      <c r="B290" s="138"/>
      <c r="C290" s="1350">
        <v>1.8699848492895947</v>
      </c>
      <c r="D290" s="1350">
        <v>1.8699848492895947</v>
      </c>
      <c r="E290" s="1350">
        <v>1.8699848492895947</v>
      </c>
      <c r="F290" s="1350">
        <v>1.8699848492895947</v>
      </c>
      <c r="G290" s="1350">
        <v>1.8699848492895947</v>
      </c>
      <c r="H290" s="1350">
        <v>5.6099545478687904</v>
      </c>
      <c r="I290" s="1350"/>
      <c r="J290" s="1350"/>
      <c r="K290" s="1350"/>
      <c r="L290" s="1350"/>
      <c r="M290" s="1350"/>
      <c r="N290" s="1350"/>
      <c r="O290" s="1400"/>
      <c r="P290" s="1364">
        <v>5.6099545478687842</v>
      </c>
      <c r="Q290" s="1364">
        <v>9.3499242464479799</v>
      </c>
      <c r="R290" s="1365">
        <v>14.959878794316765</v>
      </c>
      <c r="S290" s="1364"/>
      <c r="T290" s="1365"/>
      <c r="U290" s="1364"/>
      <c r="V290" s="1365"/>
      <c r="W290" s="63"/>
      <c r="X290" s="68"/>
      <c r="Y290" s="1578"/>
      <c r="Z290" s="1507"/>
      <c r="AA290" s="1507"/>
      <c r="AB290" s="1507"/>
      <c r="AC290" s="1507"/>
      <c r="AD290" s="1507"/>
      <c r="AE290" s="1675"/>
      <c r="AF290" s="1507"/>
      <c r="AG290" s="1564"/>
    </row>
    <row r="291" spans="1:34" s="5" customFormat="1" ht="15" customHeight="1" thickBot="1" x14ac:dyDescent="0.3">
      <c r="A291" s="1033" t="s">
        <v>220</v>
      </c>
      <c r="B291" s="139"/>
      <c r="C291" s="1346">
        <v>-6.9033161717903052E-2</v>
      </c>
      <c r="D291" s="1346">
        <v>-6.9033161717903052E-2</v>
      </c>
      <c r="E291" s="1345">
        <v>-6.9033161717903052E-2</v>
      </c>
      <c r="F291" s="1345">
        <v>-6.9033161717903052E-2</v>
      </c>
      <c r="G291" s="1345">
        <v>-6.9033161717903052E-2</v>
      </c>
      <c r="H291" s="1345">
        <v>-6.9033161717902095E-2</v>
      </c>
      <c r="I291" s="1345"/>
      <c r="J291" s="1345"/>
      <c r="K291" s="1345"/>
      <c r="L291" s="1345"/>
      <c r="M291" s="1345"/>
      <c r="N291" s="1344"/>
      <c r="O291" s="1366"/>
      <c r="P291" s="1202">
        <v>-6.9033161717903122E-2</v>
      </c>
      <c r="Q291" s="1202">
        <v>-6.9033161717902553E-2</v>
      </c>
      <c r="R291" s="129">
        <v>-6.9033161717902816E-2</v>
      </c>
      <c r="S291" s="1202"/>
      <c r="T291" s="129"/>
      <c r="U291" s="1202"/>
      <c r="V291" s="129"/>
      <c r="W291" s="797"/>
      <c r="X291" s="79"/>
      <c r="Y291" s="1578"/>
      <c r="Z291" s="1507"/>
      <c r="AA291" s="1507"/>
      <c r="AB291" s="1507"/>
      <c r="AC291" s="1507"/>
      <c r="AD291" s="1507"/>
      <c r="AE291" s="1675"/>
      <c r="AF291" s="1507"/>
      <c r="AG291" s="1564"/>
    </row>
    <row r="292" spans="1:34" s="5" customFormat="1" ht="15" thickBot="1" x14ac:dyDescent="0.4">
      <c r="A292" s="1031">
        <v>2025</v>
      </c>
      <c r="B292" s="136" t="s">
        <v>97</v>
      </c>
      <c r="C292" s="1347">
        <v>0</v>
      </c>
      <c r="D292" s="1347">
        <v>0</v>
      </c>
      <c r="E292" s="1348">
        <v>0</v>
      </c>
      <c r="F292" s="1348">
        <v>0</v>
      </c>
      <c r="G292" s="1348">
        <v>0</v>
      </c>
      <c r="H292" s="1348">
        <v>0</v>
      </c>
      <c r="I292" s="1348">
        <v>0</v>
      </c>
      <c r="J292" s="1348">
        <v>0</v>
      </c>
      <c r="K292" s="1348">
        <v>0</v>
      </c>
      <c r="L292" s="1348">
        <v>0</v>
      </c>
      <c r="M292" s="1348">
        <v>0</v>
      </c>
      <c r="N292" s="1349">
        <v>0</v>
      </c>
      <c r="O292" s="1400"/>
      <c r="P292" s="1357">
        <v>0</v>
      </c>
      <c r="Q292" s="1358">
        <v>0</v>
      </c>
      <c r="R292" s="1359">
        <v>0</v>
      </c>
      <c r="S292" s="1358">
        <v>0</v>
      </c>
      <c r="T292" s="1359">
        <v>0</v>
      </c>
      <c r="U292" s="1357">
        <v>0</v>
      </c>
      <c r="V292" s="1360">
        <v>0</v>
      </c>
      <c r="W292" s="63"/>
      <c r="X292" s="68"/>
      <c r="Y292" s="1577" t="s">
        <v>97</v>
      </c>
      <c r="Z292" s="1507">
        <v>0</v>
      </c>
      <c r="AA292" s="1507">
        <v>0</v>
      </c>
      <c r="AB292" s="1507">
        <v>0</v>
      </c>
      <c r="AC292" s="1507">
        <v>0</v>
      </c>
      <c r="AD292" s="1507">
        <v>0</v>
      </c>
      <c r="AE292" s="1675">
        <v>0</v>
      </c>
      <c r="AF292" s="1507">
        <v>0</v>
      </c>
      <c r="AG292" s="1564">
        <v>0</v>
      </c>
      <c r="AH292" s="137" t="s">
        <v>96</v>
      </c>
    </row>
    <row r="293" spans="1:34" s="5" customFormat="1" ht="15" customHeight="1" thickBot="1" x14ac:dyDescent="0.3">
      <c r="A293" s="1032">
        <v>2026</v>
      </c>
      <c r="B293" s="138"/>
      <c r="C293" s="1350">
        <v>0</v>
      </c>
      <c r="D293" s="1350">
        <v>0</v>
      </c>
      <c r="E293" s="1350">
        <v>0</v>
      </c>
      <c r="F293" s="1350">
        <v>0</v>
      </c>
      <c r="G293" s="1350">
        <v>0</v>
      </c>
      <c r="H293" s="1350">
        <v>0</v>
      </c>
      <c r="I293" s="1350"/>
      <c r="J293" s="1350"/>
      <c r="K293" s="1350"/>
      <c r="L293" s="1350"/>
      <c r="M293" s="1350"/>
      <c r="N293" s="1350"/>
      <c r="O293" s="1400"/>
      <c r="P293" s="1364">
        <v>0</v>
      </c>
      <c r="Q293" s="1364">
        <v>0</v>
      </c>
      <c r="R293" s="1365">
        <v>0</v>
      </c>
      <c r="S293" s="1364"/>
      <c r="T293" s="1365"/>
      <c r="U293" s="1364"/>
      <c r="V293" s="1365"/>
      <c r="W293" s="63"/>
      <c r="X293" s="68"/>
      <c r="Y293" s="1578"/>
      <c r="Z293" s="1507"/>
      <c r="AA293" s="1507"/>
      <c r="AB293" s="1507"/>
      <c r="AC293" s="1507"/>
      <c r="AD293" s="1507"/>
      <c r="AE293" s="1675"/>
      <c r="AF293" s="1507"/>
      <c r="AG293" s="1564"/>
    </row>
    <row r="294" spans="1:34" s="5" customFormat="1" ht="15" customHeight="1" thickBot="1" x14ac:dyDescent="0.3">
      <c r="A294" s="1033" t="s">
        <v>220</v>
      </c>
      <c r="B294" s="139"/>
      <c r="C294" s="1346">
        <v>0</v>
      </c>
      <c r="D294" s="1346">
        <v>0</v>
      </c>
      <c r="E294" s="1345">
        <v>0</v>
      </c>
      <c r="F294" s="1345">
        <v>0</v>
      </c>
      <c r="G294" s="1345">
        <v>0</v>
      </c>
      <c r="H294" s="1345">
        <v>0</v>
      </c>
      <c r="I294" s="1345"/>
      <c r="J294" s="1345"/>
      <c r="K294" s="1345"/>
      <c r="L294" s="1345"/>
      <c r="M294" s="1345"/>
      <c r="N294" s="1344"/>
      <c r="O294" s="1366"/>
      <c r="P294" s="1202">
        <v>0</v>
      </c>
      <c r="Q294" s="1202">
        <v>0</v>
      </c>
      <c r="R294" s="129">
        <v>0</v>
      </c>
      <c r="S294" s="1202"/>
      <c r="T294" s="129"/>
      <c r="U294" s="1202"/>
      <c r="V294" s="129"/>
      <c r="W294" s="797"/>
      <c r="X294" s="79"/>
      <c r="Y294" s="1578"/>
      <c r="Z294" s="1507"/>
      <c r="AA294" s="1507"/>
      <c r="AB294" s="1507"/>
      <c r="AC294" s="1507"/>
      <c r="AD294" s="1507"/>
      <c r="AE294" s="1675"/>
      <c r="AF294" s="1507"/>
      <c r="AG294" s="1564"/>
    </row>
    <row r="295" spans="1:34" s="5" customFormat="1" ht="15" thickBot="1" x14ac:dyDescent="0.4">
      <c r="A295" s="1031">
        <v>2025</v>
      </c>
      <c r="B295" s="136" t="s">
        <v>519</v>
      </c>
      <c r="C295" s="1347">
        <v>21.177284317251679</v>
      </c>
      <c r="D295" s="1347">
        <v>21.177284317251679</v>
      </c>
      <c r="E295" s="1348">
        <v>21.177284317251679</v>
      </c>
      <c r="F295" s="1348">
        <v>21.177284317251679</v>
      </c>
      <c r="G295" s="1348">
        <v>21.177284317251679</v>
      </c>
      <c r="H295" s="1348">
        <v>63.531852951755042</v>
      </c>
      <c r="I295" s="1348">
        <v>63.531852951755042</v>
      </c>
      <c r="J295" s="1348">
        <v>63.531852951755042</v>
      </c>
      <c r="K295" s="1348">
        <v>21.177284317251679</v>
      </c>
      <c r="L295" s="1348">
        <v>21.177284317251679</v>
      </c>
      <c r="M295" s="1348">
        <v>21.177284317251679</v>
      </c>
      <c r="N295" s="1349">
        <v>21.177284317251679</v>
      </c>
      <c r="O295" s="1400"/>
      <c r="P295" s="1357">
        <v>63.531852951755042</v>
      </c>
      <c r="Q295" s="1358">
        <v>105.88642158625839</v>
      </c>
      <c r="R295" s="1359">
        <v>169.41827453801343</v>
      </c>
      <c r="S295" s="1358">
        <v>148.24099022076177</v>
      </c>
      <c r="T295" s="1359">
        <v>317.65926475877518</v>
      </c>
      <c r="U295" s="1357">
        <v>63.531852951755042</v>
      </c>
      <c r="V295" s="1360">
        <v>381.19111771053019</v>
      </c>
      <c r="W295" s="63"/>
      <c r="X295" s="68"/>
      <c r="Y295" s="1577" t="s">
        <v>519</v>
      </c>
      <c r="Z295" s="1507">
        <v>434.58086425807227</v>
      </c>
      <c r="AA295" s="1507">
        <v>425.02127235477371</v>
      </c>
      <c r="AB295" s="1507">
        <v>422.96541540481485</v>
      </c>
      <c r="AC295" s="1507">
        <v>423.57156302027965</v>
      </c>
      <c r="AD295" s="1507">
        <v>412.19662805471853</v>
      </c>
      <c r="AE295" s="1675">
        <v>397.20371074816586</v>
      </c>
      <c r="AF295" s="1507">
        <v>381.19111771053019</v>
      </c>
      <c r="AG295" s="1564">
        <v>-4.0313301724887292E-2</v>
      </c>
      <c r="AH295" s="137" t="s">
        <v>98</v>
      </c>
    </row>
    <row r="296" spans="1:34" s="5" customFormat="1" ht="15" customHeight="1" thickBot="1" x14ac:dyDescent="0.3">
      <c r="A296" s="1032">
        <v>2026</v>
      </c>
      <c r="B296" s="138"/>
      <c r="C296" s="1350">
        <v>29.726954746206143</v>
      </c>
      <c r="D296" s="1350">
        <v>29.726954746206143</v>
      </c>
      <c r="E296" s="1350">
        <v>29.726954746206143</v>
      </c>
      <c r="F296" s="1350">
        <v>29.726954746206143</v>
      </c>
      <c r="G296" s="1350">
        <v>29.726954746206143</v>
      </c>
      <c r="H296" s="1350">
        <v>30.270901570193708</v>
      </c>
      <c r="I296" s="1350"/>
      <c r="J296" s="1350"/>
      <c r="K296" s="1350"/>
      <c r="L296" s="1350"/>
      <c r="M296" s="1350"/>
      <c r="N296" s="1350"/>
      <c r="O296" s="1400"/>
      <c r="P296" s="1364">
        <v>89.180864238618426</v>
      </c>
      <c r="Q296" s="1364">
        <v>89.724811062605994</v>
      </c>
      <c r="R296" s="1365">
        <v>178.90567530122442</v>
      </c>
      <c r="S296" s="1364"/>
      <c r="T296" s="1365"/>
      <c r="U296" s="1364"/>
      <c r="V296" s="1365"/>
      <c r="W296" s="63"/>
      <c r="X296" s="68"/>
      <c r="Y296" s="1578"/>
      <c r="Z296" s="1507"/>
      <c r="AA296" s="1507"/>
      <c r="AB296" s="1507"/>
      <c r="AC296" s="1507"/>
      <c r="AD296" s="1507"/>
      <c r="AE296" s="1675"/>
      <c r="AF296" s="1507"/>
      <c r="AG296" s="1564"/>
    </row>
    <row r="297" spans="1:34" s="5" customFormat="1" ht="15" customHeight="1" thickBot="1" x14ac:dyDescent="0.3">
      <c r="A297" s="1033" t="s">
        <v>220</v>
      </c>
      <c r="B297" s="139"/>
      <c r="C297" s="1346">
        <v>0.40371892358217215</v>
      </c>
      <c r="D297" s="1346">
        <v>0.40371892358217215</v>
      </c>
      <c r="E297" s="1345">
        <v>0.40371892358217215</v>
      </c>
      <c r="F297" s="1345">
        <v>0.40371892358217215</v>
      </c>
      <c r="G297" s="1345">
        <v>0.40371892358217215</v>
      </c>
      <c r="H297" s="1345">
        <v>-0.52353189520253895</v>
      </c>
      <c r="I297" s="1345"/>
      <c r="J297" s="1345"/>
      <c r="K297" s="1345"/>
      <c r="L297" s="1345"/>
      <c r="M297" s="1345"/>
      <c r="N297" s="1344"/>
      <c r="O297" s="1366"/>
      <c r="P297" s="1202">
        <v>0.40371892358217204</v>
      </c>
      <c r="Q297" s="1202">
        <v>-0.15263156768865443</v>
      </c>
      <c r="R297" s="129">
        <v>5.5999866537905493E-2</v>
      </c>
      <c r="S297" s="1202"/>
      <c r="T297" s="129"/>
      <c r="U297" s="1202"/>
      <c r="V297" s="129"/>
      <c r="W297" s="797"/>
      <c r="X297" s="79"/>
      <c r="Y297" s="1578"/>
      <c r="Z297" s="1507"/>
      <c r="AA297" s="1507"/>
      <c r="AB297" s="1507"/>
      <c r="AC297" s="1507"/>
      <c r="AD297" s="1507"/>
      <c r="AE297" s="1675"/>
      <c r="AF297" s="1507"/>
      <c r="AG297" s="1564"/>
    </row>
    <row r="298" spans="1:34" s="5" customFormat="1" ht="15" thickBot="1" x14ac:dyDescent="0.4">
      <c r="A298" s="1031">
        <v>2025</v>
      </c>
      <c r="B298" s="136" t="s">
        <v>100</v>
      </c>
      <c r="C298" s="1347">
        <v>0</v>
      </c>
      <c r="D298" s="1347">
        <v>0</v>
      </c>
      <c r="E298" s="1348">
        <v>0</v>
      </c>
      <c r="F298" s="1348">
        <v>0</v>
      </c>
      <c r="G298" s="1348">
        <v>0</v>
      </c>
      <c r="H298" s="1348">
        <v>0</v>
      </c>
      <c r="I298" s="1348">
        <v>0</v>
      </c>
      <c r="J298" s="1348">
        <v>0</v>
      </c>
      <c r="K298" s="1348">
        <v>0</v>
      </c>
      <c r="L298" s="1348">
        <v>0</v>
      </c>
      <c r="M298" s="1348">
        <v>0</v>
      </c>
      <c r="N298" s="1349">
        <v>0</v>
      </c>
      <c r="O298" s="1400"/>
      <c r="P298" s="1357">
        <v>0</v>
      </c>
      <c r="Q298" s="1358">
        <v>0</v>
      </c>
      <c r="R298" s="1359">
        <v>0</v>
      </c>
      <c r="S298" s="1358">
        <v>0</v>
      </c>
      <c r="T298" s="1359">
        <v>0</v>
      </c>
      <c r="U298" s="1357">
        <v>0</v>
      </c>
      <c r="V298" s="1360">
        <v>0</v>
      </c>
      <c r="W298" s="63"/>
      <c r="X298" s="68"/>
      <c r="Y298" s="1577" t="s">
        <v>100</v>
      </c>
      <c r="Z298" s="1507">
        <v>0</v>
      </c>
      <c r="AA298" s="1507">
        <v>0</v>
      </c>
      <c r="AB298" s="1507">
        <v>0</v>
      </c>
      <c r="AC298" s="1507">
        <v>0</v>
      </c>
      <c r="AD298" s="1507">
        <v>0</v>
      </c>
      <c r="AE298" s="1675">
        <v>0</v>
      </c>
      <c r="AF298" s="1507">
        <v>0</v>
      </c>
      <c r="AG298" s="1564">
        <v>0</v>
      </c>
      <c r="AH298" s="137" t="s">
        <v>99</v>
      </c>
    </row>
    <row r="299" spans="1:34" s="5" customFormat="1" ht="15" customHeight="1" thickBot="1" x14ac:dyDescent="0.3">
      <c r="A299" s="1032">
        <v>2026</v>
      </c>
      <c r="B299" s="138"/>
      <c r="C299" s="1350">
        <v>0</v>
      </c>
      <c r="D299" s="1350">
        <v>0</v>
      </c>
      <c r="E299" s="1350">
        <v>0</v>
      </c>
      <c r="F299" s="1350">
        <v>0</v>
      </c>
      <c r="G299" s="1350">
        <v>0</v>
      </c>
      <c r="H299" s="1350">
        <v>0</v>
      </c>
      <c r="I299" s="1350"/>
      <c r="J299" s="1350"/>
      <c r="K299" s="1350"/>
      <c r="L299" s="1350"/>
      <c r="M299" s="1350"/>
      <c r="N299" s="1350"/>
      <c r="O299" s="1400"/>
      <c r="P299" s="1364">
        <v>0</v>
      </c>
      <c r="Q299" s="1364">
        <v>0</v>
      </c>
      <c r="R299" s="1365">
        <v>0</v>
      </c>
      <c r="S299" s="1364"/>
      <c r="T299" s="1365"/>
      <c r="U299" s="1364"/>
      <c r="V299" s="1365"/>
      <c r="W299" s="63"/>
      <c r="X299" s="68"/>
      <c r="Y299" s="1578"/>
      <c r="Z299" s="1507"/>
      <c r="AA299" s="1507"/>
      <c r="AB299" s="1507"/>
      <c r="AC299" s="1507"/>
      <c r="AD299" s="1507"/>
      <c r="AE299" s="1675"/>
      <c r="AF299" s="1507"/>
      <c r="AG299" s="1564"/>
    </row>
    <row r="300" spans="1:34" s="5" customFormat="1" ht="15" customHeight="1" thickBot="1" x14ac:dyDescent="0.3">
      <c r="A300" s="1033" t="s">
        <v>220</v>
      </c>
      <c r="B300" s="139"/>
      <c r="C300" s="1346">
        <v>0</v>
      </c>
      <c r="D300" s="1346">
        <v>0</v>
      </c>
      <c r="E300" s="1345">
        <v>0</v>
      </c>
      <c r="F300" s="1345">
        <v>0</v>
      </c>
      <c r="G300" s="1345">
        <v>0</v>
      </c>
      <c r="H300" s="1345">
        <v>0</v>
      </c>
      <c r="I300" s="1345"/>
      <c r="J300" s="1345"/>
      <c r="K300" s="1345"/>
      <c r="L300" s="1345"/>
      <c r="M300" s="1345"/>
      <c r="N300" s="1344"/>
      <c r="O300" s="1366"/>
      <c r="P300" s="1202">
        <v>0</v>
      </c>
      <c r="Q300" s="1202">
        <v>0</v>
      </c>
      <c r="R300" s="129">
        <v>0</v>
      </c>
      <c r="S300" s="1202"/>
      <c r="T300" s="129"/>
      <c r="U300" s="1202"/>
      <c r="V300" s="129"/>
      <c r="W300" s="797"/>
      <c r="X300" s="79"/>
      <c r="Y300" s="1578"/>
      <c r="Z300" s="1507"/>
      <c r="AA300" s="1507"/>
      <c r="AB300" s="1507"/>
      <c r="AC300" s="1507"/>
      <c r="AD300" s="1507"/>
      <c r="AE300" s="1675"/>
      <c r="AF300" s="1507"/>
      <c r="AG300" s="1564"/>
    </row>
    <row r="301" spans="1:34" s="5" customFormat="1" ht="15" thickBot="1" x14ac:dyDescent="0.4">
      <c r="A301" s="1031">
        <v>2025</v>
      </c>
      <c r="B301" s="136" t="s">
        <v>520</v>
      </c>
      <c r="C301" s="1347">
        <v>1.5393903955711506E-3</v>
      </c>
      <c r="D301" s="1347">
        <v>1.5393903955711506E-3</v>
      </c>
      <c r="E301" s="1348">
        <v>1.5393903955711506E-3</v>
      </c>
      <c r="F301" s="1348">
        <v>1.5393903955711506E-3</v>
      </c>
      <c r="G301" s="1348">
        <v>1.5393903955711506E-3</v>
      </c>
      <c r="H301" s="1348">
        <v>4.618171186713451E-3</v>
      </c>
      <c r="I301" s="1348">
        <v>4.618171186713451E-3</v>
      </c>
      <c r="J301" s="1348">
        <v>4.618171186713451E-3</v>
      </c>
      <c r="K301" s="1348">
        <v>1.5393903955711506E-3</v>
      </c>
      <c r="L301" s="1348">
        <v>1.5393903955711506E-3</v>
      </c>
      <c r="M301" s="1348">
        <v>1.5393903955711506E-3</v>
      </c>
      <c r="N301" s="1349">
        <v>1.5393903955711506E-3</v>
      </c>
      <c r="O301" s="1400"/>
      <c r="P301" s="1357">
        <v>4.6181711867134519E-3</v>
      </c>
      <c r="Q301" s="1358">
        <v>7.6969519778557517E-3</v>
      </c>
      <c r="R301" s="1359">
        <v>1.2315123164569203E-2</v>
      </c>
      <c r="S301" s="1358">
        <v>1.0775732768998052E-2</v>
      </c>
      <c r="T301" s="1359">
        <v>2.3090855933567255E-2</v>
      </c>
      <c r="U301" s="1357">
        <v>4.6181711867134519E-3</v>
      </c>
      <c r="V301" s="1360">
        <v>2.7709027120280706E-2</v>
      </c>
      <c r="W301" s="63"/>
      <c r="X301" s="68"/>
      <c r="Y301" s="1577" t="s">
        <v>520</v>
      </c>
      <c r="Z301" s="1507">
        <v>0.94783465283453938</v>
      </c>
      <c r="AA301" s="1507">
        <v>4.6340593124118673E-2</v>
      </c>
      <c r="AB301" s="1507">
        <v>0.1061540423855527</v>
      </c>
      <c r="AC301" s="1507">
        <v>0.13853469903134896</v>
      </c>
      <c r="AD301" s="1507">
        <v>8.3127342409312355E-2</v>
      </c>
      <c r="AE301" s="1675">
        <v>2.770902712028072E-2</v>
      </c>
      <c r="AF301" s="1507">
        <v>2.7709027120280706E-2</v>
      </c>
      <c r="AG301" s="1564">
        <v>-5.0083995181689584E-16</v>
      </c>
      <c r="AH301" s="137" t="s">
        <v>101</v>
      </c>
    </row>
    <row r="302" spans="1:34" s="5" customFormat="1" ht="15" customHeight="1" thickBot="1" x14ac:dyDescent="0.3">
      <c r="A302" s="1032">
        <v>2026</v>
      </c>
      <c r="B302" s="138"/>
      <c r="C302" s="1350">
        <v>2.2835900481702866E-3</v>
      </c>
      <c r="D302" s="1350">
        <v>2.2835900481702866E-3</v>
      </c>
      <c r="E302" s="1350">
        <v>2.2835900481702866E-3</v>
      </c>
      <c r="F302" s="1350">
        <v>2.2835900481702866E-3</v>
      </c>
      <c r="G302" s="1350">
        <v>2.2835900481702866E-3</v>
      </c>
      <c r="H302" s="1350">
        <v>2.385572228916047E-3</v>
      </c>
      <c r="I302" s="1350"/>
      <c r="J302" s="1350"/>
      <c r="K302" s="1350"/>
      <c r="L302" s="1350"/>
      <c r="M302" s="1350"/>
      <c r="N302" s="1350"/>
      <c r="O302" s="1400"/>
      <c r="P302" s="1364">
        <v>6.8507701445108598E-3</v>
      </c>
      <c r="Q302" s="1364">
        <v>6.9527523252566198E-3</v>
      </c>
      <c r="R302" s="1365">
        <v>1.380352246976748E-2</v>
      </c>
      <c r="S302" s="1364"/>
      <c r="T302" s="1365"/>
      <c r="U302" s="1364"/>
      <c r="V302" s="1365"/>
      <c r="W302" s="63"/>
      <c r="X302" s="68"/>
      <c r="Y302" s="1578"/>
      <c r="Z302" s="1507"/>
      <c r="AA302" s="1507"/>
      <c r="AB302" s="1507"/>
      <c r="AC302" s="1507"/>
      <c r="AD302" s="1507"/>
      <c r="AE302" s="1675"/>
      <c r="AF302" s="1507"/>
      <c r="AG302" s="1564"/>
    </row>
    <row r="303" spans="1:34" s="5" customFormat="1" ht="15" customHeight="1" thickBot="1" x14ac:dyDescent="0.3">
      <c r="A303" s="1033" t="s">
        <v>220</v>
      </c>
      <c r="B303" s="139"/>
      <c r="C303" s="1346">
        <v>0.48343789511758012</v>
      </c>
      <c r="D303" s="1346">
        <v>0.48343789511758012</v>
      </c>
      <c r="E303" s="1345">
        <v>0.48343789511758012</v>
      </c>
      <c r="F303" s="1345">
        <v>0.48343789511758012</v>
      </c>
      <c r="G303" s="1345">
        <v>0.48343789511758012</v>
      </c>
      <c r="H303" s="1345">
        <v>-0.48343789511757929</v>
      </c>
      <c r="I303" s="1345"/>
      <c r="J303" s="1345"/>
      <c r="K303" s="1345"/>
      <c r="L303" s="1345"/>
      <c r="M303" s="1345"/>
      <c r="N303" s="1344"/>
      <c r="O303" s="1366"/>
      <c r="P303" s="1202">
        <v>0.48343789511758006</v>
      </c>
      <c r="Q303" s="1202">
        <v>-9.6687579023515505E-2</v>
      </c>
      <c r="R303" s="129">
        <v>0.1208594737793955</v>
      </c>
      <c r="S303" s="1202"/>
      <c r="T303" s="129"/>
      <c r="U303" s="1202"/>
      <c r="V303" s="129"/>
      <c r="W303" s="797"/>
      <c r="X303" s="79"/>
      <c r="Y303" s="1578"/>
      <c r="Z303" s="1507"/>
      <c r="AA303" s="1507"/>
      <c r="AB303" s="1507"/>
      <c r="AC303" s="1507"/>
      <c r="AD303" s="1507"/>
      <c r="AE303" s="1675"/>
      <c r="AF303" s="1507"/>
      <c r="AG303" s="1564"/>
    </row>
    <row r="304" spans="1:34" s="5" customFormat="1" ht="11" thickBot="1" x14ac:dyDescent="0.3">
      <c r="A304" s="1235">
        <v>2025</v>
      </c>
      <c r="B304" s="1178" t="s">
        <v>262</v>
      </c>
      <c r="C304" s="80">
        <v>23.187471891872864</v>
      </c>
      <c r="D304" s="80">
        <v>23.187471891872864</v>
      </c>
      <c r="E304" s="81">
        <v>23.187471891872864</v>
      </c>
      <c r="F304" s="81">
        <v>23.187471891872864</v>
      </c>
      <c r="G304" s="81">
        <v>23.187471891872864</v>
      </c>
      <c r="H304" s="81">
        <v>69.562415675618595</v>
      </c>
      <c r="I304" s="81">
        <v>69.562415675618595</v>
      </c>
      <c r="J304" s="81">
        <v>69.562415675618595</v>
      </c>
      <c r="K304" s="81">
        <v>23.187471891872864</v>
      </c>
      <c r="L304" s="81">
        <v>23.187471891872864</v>
      </c>
      <c r="M304" s="81">
        <v>23.187471891872864</v>
      </c>
      <c r="N304" s="82">
        <v>23.187471891872864</v>
      </c>
      <c r="O304" s="83"/>
      <c r="P304" s="1205">
        <v>69.562415675618595</v>
      </c>
      <c r="Q304" s="1206">
        <v>115.93735945936432</v>
      </c>
      <c r="R304" s="179">
        <v>185.49977513498291</v>
      </c>
      <c r="S304" s="1206">
        <v>162.31230324311005</v>
      </c>
      <c r="T304" s="179">
        <v>347.81207837809296</v>
      </c>
      <c r="U304" s="1205">
        <v>69.562415675618595</v>
      </c>
      <c r="V304" s="124">
        <v>417.37449405371154</v>
      </c>
      <c r="W304" s="83"/>
      <c r="X304" s="83"/>
      <c r="Y304" s="1579" t="s">
        <v>262</v>
      </c>
      <c r="Z304" s="1476">
        <v>482.55776060337109</v>
      </c>
      <c r="AA304" s="1476">
        <v>470.2760636710891</v>
      </c>
      <c r="AB304" s="1476">
        <v>466.77623973986135</v>
      </c>
      <c r="AC304" s="1476">
        <v>465.96137333110323</v>
      </c>
      <c r="AD304" s="1476">
        <v>453.00394260391022</v>
      </c>
      <c r="AE304" s="1676">
        <v>434.4274264284121</v>
      </c>
      <c r="AF304" s="1476">
        <v>417.37449405371154</v>
      </c>
      <c r="AG304" s="1563">
        <v>-3.9253811654800436E-2</v>
      </c>
    </row>
    <row r="305" spans="1:34" s="5" customFormat="1" ht="15" customHeight="1" thickBot="1" x14ac:dyDescent="0.3">
      <c r="A305" s="1236">
        <v>2026</v>
      </c>
      <c r="B305" s="1179"/>
      <c r="C305" s="84">
        <v>31.599223185543906</v>
      </c>
      <c r="D305" s="84">
        <v>31.599223185543906</v>
      </c>
      <c r="E305" s="85">
        <v>31.599223185543906</v>
      </c>
      <c r="F305" s="85">
        <v>31.599223185543906</v>
      </c>
      <c r="G305" s="85">
        <v>31.599223185543906</v>
      </c>
      <c r="H305" s="85">
        <v>35.883241690291413</v>
      </c>
      <c r="I305" s="85"/>
      <c r="J305" s="85"/>
      <c r="K305" s="85"/>
      <c r="L305" s="85"/>
      <c r="M305" s="85"/>
      <c r="N305" s="86"/>
      <c r="O305" s="83"/>
      <c r="P305" s="1207">
        <v>94.797669556631718</v>
      </c>
      <c r="Q305" s="1207">
        <v>99.081688061379239</v>
      </c>
      <c r="R305" s="124">
        <v>193.87935761801097</v>
      </c>
      <c r="S305" s="1207"/>
      <c r="T305" s="124"/>
      <c r="U305" s="1207"/>
      <c r="V305" s="124"/>
      <c r="W305" s="83"/>
      <c r="X305" s="83"/>
      <c r="Y305" s="1580"/>
      <c r="Z305" s="1476"/>
      <c r="AA305" s="1476"/>
      <c r="AB305" s="1476"/>
      <c r="AC305" s="1476"/>
      <c r="AD305" s="1476"/>
      <c r="AE305" s="1676"/>
      <c r="AF305" s="1476"/>
      <c r="AG305" s="1563"/>
    </row>
    <row r="306" spans="1:34" s="5" customFormat="1" ht="15" customHeight="1" thickBot="1" x14ac:dyDescent="0.3">
      <c r="A306" s="1237" t="s">
        <v>220</v>
      </c>
      <c r="B306" s="1180"/>
      <c r="C306" s="1118">
        <v>0.36277138503483575</v>
      </c>
      <c r="D306" s="1118">
        <v>0.36277138503483575</v>
      </c>
      <c r="E306" s="1119">
        <v>0.36277138503483575</v>
      </c>
      <c r="F306" s="1119">
        <v>0.36277138503483575</v>
      </c>
      <c r="G306" s="1119">
        <v>0.36277138503483575</v>
      </c>
      <c r="H306" s="1119">
        <v>-0.4841576253242687</v>
      </c>
      <c r="I306" s="1119"/>
      <c r="J306" s="1119"/>
      <c r="K306" s="1119"/>
      <c r="L306" s="1119"/>
      <c r="M306" s="1119"/>
      <c r="N306" s="1120"/>
      <c r="O306" s="76"/>
      <c r="P306" s="1199">
        <v>0.36277138503483569</v>
      </c>
      <c r="Q306" s="1199">
        <v>-0.14538602118062674</v>
      </c>
      <c r="R306" s="129">
        <v>4.5173006150171752E-2</v>
      </c>
      <c r="S306" s="1199"/>
      <c r="T306" s="129"/>
      <c r="U306" s="1199"/>
      <c r="V306" s="129"/>
      <c r="W306" s="797"/>
      <c r="X306" s="76"/>
      <c r="Y306" s="1580"/>
      <c r="Z306" s="1476"/>
      <c r="AA306" s="1476"/>
      <c r="AB306" s="1476"/>
      <c r="AC306" s="1476"/>
      <c r="AD306" s="1476"/>
      <c r="AE306" s="1676"/>
      <c r="AF306" s="1476"/>
      <c r="AG306" s="1563"/>
    </row>
    <row r="307" spans="1:34" s="5" customFormat="1" ht="11" thickBot="1" x14ac:dyDescent="0.3">
      <c r="A307" s="1244">
        <v>2025</v>
      </c>
      <c r="B307" s="1037" t="s">
        <v>263</v>
      </c>
      <c r="C307" s="1049">
        <v>82.914718335543952</v>
      </c>
      <c r="D307" s="1049">
        <v>82.914718335543952</v>
      </c>
      <c r="E307" s="1050">
        <v>82.914718335543952</v>
      </c>
      <c r="F307" s="1050">
        <v>82.914718335543952</v>
      </c>
      <c r="G307" s="1050">
        <v>82.914718335543952</v>
      </c>
      <c r="H307" s="1050">
        <v>248.74415500663184</v>
      </c>
      <c r="I307" s="1050">
        <v>248.74415500663184</v>
      </c>
      <c r="J307" s="1050">
        <v>248.74415500663184</v>
      </c>
      <c r="K307" s="1050">
        <v>82.914718335543952</v>
      </c>
      <c r="L307" s="1050">
        <v>82.914718335543952</v>
      </c>
      <c r="M307" s="1050">
        <v>82.914718335543952</v>
      </c>
      <c r="N307" s="1051">
        <v>82.914718335543952</v>
      </c>
      <c r="O307" s="83"/>
      <c r="P307" s="1074">
        <v>248.74415500663184</v>
      </c>
      <c r="Q307" s="1075">
        <v>414.57359167771972</v>
      </c>
      <c r="R307" s="1075">
        <v>663.31774668435162</v>
      </c>
      <c r="S307" s="1075">
        <v>580.40302834880765</v>
      </c>
      <c r="T307" s="1075">
        <v>1243.7207750331595</v>
      </c>
      <c r="U307" s="1074">
        <v>248.74415500663184</v>
      </c>
      <c r="V307" s="1074">
        <v>1492.4649300397914</v>
      </c>
      <c r="W307" s="83"/>
      <c r="X307" s="83"/>
      <c r="Y307" s="1522" t="s">
        <v>263</v>
      </c>
      <c r="Z307" s="1626">
        <v>2759.9471518019309</v>
      </c>
      <c r="AA307" s="1626">
        <v>2481.613783331074</v>
      </c>
      <c r="AB307" s="1626">
        <v>2319.0797241562691</v>
      </c>
      <c r="AC307" s="1626">
        <v>2146.9460691368149</v>
      </c>
      <c r="AD307" s="1626">
        <v>1985.5244910330402</v>
      </c>
      <c r="AE307" s="1697">
        <v>1710.1666250697017</v>
      </c>
      <c r="AF307" s="1626">
        <v>1492.4649300397912</v>
      </c>
      <c r="AG307" s="1570">
        <v>-0.12729852859866073</v>
      </c>
    </row>
    <row r="308" spans="1:34" s="5" customFormat="1" ht="15" customHeight="1" thickBot="1" x14ac:dyDescent="0.3">
      <c r="A308" s="1245">
        <v>2026</v>
      </c>
      <c r="B308" s="1041"/>
      <c r="C308" s="1052">
        <v>86.905442369045346</v>
      </c>
      <c r="D308" s="1052">
        <v>86.905442369045346</v>
      </c>
      <c r="E308" s="1053">
        <v>86.905442369045346</v>
      </c>
      <c r="F308" s="1053">
        <v>86.905442369045346</v>
      </c>
      <c r="G308" s="1053">
        <v>86.905442369045346</v>
      </c>
      <c r="H308" s="1053">
        <v>174.17382959492514</v>
      </c>
      <c r="I308" s="1053"/>
      <c r="J308" s="1053"/>
      <c r="K308" s="1053"/>
      <c r="L308" s="1053"/>
      <c r="M308" s="1053"/>
      <c r="N308" s="1054"/>
      <c r="O308" s="83"/>
      <c r="P308" s="1076">
        <v>260.71632710713607</v>
      </c>
      <c r="Q308" s="1076">
        <v>347.98471433301592</v>
      </c>
      <c r="R308" s="1076">
        <v>608.70104144015204</v>
      </c>
      <c r="S308" s="1076"/>
      <c r="T308" s="1076"/>
      <c r="U308" s="1076"/>
      <c r="V308" s="1076"/>
      <c r="W308" s="83"/>
      <c r="X308" s="83"/>
      <c r="Y308" s="1523"/>
      <c r="Z308" s="1626"/>
      <c r="AA308" s="1626"/>
      <c r="AB308" s="1626"/>
      <c r="AC308" s="1626"/>
      <c r="AD308" s="1626"/>
      <c r="AE308" s="1697"/>
      <c r="AF308" s="1626"/>
      <c r="AG308" s="1570"/>
    </row>
    <row r="309" spans="1:34" s="5" customFormat="1" ht="15" customHeight="1" thickBot="1" x14ac:dyDescent="0.3">
      <c r="A309" s="1246" t="s">
        <v>220</v>
      </c>
      <c r="B309" s="1045"/>
      <c r="C309" s="1046">
        <v>4.8130466021141231E-2</v>
      </c>
      <c r="D309" s="1046">
        <v>4.8130466021141231E-2</v>
      </c>
      <c r="E309" s="1047">
        <v>4.8130466021141231E-2</v>
      </c>
      <c r="F309" s="1047">
        <v>4.8130466021141231E-2</v>
      </c>
      <c r="G309" s="1047">
        <v>4.8130466021141231E-2</v>
      </c>
      <c r="H309" s="1047">
        <v>-0.29978724689920278</v>
      </c>
      <c r="I309" s="1047"/>
      <c r="J309" s="1047"/>
      <c r="K309" s="1047"/>
      <c r="L309" s="1047"/>
      <c r="M309" s="1047"/>
      <c r="N309" s="1048"/>
      <c r="O309" s="76"/>
      <c r="P309" s="1069">
        <v>4.8130466021141405E-2</v>
      </c>
      <c r="Q309" s="1069">
        <v>-0.16062016173106491</v>
      </c>
      <c r="R309" s="1069">
        <v>-8.2338676323987531E-2</v>
      </c>
      <c r="S309" s="1069"/>
      <c r="T309" s="1069"/>
      <c r="U309" s="1069"/>
      <c r="V309" s="1069"/>
      <c r="W309" s="797"/>
      <c r="X309" s="76"/>
      <c r="Y309" s="1523"/>
      <c r="Z309" s="1626"/>
      <c r="AA309" s="1626"/>
      <c r="AB309" s="1626"/>
      <c r="AC309" s="1626"/>
      <c r="AD309" s="1626"/>
      <c r="AE309" s="1697"/>
      <c r="AF309" s="1626"/>
      <c r="AG309" s="1570"/>
    </row>
    <row r="310" spans="1:34" s="5" customFormat="1" ht="8.25" customHeight="1" thickBot="1" x14ac:dyDescent="0.3">
      <c r="C310" s="1447"/>
      <c r="D310" s="1447"/>
      <c r="E310" s="1447"/>
      <c r="F310" s="1447"/>
      <c r="G310" s="1447"/>
      <c r="H310" s="1447"/>
      <c r="I310" s="1447"/>
      <c r="J310" s="1447"/>
      <c r="K310" s="1447"/>
      <c r="L310" s="1447"/>
      <c r="M310" s="1447"/>
      <c r="N310" s="1447"/>
      <c r="O310" s="1447"/>
      <c r="P310" s="1447"/>
      <c r="Q310" s="1447"/>
      <c r="R310" s="1448"/>
      <c r="S310" s="1447"/>
      <c r="T310" s="1448"/>
      <c r="U310" s="1447"/>
      <c r="V310" s="1448"/>
      <c r="W310" s="23"/>
      <c r="AE310" s="1341"/>
    </row>
    <row r="311" spans="1:34" s="103" customFormat="1" ht="15" thickBot="1" x14ac:dyDescent="0.4">
      <c r="A311" s="1267">
        <v>2025</v>
      </c>
      <c r="B311" s="156" t="s">
        <v>516</v>
      </c>
      <c r="C311" s="1449">
        <v>0</v>
      </c>
      <c r="D311" s="1449">
        <v>0</v>
      </c>
      <c r="E311" s="1449">
        <v>0</v>
      </c>
      <c r="F311" s="1449">
        <v>0</v>
      </c>
      <c r="G311" s="1449">
        <v>0</v>
      </c>
      <c r="H311" s="1449">
        <v>0</v>
      </c>
      <c r="I311" s="1449">
        <v>0</v>
      </c>
      <c r="J311" s="1449">
        <v>0</v>
      </c>
      <c r="K311" s="1449">
        <v>0</v>
      </c>
      <c r="L311" s="1449">
        <v>0</v>
      </c>
      <c r="M311" s="1449">
        <v>0</v>
      </c>
      <c r="N311" s="1449">
        <v>0</v>
      </c>
      <c r="O311" s="1450"/>
      <c r="P311" s="1383">
        <v>0</v>
      </c>
      <c r="Q311" s="1382">
        <v>0</v>
      </c>
      <c r="R311" s="1451">
        <v>0</v>
      </c>
      <c r="S311" s="1382">
        <v>0</v>
      </c>
      <c r="T311" s="1451">
        <v>0</v>
      </c>
      <c r="U311" s="1382">
        <v>0</v>
      </c>
      <c r="V311" s="1451">
        <v>0</v>
      </c>
      <c r="W311" s="153"/>
      <c r="X311" s="102"/>
      <c r="Y311" s="1591" t="s">
        <v>516</v>
      </c>
      <c r="Z311" s="1543">
        <v>0</v>
      </c>
      <c r="AA311" s="1543">
        <v>0</v>
      </c>
      <c r="AB311" s="1543">
        <v>0</v>
      </c>
      <c r="AC311" s="1543">
        <v>0</v>
      </c>
      <c r="AD311" s="1543">
        <v>0</v>
      </c>
      <c r="AE311" s="1670">
        <v>0</v>
      </c>
      <c r="AF311" s="1502">
        <v>0</v>
      </c>
      <c r="AG311" s="1547">
        <v>0</v>
      </c>
      <c r="AH311" s="160" t="s">
        <v>102</v>
      </c>
    </row>
    <row r="312" spans="1:34" s="103" customFormat="1" ht="15" customHeight="1" thickBot="1" x14ac:dyDescent="0.3">
      <c r="A312" s="1267">
        <v>2026</v>
      </c>
      <c r="B312" s="156"/>
      <c r="C312" s="1449">
        <v>0</v>
      </c>
      <c r="D312" s="1449">
        <v>0</v>
      </c>
      <c r="E312" s="1449">
        <v>0</v>
      </c>
      <c r="F312" s="1449">
        <v>0</v>
      </c>
      <c r="G312" s="1449">
        <v>0</v>
      </c>
      <c r="H312" s="1449">
        <v>0</v>
      </c>
      <c r="I312" s="1449"/>
      <c r="J312" s="1449"/>
      <c r="K312" s="1449"/>
      <c r="L312" s="1449"/>
      <c r="M312" s="1449"/>
      <c r="N312" s="1449"/>
      <c r="O312" s="1450"/>
      <c r="P312" s="1383">
        <v>0</v>
      </c>
      <c r="Q312" s="1382">
        <v>0</v>
      </c>
      <c r="R312" s="1451">
        <v>0</v>
      </c>
      <c r="S312" s="1382"/>
      <c r="T312" s="1451"/>
      <c r="U312" s="1382"/>
      <c r="V312" s="1451"/>
      <c r="W312" s="153"/>
      <c r="X312" s="102"/>
      <c r="Y312" s="1592"/>
      <c r="Z312" s="1543"/>
      <c r="AA312" s="1543"/>
      <c r="AB312" s="1543"/>
      <c r="AC312" s="1543"/>
      <c r="AD312" s="1543"/>
      <c r="AE312" s="1670"/>
      <c r="AF312" s="1502"/>
      <c r="AG312" s="1547"/>
    </row>
    <row r="313" spans="1:34" s="103" customFormat="1" ht="15" customHeight="1" thickBot="1" x14ac:dyDescent="0.3">
      <c r="A313" s="1267" t="s">
        <v>220</v>
      </c>
      <c r="B313" s="156"/>
      <c r="C313" s="1452">
        <v>0</v>
      </c>
      <c r="D313" s="1452">
        <v>0</v>
      </c>
      <c r="E313" s="1452">
        <v>0</v>
      </c>
      <c r="F313" s="1452">
        <v>0</v>
      </c>
      <c r="G313" s="1452">
        <v>0</v>
      </c>
      <c r="H313" s="1452">
        <v>0</v>
      </c>
      <c r="I313" s="1452"/>
      <c r="J313" s="1452"/>
      <c r="K313" s="1452"/>
      <c r="L313" s="1452"/>
      <c r="M313" s="1452"/>
      <c r="N313" s="1452"/>
      <c r="O313" s="1450"/>
      <c r="P313" s="163">
        <v>0</v>
      </c>
      <c r="Q313" s="163">
        <v>0</v>
      </c>
      <c r="R313" s="1275">
        <v>0</v>
      </c>
      <c r="S313" s="163"/>
      <c r="T313" s="1275"/>
      <c r="U313" s="164"/>
      <c r="V313" s="268"/>
      <c r="W313" s="798"/>
      <c r="X313" s="116"/>
      <c r="Y313" s="1592"/>
      <c r="Z313" s="1543"/>
      <c r="AA313" s="1543"/>
      <c r="AB313" s="1543"/>
      <c r="AC313" s="1543"/>
      <c r="AD313" s="1543"/>
      <c r="AE313" s="1670"/>
      <c r="AF313" s="1502"/>
      <c r="AG313" s="1547"/>
    </row>
    <row r="314" spans="1:34" s="103" customFormat="1" ht="15" thickBot="1" x14ac:dyDescent="0.4">
      <c r="A314" s="1267">
        <v>2025</v>
      </c>
      <c r="B314" s="156" t="s">
        <v>517</v>
      </c>
      <c r="C314" s="1449">
        <v>0</v>
      </c>
      <c r="D314" s="1449">
        <v>0</v>
      </c>
      <c r="E314" s="1449">
        <v>0</v>
      </c>
      <c r="F314" s="1449">
        <v>0</v>
      </c>
      <c r="G314" s="1449">
        <v>0</v>
      </c>
      <c r="H314" s="1449">
        <v>0</v>
      </c>
      <c r="I314" s="1449">
        <v>0</v>
      </c>
      <c r="J314" s="1449">
        <v>0</v>
      </c>
      <c r="K314" s="1449">
        <v>0</v>
      </c>
      <c r="L314" s="1449">
        <v>0</v>
      </c>
      <c r="M314" s="1449">
        <v>0</v>
      </c>
      <c r="N314" s="1449">
        <v>0</v>
      </c>
      <c r="O314" s="1450"/>
      <c r="P314" s="1383">
        <v>0</v>
      </c>
      <c r="Q314" s="1382">
        <v>0</v>
      </c>
      <c r="R314" s="1451">
        <v>0</v>
      </c>
      <c r="S314" s="1382">
        <v>0</v>
      </c>
      <c r="T314" s="1451">
        <v>0</v>
      </c>
      <c r="U314" s="1382">
        <v>0</v>
      </c>
      <c r="V314" s="1451">
        <v>0</v>
      </c>
      <c r="W314" s="153"/>
      <c r="X314" s="102"/>
      <c r="Y314" s="1591" t="s">
        <v>517</v>
      </c>
      <c r="Z314" s="1543">
        <v>0</v>
      </c>
      <c r="AA314" s="1543">
        <v>0</v>
      </c>
      <c r="AB314" s="1543">
        <v>0</v>
      </c>
      <c r="AC314" s="1543">
        <v>0</v>
      </c>
      <c r="AD314" s="1543">
        <v>0</v>
      </c>
      <c r="AE314" s="1670">
        <v>0</v>
      </c>
      <c r="AF314" s="1502">
        <v>0</v>
      </c>
      <c r="AG314" s="1547">
        <v>0</v>
      </c>
      <c r="AH314" s="160" t="s">
        <v>103</v>
      </c>
    </row>
    <row r="315" spans="1:34" s="103" customFormat="1" ht="15" customHeight="1" thickBot="1" x14ac:dyDescent="0.3">
      <c r="A315" s="1267">
        <v>2026</v>
      </c>
      <c r="B315" s="156"/>
      <c r="C315" s="1449">
        <v>0</v>
      </c>
      <c r="D315" s="1449">
        <v>0</v>
      </c>
      <c r="E315" s="1449">
        <v>0</v>
      </c>
      <c r="F315" s="1449">
        <v>0</v>
      </c>
      <c r="G315" s="1449">
        <v>0</v>
      </c>
      <c r="H315" s="1449">
        <v>0</v>
      </c>
      <c r="I315" s="1449"/>
      <c r="J315" s="1449"/>
      <c r="K315" s="1449"/>
      <c r="L315" s="1449"/>
      <c r="M315" s="1449"/>
      <c r="N315" s="1449"/>
      <c r="O315" s="1450"/>
      <c r="P315" s="1383">
        <v>0</v>
      </c>
      <c r="Q315" s="1382">
        <v>0</v>
      </c>
      <c r="R315" s="1451">
        <v>0</v>
      </c>
      <c r="S315" s="1382"/>
      <c r="T315" s="1451"/>
      <c r="U315" s="1382"/>
      <c r="V315" s="1451"/>
      <c r="W315" s="153"/>
      <c r="X315" s="102"/>
      <c r="Y315" s="1592"/>
      <c r="Z315" s="1543"/>
      <c r="AA315" s="1543"/>
      <c r="AB315" s="1543"/>
      <c r="AC315" s="1543"/>
      <c r="AD315" s="1543"/>
      <c r="AE315" s="1670"/>
      <c r="AF315" s="1502"/>
      <c r="AG315" s="1547"/>
    </row>
    <row r="316" spans="1:34" s="103" customFormat="1" ht="15" customHeight="1" thickBot="1" x14ac:dyDescent="0.3">
      <c r="A316" s="1267" t="s">
        <v>220</v>
      </c>
      <c r="B316" s="156"/>
      <c r="C316" s="1452">
        <v>0</v>
      </c>
      <c r="D316" s="1452">
        <v>0</v>
      </c>
      <c r="E316" s="1452">
        <v>0</v>
      </c>
      <c r="F316" s="1452">
        <v>0</v>
      </c>
      <c r="G316" s="1452">
        <v>0</v>
      </c>
      <c r="H316" s="1452">
        <v>0</v>
      </c>
      <c r="I316" s="1452"/>
      <c r="J316" s="1452"/>
      <c r="K316" s="1452"/>
      <c r="L316" s="1452"/>
      <c r="M316" s="1452"/>
      <c r="N316" s="1452"/>
      <c r="O316" s="1390"/>
      <c r="P316" s="163">
        <v>0</v>
      </c>
      <c r="Q316" s="163">
        <v>0</v>
      </c>
      <c r="R316" s="1275">
        <v>0</v>
      </c>
      <c r="S316" s="163"/>
      <c r="T316" s="1275"/>
      <c r="U316" s="164"/>
      <c r="V316" s="268"/>
      <c r="W316" s="798"/>
      <c r="X316" s="116"/>
      <c r="Y316" s="1592"/>
      <c r="Z316" s="1543"/>
      <c r="AA316" s="1543"/>
      <c r="AB316" s="1543"/>
      <c r="AC316" s="1543"/>
      <c r="AD316" s="1543"/>
      <c r="AE316" s="1670"/>
      <c r="AF316" s="1502"/>
      <c r="AG316" s="1547"/>
    </row>
    <row r="317" spans="1:34" s="103" customFormat="1" ht="15" thickBot="1" x14ac:dyDescent="0.4">
      <c r="A317" s="1267">
        <v>2025</v>
      </c>
      <c r="B317" s="156" t="s">
        <v>518</v>
      </c>
      <c r="C317" s="1449">
        <v>8.8865368839448084E-3</v>
      </c>
      <c r="D317" s="1449">
        <v>8.8865368839448084E-3</v>
      </c>
      <c r="E317" s="1449">
        <v>8.8865368839448084E-3</v>
      </c>
      <c r="F317" s="1449">
        <v>8.8865368839448084E-3</v>
      </c>
      <c r="G317" s="1449">
        <v>8.8865368839448084E-3</v>
      </c>
      <c r="H317" s="1449">
        <v>2.6659610651834423E-2</v>
      </c>
      <c r="I317" s="1449">
        <v>2.6659610651834423E-2</v>
      </c>
      <c r="J317" s="1449">
        <v>2.6659610651834423E-2</v>
      </c>
      <c r="K317" s="1449">
        <v>8.8865368839448084E-3</v>
      </c>
      <c r="L317" s="1449">
        <v>8.8865368839448084E-3</v>
      </c>
      <c r="M317" s="1449">
        <v>8.8865368839448084E-3</v>
      </c>
      <c r="N317" s="1449">
        <v>8.8865368839448084E-3</v>
      </c>
      <c r="O317" s="1450"/>
      <c r="P317" s="1383">
        <v>2.6659610651834427E-2</v>
      </c>
      <c r="Q317" s="1382">
        <v>4.443268441972404E-2</v>
      </c>
      <c r="R317" s="1451">
        <v>7.1092295071558467E-2</v>
      </c>
      <c r="S317" s="1382">
        <v>6.2205758187613654E-2</v>
      </c>
      <c r="T317" s="1451">
        <v>0.13329805325917213</v>
      </c>
      <c r="U317" s="1382">
        <v>2.6659610651834427E-2</v>
      </c>
      <c r="V317" s="1451">
        <v>0.15995766391100655</v>
      </c>
      <c r="W317" s="153"/>
      <c r="X317" s="102"/>
      <c r="Y317" s="1591" t="s">
        <v>518</v>
      </c>
      <c r="Z317" s="1543">
        <v>5.4716254086865526</v>
      </c>
      <c r="AA317" s="1543">
        <v>0.26751329045974021</v>
      </c>
      <c r="AB317" s="1543">
        <v>0.61280219478636644</v>
      </c>
      <c r="AC317" s="1543">
        <v>0.79972807170302584</v>
      </c>
      <c r="AD317" s="1543">
        <v>0.47987449870413335</v>
      </c>
      <c r="AE317" s="1670">
        <v>0.15995766391100655</v>
      </c>
      <c r="AF317" s="1502">
        <v>0.15995766391100655</v>
      </c>
      <c r="AG317" s="1547">
        <v>0</v>
      </c>
      <c r="AH317" s="160" t="s">
        <v>104</v>
      </c>
    </row>
    <row r="318" spans="1:34" s="103" customFormat="1" ht="15" customHeight="1" thickBot="1" x14ac:dyDescent="0.3">
      <c r="A318" s="1267">
        <v>2026</v>
      </c>
      <c r="B318" s="156"/>
      <c r="C318" s="1449">
        <v>1.318262557000382E-2</v>
      </c>
      <c r="D318" s="1449">
        <v>1.318262557000382E-2</v>
      </c>
      <c r="E318" s="1449">
        <v>1.318262557000382E-2</v>
      </c>
      <c r="F318" s="1449">
        <v>1.318262557000382E-2</v>
      </c>
      <c r="G318" s="1449">
        <v>1.318262557000382E-2</v>
      </c>
      <c r="H318" s="1449">
        <v>1.3771344593657388E-2</v>
      </c>
      <c r="I318" s="1449"/>
      <c r="J318" s="1449"/>
      <c r="K318" s="1449"/>
      <c r="L318" s="1449"/>
      <c r="M318" s="1449"/>
      <c r="N318" s="1449"/>
      <c r="O318" s="1450"/>
      <c r="P318" s="1383">
        <v>3.9547876710011462E-2</v>
      </c>
      <c r="Q318" s="1382">
        <v>4.0136595733665029E-2</v>
      </c>
      <c r="R318" s="1451">
        <v>7.9684472443676491E-2</v>
      </c>
      <c r="S318" s="1382"/>
      <c r="T318" s="1451"/>
      <c r="U318" s="1382"/>
      <c r="V318" s="1451"/>
      <c r="W318" s="153"/>
      <c r="X318" s="102"/>
      <c r="Y318" s="1592"/>
      <c r="Z318" s="1543"/>
      <c r="AA318" s="1543"/>
      <c r="AB318" s="1543"/>
      <c r="AC318" s="1543"/>
      <c r="AD318" s="1543"/>
      <c r="AE318" s="1670"/>
      <c r="AF318" s="1502"/>
      <c r="AG318" s="1547"/>
    </row>
    <row r="319" spans="1:34" s="103" customFormat="1" ht="15" customHeight="1" thickBot="1" x14ac:dyDescent="0.3">
      <c r="A319" s="1267" t="s">
        <v>220</v>
      </c>
      <c r="B319" s="156"/>
      <c r="C319" s="1452">
        <v>0.48343789511757945</v>
      </c>
      <c r="D319" s="1452">
        <v>0.48343789511757945</v>
      </c>
      <c r="E319" s="1452">
        <v>0.48343789511757945</v>
      </c>
      <c r="F319" s="1452">
        <v>0.48343789511757945</v>
      </c>
      <c r="G319" s="1452">
        <v>0.48343789511757945</v>
      </c>
      <c r="H319" s="1452">
        <v>-0.48343789511757951</v>
      </c>
      <c r="I319" s="1452"/>
      <c r="J319" s="1452"/>
      <c r="K319" s="1452"/>
      <c r="L319" s="1452"/>
      <c r="M319" s="1452"/>
      <c r="N319" s="1452"/>
      <c r="O319" s="1390"/>
      <c r="P319" s="163">
        <v>0.48343789511757945</v>
      </c>
      <c r="Q319" s="163">
        <v>-9.6687579023515893E-2</v>
      </c>
      <c r="R319" s="1275">
        <v>0.12085947377939486</v>
      </c>
      <c r="S319" s="163"/>
      <c r="T319" s="1275"/>
      <c r="U319" s="164"/>
      <c r="V319" s="268"/>
      <c r="W319" s="798"/>
      <c r="X319" s="116"/>
      <c r="Y319" s="1592"/>
      <c r="Z319" s="1543"/>
      <c r="AA319" s="1543"/>
      <c r="AB319" s="1543"/>
      <c r="AC319" s="1543"/>
      <c r="AD319" s="1543"/>
      <c r="AE319" s="1670"/>
      <c r="AF319" s="1502"/>
      <c r="AG319" s="1547"/>
    </row>
    <row r="320" spans="1:34" s="103" customFormat="1" ht="15" thickBot="1" x14ac:dyDescent="0.4">
      <c r="A320" s="1267">
        <v>2025</v>
      </c>
      <c r="B320" s="156" t="s">
        <v>264</v>
      </c>
      <c r="C320" s="1449">
        <v>0</v>
      </c>
      <c r="D320" s="1449">
        <v>0</v>
      </c>
      <c r="E320" s="1449">
        <v>0</v>
      </c>
      <c r="F320" s="1449">
        <v>0</v>
      </c>
      <c r="G320" s="1449">
        <v>0</v>
      </c>
      <c r="H320" s="1449">
        <v>0</v>
      </c>
      <c r="I320" s="1449">
        <v>0</v>
      </c>
      <c r="J320" s="1449">
        <v>0</v>
      </c>
      <c r="K320" s="1449">
        <v>0</v>
      </c>
      <c r="L320" s="1449">
        <v>0</v>
      </c>
      <c r="M320" s="1449">
        <v>0</v>
      </c>
      <c r="N320" s="1449">
        <v>0</v>
      </c>
      <c r="O320" s="1450"/>
      <c r="P320" s="1383">
        <v>0</v>
      </c>
      <c r="Q320" s="1382">
        <v>0</v>
      </c>
      <c r="R320" s="1451">
        <v>0</v>
      </c>
      <c r="S320" s="1382">
        <v>0</v>
      </c>
      <c r="T320" s="1451">
        <v>0</v>
      </c>
      <c r="U320" s="1382">
        <v>0</v>
      </c>
      <c r="V320" s="1451">
        <v>0</v>
      </c>
      <c r="W320" s="153"/>
      <c r="X320" s="102"/>
      <c r="Y320" s="1591" t="s">
        <v>264</v>
      </c>
      <c r="Z320" s="1543">
        <v>0</v>
      </c>
      <c r="AA320" s="1543">
        <v>0</v>
      </c>
      <c r="AB320" s="1543">
        <v>0</v>
      </c>
      <c r="AC320" s="1543">
        <v>0</v>
      </c>
      <c r="AD320" s="1543">
        <v>0</v>
      </c>
      <c r="AE320" s="1670">
        <v>0</v>
      </c>
      <c r="AF320" s="1502">
        <v>0</v>
      </c>
      <c r="AG320" s="1547">
        <v>0</v>
      </c>
      <c r="AH320" s="160" t="s">
        <v>105</v>
      </c>
    </row>
    <row r="321" spans="1:34" s="103" customFormat="1" ht="15" customHeight="1" thickBot="1" x14ac:dyDescent="0.3">
      <c r="A321" s="1267">
        <v>2026</v>
      </c>
      <c r="B321" s="156"/>
      <c r="C321" s="1449">
        <v>0</v>
      </c>
      <c r="D321" s="1449">
        <v>0</v>
      </c>
      <c r="E321" s="1449">
        <v>0</v>
      </c>
      <c r="F321" s="1449">
        <v>0</v>
      </c>
      <c r="G321" s="1449">
        <v>0</v>
      </c>
      <c r="H321" s="1449">
        <v>0</v>
      </c>
      <c r="I321" s="1449"/>
      <c r="J321" s="1449"/>
      <c r="K321" s="1449"/>
      <c r="L321" s="1449"/>
      <c r="M321" s="1449"/>
      <c r="N321" s="1449"/>
      <c r="O321" s="1450"/>
      <c r="P321" s="1383">
        <v>0</v>
      </c>
      <c r="Q321" s="1382">
        <v>0</v>
      </c>
      <c r="R321" s="1451">
        <v>0</v>
      </c>
      <c r="S321" s="1382"/>
      <c r="T321" s="1451"/>
      <c r="U321" s="1382"/>
      <c r="V321" s="1451"/>
      <c r="W321" s="153"/>
      <c r="X321" s="102"/>
      <c r="Y321" s="1592"/>
      <c r="Z321" s="1543"/>
      <c r="AA321" s="1543"/>
      <c r="AB321" s="1543"/>
      <c r="AC321" s="1543"/>
      <c r="AD321" s="1543"/>
      <c r="AE321" s="1670"/>
      <c r="AF321" s="1502"/>
      <c r="AG321" s="1547"/>
    </row>
    <row r="322" spans="1:34" s="103" customFormat="1" ht="15" customHeight="1" thickBot="1" x14ac:dyDescent="0.3">
      <c r="A322" s="1270" t="s">
        <v>220</v>
      </c>
      <c r="B322" s="156"/>
      <c r="C322" s="1452">
        <v>0</v>
      </c>
      <c r="D322" s="1452">
        <v>0</v>
      </c>
      <c r="E322" s="1452">
        <v>0</v>
      </c>
      <c r="F322" s="1452">
        <v>0</v>
      </c>
      <c r="G322" s="1452">
        <v>0</v>
      </c>
      <c r="H322" s="1452">
        <v>0</v>
      </c>
      <c r="I322" s="1452"/>
      <c r="J322" s="1452"/>
      <c r="K322" s="1452"/>
      <c r="L322" s="1452"/>
      <c r="M322" s="1452"/>
      <c r="N322" s="1452"/>
      <c r="O322" s="1390"/>
      <c r="P322" s="163">
        <v>0</v>
      </c>
      <c r="Q322" s="165">
        <v>0</v>
      </c>
      <c r="R322" s="1275">
        <v>0</v>
      </c>
      <c r="S322" s="165"/>
      <c r="T322" s="1275"/>
      <c r="U322" s="164"/>
      <c r="V322" s="268"/>
      <c r="W322" s="798"/>
      <c r="X322" s="116"/>
      <c r="Y322" s="1592"/>
      <c r="Z322" s="1543"/>
      <c r="AA322" s="1543"/>
      <c r="AB322" s="1543"/>
      <c r="AC322" s="1543"/>
      <c r="AD322" s="1543"/>
      <c r="AE322" s="1670"/>
      <c r="AF322" s="1502"/>
      <c r="AG322" s="1547"/>
    </row>
    <row r="323" spans="1:34" s="103" customFormat="1" ht="11" thickBot="1" x14ac:dyDescent="0.3">
      <c r="A323" s="1269">
        <v>2025</v>
      </c>
      <c r="B323" s="1058" t="s">
        <v>521</v>
      </c>
      <c r="C323" s="1100">
        <v>8.8865368839448084E-3</v>
      </c>
      <c r="D323" s="1100">
        <v>8.8865368839448084E-3</v>
      </c>
      <c r="E323" s="1100">
        <v>8.8865368839448084E-3</v>
      </c>
      <c r="F323" s="1100">
        <v>8.8865368839448084E-3</v>
      </c>
      <c r="G323" s="1100">
        <v>8.8865368839448084E-3</v>
      </c>
      <c r="H323" s="1100">
        <v>2.6659610651834423E-2</v>
      </c>
      <c r="I323" s="1100">
        <v>2.6659610651834423E-2</v>
      </c>
      <c r="J323" s="1100">
        <v>2.6659610651834423E-2</v>
      </c>
      <c r="K323" s="1100">
        <v>8.8865368839448084E-3</v>
      </c>
      <c r="L323" s="1100">
        <v>8.8865368839448084E-3</v>
      </c>
      <c r="M323" s="1100">
        <v>8.8865368839448084E-3</v>
      </c>
      <c r="N323" s="1100">
        <v>8.8865368839448084E-3</v>
      </c>
      <c r="O323" s="167"/>
      <c r="P323" s="1100">
        <v>2.6659610651834427E-2</v>
      </c>
      <c r="Q323" s="1100">
        <v>4.443268441972404E-2</v>
      </c>
      <c r="R323" s="1100">
        <v>7.1092295071558467E-2</v>
      </c>
      <c r="S323" s="1100">
        <v>6.2205758187613654E-2</v>
      </c>
      <c r="T323" s="1100">
        <v>0.13329805325917213</v>
      </c>
      <c r="U323" s="1100">
        <v>2.6659610651834427E-2</v>
      </c>
      <c r="V323" s="1100">
        <v>0.15995766391100655</v>
      </c>
      <c r="W323" s="167"/>
      <c r="X323" s="167"/>
      <c r="Y323" s="1593" t="s">
        <v>521</v>
      </c>
      <c r="Z323" s="1605">
        <v>5.4716254086865526</v>
      </c>
      <c r="AA323" s="1605">
        <v>0.26751329045974021</v>
      </c>
      <c r="AB323" s="1605">
        <v>0.61280219478636644</v>
      </c>
      <c r="AC323" s="1605">
        <v>0.79972807170302584</v>
      </c>
      <c r="AD323" s="1605">
        <v>0.47987449870413335</v>
      </c>
      <c r="AE323" s="1696">
        <v>0.15995766391100655</v>
      </c>
      <c r="AF323" s="1605">
        <v>0.15995766391100655</v>
      </c>
      <c r="AG323" s="1567">
        <v>0</v>
      </c>
    </row>
    <row r="324" spans="1:34" s="103" customFormat="1" ht="15" customHeight="1" thickBot="1" x14ac:dyDescent="0.3">
      <c r="A324" s="1269">
        <v>2026</v>
      </c>
      <c r="B324" s="1058"/>
      <c r="C324" s="1100">
        <v>1.318262557000382E-2</v>
      </c>
      <c r="D324" s="1100">
        <v>1.318262557000382E-2</v>
      </c>
      <c r="E324" s="1100">
        <v>1.318262557000382E-2</v>
      </c>
      <c r="F324" s="1100">
        <v>1.318262557000382E-2</v>
      </c>
      <c r="G324" s="1100">
        <v>1.318262557000382E-2</v>
      </c>
      <c r="H324" s="1100">
        <v>1.3771344593657388E-2</v>
      </c>
      <c r="I324" s="1100"/>
      <c r="J324" s="1100"/>
      <c r="K324" s="1100"/>
      <c r="L324" s="1100"/>
      <c r="M324" s="1100"/>
      <c r="N324" s="1100"/>
      <c r="O324" s="167"/>
      <c r="P324" s="1100">
        <v>3.9547876710011462E-2</v>
      </c>
      <c r="Q324" s="1100">
        <v>4.0136595733665029E-2</v>
      </c>
      <c r="R324" s="1100">
        <v>7.9684472443676491E-2</v>
      </c>
      <c r="S324" s="1100"/>
      <c r="T324" s="1100"/>
      <c r="U324" s="1100"/>
      <c r="V324" s="1100"/>
      <c r="W324" s="167"/>
      <c r="X324" s="167"/>
      <c r="Y324" s="1594"/>
      <c r="Z324" s="1605"/>
      <c r="AA324" s="1605"/>
      <c r="AB324" s="1605"/>
      <c r="AC324" s="1605"/>
      <c r="AD324" s="1605"/>
      <c r="AE324" s="1696"/>
      <c r="AF324" s="1605"/>
      <c r="AG324" s="1568"/>
    </row>
    <row r="325" spans="1:34" s="103" customFormat="1" ht="15" customHeight="1" thickBot="1" x14ac:dyDescent="0.3">
      <c r="A325" s="1269" t="s">
        <v>220</v>
      </c>
      <c r="B325" s="1058"/>
      <c r="C325" s="1273">
        <v>0.48343789511757945</v>
      </c>
      <c r="D325" s="1273">
        <v>0.48343789511757945</v>
      </c>
      <c r="E325" s="1273">
        <v>0.48343789511757945</v>
      </c>
      <c r="F325" s="1273">
        <v>0.48343789511757945</v>
      </c>
      <c r="G325" s="1273">
        <v>0.48343789511757945</v>
      </c>
      <c r="H325" s="1273">
        <v>-0.48343789511757951</v>
      </c>
      <c r="I325" s="1273"/>
      <c r="J325" s="1273"/>
      <c r="K325" s="1273"/>
      <c r="L325" s="1273"/>
      <c r="M325" s="1273"/>
      <c r="N325" s="1273"/>
      <c r="O325" s="113"/>
      <c r="P325" s="1273">
        <v>0.48343789511757945</v>
      </c>
      <c r="Q325" s="1273">
        <v>-9.6687579023515893E-2</v>
      </c>
      <c r="R325" s="1273">
        <v>0.12085947377939486</v>
      </c>
      <c r="S325" s="1273"/>
      <c r="T325" s="1273"/>
      <c r="U325" s="1273"/>
      <c r="V325" s="1273"/>
      <c r="W325" s="798"/>
      <c r="X325" s="113"/>
      <c r="Y325" s="1594"/>
      <c r="Z325" s="1605"/>
      <c r="AA325" s="1605"/>
      <c r="AB325" s="1605"/>
      <c r="AC325" s="1605"/>
      <c r="AD325" s="1605"/>
      <c r="AE325" s="1696"/>
      <c r="AF325" s="1605"/>
      <c r="AG325" s="1569"/>
    </row>
    <row r="326" spans="1:34" x14ac:dyDescent="0.35">
      <c r="B326" s="10"/>
      <c r="C326" s="1453"/>
      <c r="D326" s="1453"/>
      <c r="E326" s="1453"/>
      <c r="F326" s="1453"/>
      <c r="G326" s="1453"/>
      <c r="H326" s="1453"/>
      <c r="I326" s="1453"/>
      <c r="J326" s="1453"/>
      <c r="K326" s="1453"/>
      <c r="L326" s="1453"/>
      <c r="M326" s="1453"/>
      <c r="N326" s="1453"/>
      <c r="O326" s="1453"/>
      <c r="AF326" s="42"/>
    </row>
    <row r="327" spans="1:34" ht="15" thickBot="1" x14ac:dyDescent="0.4">
      <c r="A327" s="1279"/>
      <c r="B327" s="911" t="s">
        <v>265</v>
      </c>
      <c r="C327" s="1338"/>
      <c r="D327" s="1338"/>
      <c r="E327" s="1338"/>
      <c r="F327" s="1338"/>
      <c r="G327" s="1338"/>
      <c r="H327" s="1338"/>
      <c r="I327" s="1338"/>
      <c r="J327" s="1338"/>
      <c r="K327" s="1338"/>
      <c r="L327" s="1338"/>
      <c r="M327" s="1338"/>
      <c r="N327" s="1338"/>
      <c r="O327" s="1338"/>
      <c r="P327" s="1338"/>
      <c r="Q327" s="1338"/>
      <c r="R327" s="1338"/>
      <c r="S327" s="1338"/>
      <c r="T327" s="1338"/>
      <c r="U327" s="1338"/>
      <c r="V327" s="1338"/>
      <c r="W327" s="911"/>
      <c r="X327" s="911"/>
      <c r="Y327" s="911"/>
      <c r="Z327" s="911"/>
      <c r="AA327" s="911"/>
      <c r="AB327" s="911"/>
      <c r="AC327" s="911"/>
      <c r="AD327" s="911"/>
      <c r="AE327" s="1340"/>
      <c r="AF327" s="911"/>
      <c r="AG327" s="911"/>
    </row>
    <row r="328" spans="1:34" s="43" customFormat="1" ht="24.5" thickBot="1" x14ac:dyDescent="0.35">
      <c r="B328" s="48" t="s">
        <v>536</v>
      </c>
      <c r="C328" s="4" t="s">
        <v>196</v>
      </c>
      <c r="D328" s="4" t="s">
        <v>197</v>
      </c>
      <c r="E328" s="49" t="s">
        <v>198</v>
      </c>
      <c r="F328" s="49" t="s">
        <v>199</v>
      </c>
      <c r="G328" s="49" t="s">
        <v>200</v>
      </c>
      <c r="H328" s="49" t="s">
        <v>201</v>
      </c>
      <c r="I328" s="49" t="s">
        <v>202</v>
      </c>
      <c r="J328" s="49" t="s">
        <v>203</v>
      </c>
      <c r="K328" s="49" t="s">
        <v>204</v>
      </c>
      <c r="L328" s="49" t="s">
        <v>205</v>
      </c>
      <c r="M328" s="49" t="s">
        <v>206</v>
      </c>
      <c r="N328" s="50" t="s">
        <v>207</v>
      </c>
      <c r="O328" s="51"/>
      <c r="P328" s="53" t="s">
        <v>208</v>
      </c>
      <c r="Q328" s="53" t="s">
        <v>209</v>
      </c>
      <c r="R328" s="52" t="s">
        <v>210</v>
      </c>
      <c r="S328" s="53" t="s">
        <v>211</v>
      </c>
      <c r="T328" s="52" t="s">
        <v>212</v>
      </c>
      <c r="U328" s="53" t="s">
        <v>213</v>
      </c>
      <c r="V328" s="52" t="s">
        <v>218</v>
      </c>
      <c r="W328" s="55"/>
      <c r="X328" s="55"/>
      <c r="Y328" s="48" t="s">
        <v>536</v>
      </c>
      <c r="Z328" s="134">
        <v>2019</v>
      </c>
      <c r="AA328" s="134">
        <v>2020</v>
      </c>
      <c r="AB328" s="134">
        <v>2021</v>
      </c>
      <c r="AC328" s="134">
        <v>2022</v>
      </c>
      <c r="AD328" s="134">
        <v>2023</v>
      </c>
      <c r="AE328" s="1339">
        <v>2024</v>
      </c>
      <c r="AF328" s="143">
        <v>2025</v>
      </c>
      <c r="AG328" s="135" t="s">
        <v>548</v>
      </c>
    </row>
    <row r="329" spans="1:34" s="5" customFormat="1" ht="15" thickBot="1" x14ac:dyDescent="0.4">
      <c r="A329" s="1031">
        <v>2025</v>
      </c>
      <c r="B329" s="144" t="s">
        <v>266</v>
      </c>
      <c r="C329" s="1347">
        <v>0</v>
      </c>
      <c r="D329" s="1347">
        <v>0</v>
      </c>
      <c r="E329" s="1347">
        <v>0</v>
      </c>
      <c r="F329" s="1347">
        <v>0</v>
      </c>
      <c r="G329" s="1347">
        <v>0</v>
      </c>
      <c r="H329" s="1347">
        <v>0</v>
      </c>
      <c r="I329" s="1347">
        <v>0</v>
      </c>
      <c r="J329" s="1347">
        <v>0</v>
      </c>
      <c r="K329" s="1347">
        <v>0</v>
      </c>
      <c r="L329" s="1347">
        <v>0</v>
      </c>
      <c r="M329" s="1347">
        <v>0</v>
      </c>
      <c r="N329" s="1347">
        <v>0</v>
      </c>
      <c r="O329" s="1400"/>
      <c r="P329" s="1357">
        <v>0</v>
      </c>
      <c r="Q329" s="1358">
        <v>0</v>
      </c>
      <c r="R329" s="1359">
        <v>0</v>
      </c>
      <c r="S329" s="1358">
        <v>0</v>
      </c>
      <c r="T329" s="1359">
        <v>0</v>
      </c>
      <c r="U329" s="1357">
        <v>0</v>
      </c>
      <c r="V329" s="1360">
        <v>0</v>
      </c>
      <c r="W329" s="63"/>
      <c r="X329" s="68"/>
      <c r="Y329" s="1595" t="s">
        <v>266</v>
      </c>
      <c r="Z329" s="1502">
        <v>0</v>
      </c>
      <c r="AA329" s="1502">
        <v>0</v>
      </c>
      <c r="AB329" s="1502">
        <v>0</v>
      </c>
      <c r="AC329" s="1502">
        <v>0</v>
      </c>
      <c r="AD329" s="1502">
        <v>0</v>
      </c>
      <c r="AE329" s="1672">
        <v>0</v>
      </c>
      <c r="AF329" s="1502">
        <v>0</v>
      </c>
      <c r="AG329" s="1540">
        <v>0</v>
      </c>
      <c r="AH329" s="137" t="s">
        <v>106</v>
      </c>
    </row>
    <row r="330" spans="1:34" s="5" customFormat="1" ht="15" customHeight="1" thickBot="1" x14ac:dyDescent="0.3">
      <c r="A330" s="1032">
        <v>2026</v>
      </c>
      <c r="B330" s="145"/>
      <c r="C330" s="1350">
        <v>0</v>
      </c>
      <c r="D330" s="1350">
        <v>0</v>
      </c>
      <c r="E330" s="1350">
        <v>0</v>
      </c>
      <c r="F330" s="1350">
        <v>0</v>
      </c>
      <c r="G330" s="1350">
        <v>0</v>
      </c>
      <c r="H330" s="1350">
        <v>0</v>
      </c>
      <c r="I330" s="1350"/>
      <c r="J330" s="1350"/>
      <c r="K330" s="1350"/>
      <c r="L330" s="1350"/>
      <c r="M330" s="1350"/>
      <c r="N330" s="1350"/>
      <c r="O330" s="1400"/>
      <c r="P330" s="1364">
        <v>0</v>
      </c>
      <c r="Q330" s="1364">
        <v>0</v>
      </c>
      <c r="R330" s="1365">
        <v>0</v>
      </c>
      <c r="S330" s="1364"/>
      <c r="T330" s="1365"/>
      <c r="U330" s="1364"/>
      <c r="V330" s="1365"/>
      <c r="W330" s="63"/>
      <c r="X330" s="68"/>
      <c r="Y330" s="1596"/>
      <c r="Z330" s="1502"/>
      <c r="AA330" s="1502"/>
      <c r="AB330" s="1502"/>
      <c r="AC330" s="1502"/>
      <c r="AD330" s="1502"/>
      <c r="AE330" s="1672"/>
      <c r="AF330" s="1502"/>
      <c r="AG330" s="1540"/>
    </row>
    <row r="331" spans="1:34" s="5" customFormat="1" ht="15" customHeight="1" thickBot="1" x14ac:dyDescent="0.3">
      <c r="A331" s="1033" t="s">
        <v>220</v>
      </c>
      <c r="B331" s="146"/>
      <c r="C331" s="1346">
        <v>0</v>
      </c>
      <c r="D331" s="1346">
        <v>0</v>
      </c>
      <c r="E331" s="1345">
        <v>0</v>
      </c>
      <c r="F331" s="1345">
        <v>0</v>
      </c>
      <c r="G331" s="1345">
        <v>0</v>
      </c>
      <c r="H331" s="1345">
        <v>0</v>
      </c>
      <c r="I331" s="1345"/>
      <c r="J331" s="1345"/>
      <c r="K331" s="1345"/>
      <c r="L331" s="1345"/>
      <c r="M331" s="1345"/>
      <c r="N331" s="1344"/>
      <c r="O331" s="1366"/>
      <c r="P331" s="78">
        <v>0</v>
      </c>
      <c r="Q331" s="78">
        <v>0</v>
      </c>
      <c r="R331" s="129">
        <v>0</v>
      </c>
      <c r="S331" s="78"/>
      <c r="T331" s="129"/>
      <c r="U331" s="78"/>
      <c r="V331" s="129"/>
      <c r="W331" s="797"/>
      <c r="X331" s="79"/>
      <c r="Y331" s="1596"/>
      <c r="Z331" s="1502"/>
      <c r="AA331" s="1502"/>
      <c r="AB331" s="1502"/>
      <c r="AC331" s="1502"/>
      <c r="AD331" s="1502"/>
      <c r="AE331" s="1672"/>
      <c r="AF331" s="1502"/>
      <c r="AG331" s="1540"/>
    </row>
    <row r="332" spans="1:34" s="5" customFormat="1" ht="15" thickBot="1" x14ac:dyDescent="0.4">
      <c r="A332" s="1031">
        <v>2025</v>
      </c>
      <c r="B332" s="144" t="s">
        <v>109</v>
      </c>
      <c r="C332" s="1347">
        <v>0</v>
      </c>
      <c r="D332" s="1347">
        <v>0</v>
      </c>
      <c r="E332" s="1347">
        <v>0</v>
      </c>
      <c r="F332" s="1347">
        <v>0</v>
      </c>
      <c r="G332" s="1347">
        <v>0</v>
      </c>
      <c r="H332" s="1347">
        <v>0</v>
      </c>
      <c r="I332" s="1347">
        <v>0</v>
      </c>
      <c r="J332" s="1347">
        <v>0</v>
      </c>
      <c r="K332" s="1347">
        <v>0</v>
      </c>
      <c r="L332" s="1347">
        <v>0</v>
      </c>
      <c r="M332" s="1347">
        <v>0</v>
      </c>
      <c r="N332" s="1347">
        <v>0</v>
      </c>
      <c r="O332" s="1400"/>
      <c r="P332" s="1357">
        <v>0</v>
      </c>
      <c r="Q332" s="1358">
        <v>0</v>
      </c>
      <c r="R332" s="1359">
        <v>0</v>
      </c>
      <c r="S332" s="1358">
        <v>0</v>
      </c>
      <c r="T332" s="1359">
        <v>0</v>
      </c>
      <c r="U332" s="1357">
        <v>0</v>
      </c>
      <c r="V332" s="1360">
        <v>0</v>
      </c>
      <c r="W332" s="63"/>
      <c r="X332" s="68"/>
      <c r="Y332" s="1595" t="s">
        <v>109</v>
      </c>
      <c r="Z332" s="1502">
        <v>0</v>
      </c>
      <c r="AA332" s="1502">
        <v>0</v>
      </c>
      <c r="AB332" s="1502">
        <v>0</v>
      </c>
      <c r="AC332" s="1502">
        <v>0</v>
      </c>
      <c r="AD332" s="1502">
        <v>0</v>
      </c>
      <c r="AE332" s="1672">
        <v>0</v>
      </c>
      <c r="AF332" s="1502">
        <v>0</v>
      </c>
      <c r="AG332" s="1540">
        <v>0</v>
      </c>
      <c r="AH332" s="137" t="s">
        <v>108</v>
      </c>
    </row>
    <row r="333" spans="1:34" s="5" customFormat="1" ht="15" customHeight="1" thickBot="1" x14ac:dyDescent="0.3">
      <c r="A333" s="1032">
        <v>2026</v>
      </c>
      <c r="B333" s="145"/>
      <c r="C333" s="1350">
        <v>0</v>
      </c>
      <c r="D333" s="1350">
        <v>0</v>
      </c>
      <c r="E333" s="1350">
        <v>0</v>
      </c>
      <c r="F333" s="1350">
        <v>0</v>
      </c>
      <c r="G333" s="1350">
        <v>0</v>
      </c>
      <c r="H333" s="1350">
        <v>0</v>
      </c>
      <c r="I333" s="1350"/>
      <c r="J333" s="1350"/>
      <c r="K333" s="1350"/>
      <c r="L333" s="1350"/>
      <c r="M333" s="1350"/>
      <c r="N333" s="1350"/>
      <c r="O333" s="1400"/>
      <c r="P333" s="1364">
        <v>0</v>
      </c>
      <c r="Q333" s="1364">
        <v>0</v>
      </c>
      <c r="R333" s="1365">
        <v>0</v>
      </c>
      <c r="S333" s="1364"/>
      <c r="T333" s="1365"/>
      <c r="U333" s="1364"/>
      <c r="V333" s="1365"/>
      <c r="W333" s="63"/>
      <c r="X333" s="68"/>
      <c r="Y333" s="1596"/>
      <c r="Z333" s="1502"/>
      <c r="AA333" s="1502"/>
      <c r="AB333" s="1502"/>
      <c r="AC333" s="1502"/>
      <c r="AD333" s="1502"/>
      <c r="AE333" s="1672"/>
      <c r="AF333" s="1502"/>
      <c r="AG333" s="1540"/>
    </row>
    <row r="334" spans="1:34" s="5" customFormat="1" ht="15" customHeight="1" thickBot="1" x14ac:dyDescent="0.3">
      <c r="A334" s="1033" t="s">
        <v>220</v>
      </c>
      <c r="B334" s="146"/>
      <c r="C334" s="1346">
        <v>0</v>
      </c>
      <c r="D334" s="1346">
        <v>0</v>
      </c>
      <c r="E334" s="1345">
        <v>0</v>
      </c>
      <c r="F334" s="1345">
        <v>0</v>
      </c>
      <c r="G334" s="1345">
        <v>0</v>
      </c>
      <c r="H334" s="1345">
        <v>0</v>
      </c>
      <c r="I334" s="1345"/>
      <c r="J334" s="1345"/>
      <c r="K334" s="1345"/>
      <c r="L334" s="1345"/>
      <c r="M334" s="1345"/>
      <c r="N334" s="1344"/>
      <c r="O334" s="1366"/>
      <c r="P334" s="78">
        <v>0</v>
      </c>
      <c r="Q334" s="78">
        <v>0</v>
      </c>
      <c r="R334" s="129">
        <v>0</v>
      </c>
      <c r="S334" s="78"/>
      <c r="T334" s="129"/>
      <c r="U334" s="78"/>
      <c r="V334" s="129"/>
      <c r="W334" s="797"/>
      <c r="X334" s="79"/>
      <c r="Y334" s="1596"/>
      <c r="Z334" s="1502"/>
      <c r="AA334" s="1502"/>
      <c r="AB334" s="1502"/>
      <c r="AC334" s="1502"/>
      <c r="AD334" s="1502"/>
      <c r="AE334" s="1672"/>
      <c r="AF334" s="1502"/>
      <c r="AG334" s="1540"/>
    </row>
    <row r="335" spans="1:34" s="5" customFormat="1" ht="15" thickBot="1" x14ac:dyDescent="0.4">
      <c r="A335" s="1031">
        <v>2025</v>
      </c>
      <c r="B335" s="144" t="s">
        <v>111</v>
      </c>
      <c r="C335" s="1347">
        <v>0</v>
      </c>
      <c r="D335" s="1347">
        <v>0</v>
      </c>
      <c r="E335" s="1347">
        <v>0</v>
      </c>
      <c r="F335" s="1347">
        <v>0</v>
      </c>
      <c r="G335" s="1347">
        <v>0</v>
      </c>
      <c r="H335" s="1347">
        <v>0</v>
      </c>
      <c r="I335" s="1347">
        <v>0</v>
      </c>
      <c r="J335" s="1347">
        <v>0</v>
      </c>
      <c r="K335" s="1347">
        <v>0</v>
      </c>
      <c r="L335" s="1347">
        <v>0</v>
      </c>
      <c r="M335" s="1347">
        <v>0</v>
      </c>
      <c r="N335" s="1347">
        <v>0</v>
      </c>
      <c r="O335" s="1400"/>
      <c r="P335" s="1357">
        <v>0</v>
      </c>
      <c r="Q335" s="1358">
        <v>0</v>
      </c>
      <c r="R335" s="1359">
        <v>0</v>
      </c>
      <c r="S335" s="1358">
        <v>0</v>
      </c>
      <c r="T335" s="1359">
        <v>0</v>
      </c>
      <c r="U335" s="1357">
        <v>0</v>
      </c>
      <c r="V335" s="1360">
        <v>0</v>
      </c>
      <c r="W335" s="63"/>
      <c r="X335" s="68"/>
      <c r="Y335" s="1595" t="s">
        <v>111</v>
      </c>
      <c r="Z335" s="1502">
        <v>0</v>
      </c>
      <c r="AA335" s="1502">
        <v>0</v>
      </c>
      <c r="AB335" s="1502">
        <v>0</v>
      </c>
      <c r="AC335" s="1502">
        <v>0</v>
      </c>
      <c r="AD335" s="1502">
        <v>0</v>
      </c>
      <c r="AE335" s="1672">
        <v>0</v>
      </c>
      <c r="AF335" s="1502">
        <v>0</v>
      </c>
      <c r="AG335" s="1540">
        <v>0</v>
      </c>
      <c r="AH335" s="137" t="s">
        <v>110</v>
      </c>
    </row>
    <row r="336" spans="1:34" s="5" customFormat="1" ht="15" customHeight="1" thickBot="1" x14ac:dyDescent="0.3">
      <c r="A336" s="1032">
        <v>2026</v>
      </c>
      <c r="B336" s="145"/>
      <c r="C336" s="1350">
        <v>0</v>
      </c>
      <c r="D336" s="1350">
        <v>0</v>
      </c>
      <c r="E336" s="1350">
        <v>0</v>
      </c>
      <c r="F336" s="1350">
        <v>0</v>
      </c>
      <c r="G336" s="1350">
        <v>0</v>
      </c>
      <c r="H336" s="1350">
        <v>0</v>
      </c>
      <c r="I336" s="1350"/>
      <c r="J336" s="1350"/>
      <c r="K336" s="1350"/>
      <c r="L336" s="1350"/>
      <c r="M336" s="1350"/>
      <c r="N336" s="1350"/>
      <c r="O336" s="1400"/>
      <c r="P336" s="1364">
        <v>0</v>
      </c>
      <c r="Q336" s="1364">
        <v>0</v>
      </c>
      <c r="R336" s="1365">
        <v>0</v>
      </c>
      <c r="S336" s="1364"/>
      <c r="T336" s="1365"/>
      <c r="U336" s="1364"/>
      <c r="V336" s="1365"/>
      <c r="W336" s="63"/>
      <c r="X336" s="68"/>
      <c r="Y336" s="1596"/>
      <c r="Z336" s="1502"/>
      <c r="AA336" s="1502"/>
      <c r="AB336" s="1502"/>
      <c r="AC336" s="1502"/>
      <c r="AD336" s="1502"/>
      <c r="AE336" s="1672"/>
      <c r="AF336" s="1502"/>
      <c r="AG336" s="1540"/>
    </row>
    <row r="337" spans="1:34" s="5" customFormat="1" ht="15" customHeight="1" thickBot="1" x14ac:dyDescent="0.3">
      <c r="A337" s="1033" t="s">
        <v>220</v>
      </c>
      <c r="B337" s="146"/>
      <c r="C337" s="1346">
        <v>0</v>
      </c>
      <c r="D337" s="1346">
        <v>0</v>
      </c>
      <c r="E337" s="1345">
        <v>0</v>
      </c>
      <c r="F337" s="1345">
        <v>0</v>
      </c>
      <c r="G337" s="1345">
        <v>0</v>
      </c>
      <c r="H337" s="1345">
        <v>0</v>
      </c>
      <c r="I337" s="1345"/>
      <c r="J337" s="1345"/>
      <c r="K337" s="1345"/>
      <c r="L337" s="1345"/>
      <c r="M337" s="1345"/>
      <c r="N337" s="1344"/>
      <c r="O337" s="1366"/>
      <c r="P337" s="78">
        <v>0</v>
      </c>
      <c r="Q337" s="78">
        <v>0</v>
      </c>
      <c r="R337" s="129">
        <v>0</v>
      </c>
      <c r="S337" s="78"/>
      <c r="T337" s="129"/>
      <c r="U337" s="78"/>
      <c r="V337" s="129"/>
      <c r="W337" s="797"/>
      <c r="X337" s="79"/>
      <c r="Y337" s="1596"/>
      <c r="Z337" s="1502"/>
      <c r="AA337" s="1502"/>
      <c r="AB337" s="1502"/>
      <c r="AC337" s="1502"/>
      <c r="AD337" s="1502"/>
      <c r="AE337" s="1672"/>
      <c r="AF337" s="1502"/>
      <c r="AG337" s="1540"/>
    </row>
    <row r="338" spans="1:34" s="5" customFormat="1" ht="15" thickBot="1" x14ac:dyDescent="0.4">
      <c r="A338" s="1031">
        <v>2025</v>
      </c>
      <c r="B338" s="144" t="s">
        <v>113</v>
      </c>
      <c r="C338" s="1347">
        <v>0</v>
      </c>
      <c r="D338" s="1347">
        <v>0</v>
      </c>
      <c r="E338" s="1347">
        <v>0</v>
      </c>
      <c r="F338" s="1347">
        <v>0</v>
      </c>
      <c r="G338" s="1347">
        <v>0</v>
      </c>
      <c r="H338" s="1347">
        <v>0</v>
      </c>
      <c r="I338" s="1347">
        <v>0</v>
      </c>
      <c r="J338" s="1347">
        <v>0</v>
      </c>
      <c r="K338" s="1347">
        <v>0</v>
      </c>
      <c r="L338" s="1347">
        <v>0</v>
      </c>
      <c r="M338" s="1347">
        <v>0</v>
      </c>
      <c r="N338" s="1347">
        <v>0</v>
      </c>
      <c r="O338" s="1400"/>
      <c r="P338" s="1357">
        <v>0</v>
      </c>
      <c r="Q338" s="1358">
        <v>0</v>
      </c>
      <c r="R338" s="1359">
        <v>0</v>
      </c>
      <c r="S338" s="1358">
        <v>0</v>
      </c>
      <c r="T338" s="1359">
        <v>0</v>
      </c>
      <c r="U338" s="1357">
        <v>0</v>
      </c>
      <c r="V338" s="1360">
        <v>0</v>
      </c>
      <c r="W338" s="63"/>
      <c r="X338" s="68"/>
      <c r="Y338" s="1595" t="s">
        <v>113</v>
      </c>
      <c r="Z338" s="1502">
        <v>0</v>
      </c>
      <c r="AA338" s="1502">
        <v>0</v>
      </c>
      <c r="AB338" s="1502">
        <v>0</v>
      </c>
      <c r="AC338" s="1502">
        <v>0</v>
      </c>
      <c r="AD338" s="1502">
        <v>0</v>
      </c>
      <c r="AE338" s="1672">
        <v>0</v>
      </c>
      <c r="AF338" s="1502">
        <v>0</v>
      </c>
      <c r="AG338" s="1540">
        <v>0</v>
      </c>
      <c r="AH338" s="137" t="s">
        <v>112</v>
      </c>
    </row>
    <row r="339" spans="1:34" s="5" customFormat="1" ht="15" customHeight="1" thickBot="1" x14ac:dyDescent="0.3">
      <c r="A339" s="1032">
        <v>2026</v>
      </c>
      <c r="B339" s="145"/>
      <c r="C339" s="1350">
        <v>0</v>
      </c>
      <c r="D339" s="1350">
        <v>0</v>
      </c>
      <c r="E339" s="1350">
        <v>0</v>
      </c>
      <c r="F339" s="1350">
        <v>0</v>
      </c>
      <c r="G339" s="1350">
        <v>0</v>
      </c>
      <c r="H339" s="1350">
        <v>0</v>
      </c>
      <c r="I339" s="1350"/>
      <c r="J339" s="1350"/>
      <c r="K339" s="1350"/>
      <c r="L339" s="1350"/>
      <c r="M339" s="1350"/>
      <c r="N339" s="1350"/>
      <c r="O339" s="1400"/>
      <c r="P339" s="1364">
        <v>0</v>
      </c>
      <c r="Q339" s="1364">
        <v>0</v>
      </c>
      <c r="R339" s="1365">
        <v>0</v>
      </c>
      <c r="S339" s="1364"/>
      <c r="T339" s="1365"/>
      <c r="U339" s="1364"/>
      <c r="V339" s="1365"/>
      <c r="W339" s="63"/>
      <c r="X339" s="68"/>
      <c r="Y339" s="1596"/>
      <c r="Z339" s="1502"/>
      <c r="AA339" s="1502"/>
      <c r="AB339" s="1502"/>
      <c r="AC339" s="1502"/>
      <c r="AD339" s="1502"/>
      <c r="AE339" s="1672"/>
      <c r="AF339" s="1502"/>
      <c r="AG339" s="1540"/>
    </row>
    <row r="340" spans="1:34" s="5" customFormat="1" ht="15" customHeight="1" thickBot="1" x14ac:dyDescent="0.3">
      <c r="A340" s="1033" t="s">
        <v>220</v>
      </c>
      <c r="B340" s="146"/>
      <c r="C340" s="1346">
        <v>0</v>
      </c>
      <c r="D340" s="1346">
        <v>0</v>
      </c>
      <c r="E340" s="1345">
        <v>0</v>
      </c>
      <c r="F340" s="1345">
        <v>0</v>
      </c>
      <c r="G340" s="1345">
        <v>0</v>
      </c>
      <c r="H340" s="1345">
        <v>0</v>
      </c>
      <c r="I340" s="1345"/>
      <c r="J340" s="1345"/>
      <c r="K340" s="1345"/>
      <c r="L340" s="1345"/>
      <c r="M340" s="1345"/>
      <c r="N340" s="1344"/>
      <c r="O340" s="1366"/>
      <c r="P340" s="78">
        <v>0</v>
      </c>
      <c r="Q340" s="78">
        <v>0</v>
      </c>
      <c r="R340" s="129">
        <v>0</v>
      </c>
      <c r="S340" s="78"/>
      <c r="T340" s="129"/>
      <c r="U340" s="78"/>
      <c r="V340" s="129"/>
      <c r="W340" s="797"/>
      <c r="X340" s="79"/>
      <c r="Y340" s="1596"/>
      <c r="Z340" s="1502"/>
      <c r="AA340" s="1502"/>
      <c r="AB340" s="1502"/>
      <c r="AC340" s="1502"/>
      <c r="AD340" s="1502"/>
      <c r="AE340" s="1672"/>
      <c r="AF340" s="1502"/>
      <c r="AG340" s="1540"/>
    </row>
    <row r="341" spans="1:34" s="5" customFormat="1" ht="15" thickBot="1" x14ac:dyDescent="0.4">
      <c r="A341" s="1031">
        <v>2025</v>
      </c>
      <c r="B341" s="144" t="s">
        <v>115</v>
      </c>
      <c r="C341" s="1347">
        <v>0</v>
      </c>
      <c r="D341" s="1347">
        <v>0</v>
      </c>
      <c r="E341" s="1347">
        <v>0</v>
      </c>
      <c r="F341" s="1347">
        <v>0</v>
      </c>
      <c r="G341" s="1347">
        <v>0</v>
      </c>
      <c r="H341" s="1347">
        <v>0</v>
      </c>
      <c r="I341" s="1347">
        <v>0</v>
      </c>
      <c r="J341" s="1347">
        <v>0</v>
      </c>
      <c r="K341" s="1347">
        <v>0</v>
      </c>
      <c r="L341" s="1347">
        <v>0</v>
      </c>
      <c r="M341" s="1347">
        <v>0</v>
      </c>
      <c r="N341" s="1347">
        <v>0</v>
      </c>
      <c r="O341" s="1400"/>
      <c r="P341" s="1357">
        <v>0</v>
      </c>
      <c r="Q341" s="1358">
        <v>0</v>
      </c>
      <c r="R341" s="1359">
        <v>0</v>
      </c>
      <c r="S341" s="1358">
        <v>0</v>
      </c>
      <c r="T341" s="1359">
        <v>0</v>
      </c>
      <c r="U341" s="1357">
        <v>0</v>
      </c>
      <c r="V341" s="1360">
        <v>0</v>
      </c>
      <c r="W341" s="63"/>
      <c r="X341" s="68"/>
      <c r="Y341" s="1595" t="s">
        <v>115</v>
      </c>
      <c r="Z341" s="1502">
        <v>0</v>
      </c>
      <c r="AA341" s="1502">
        <v>0</v>
      </c>
      <c r="AB341" s="1502">
        <v>0</v>
      </c>
      <c r="AC341" s="1502">
        <v>0</v>
      </c>
      <c r="AD341" s="1502">
        <v>0</v>
      </c>
      <c r="AE341" s="1672">
        <v>0</v>
      </c>
      <c r="AF341" s="1502">
        <v>0</v>
      </c>
      <c r="AG341" s="1540">
        <v>0</v>
      </c>
      <c r="AH341" s="137" t="s">
        <v>114</v>
      </c>
    </row>
    <row r="342" spans="1:34" s="5" customFormat="1" ht="15" customHeight="1" thickBot="1" x14ac:dyDescent="0.3">
      <c r="A342" s="1032">
        <v>2026</v>
      </c>
      <c r="B342" s="145"/>
      <c r="C342" s="1350">
        <v>0</v>
      </c>
      <c r="D342" s="1350">
        <v>0</v>
      </c>
      <c r="E342" s="1350">
        <v>0</v>
      </c>
      <c r="F342" s="1350">
        <v>0</v>
      </c>
      <c r="G342" s="1350">
        <v>0</v>
      </c>
      <c r="H342" s="1350">
        <v>0</v>
      </c>
      <c r="I342" s="1350"/>
      <c r="J342" s="1350"/>
      <c r="K342" s="1350"/>
      <c r="L342" s="1350"/>
      <c r="M342" s="1350"/>
      <c r="N342" s="1350"/>
      <c r="O342" s="1400"/>
      <c r="P342" s="1364">
        <v>0</v>
      </c>
      <c r="Q342" s="1364">
        <v>0</v>
      </c>
      <c r="R342" s="1365">
        <v>0</v>
      </c>
      <c r="S342" s="1364"/>
      <c r="T342" s="1365"/>
      <c r="U342" s="1364"/>
      <c r="V342" s="1365"/>
      <c r="W342" s="63"/>
      <c r="X342" s="68"/>
      <c r="Y342" s="1596"/>
      <c r="Z342" s="1502"/>
      <c r="AA342" s="1502"/>
      <c r="AB342" s="1502"/>
      <c r="AC342" s="1502"/>
      <c r="AD342" s="1502"/>
      <c r="AE342" s="1672"/>
      <c r="AF342" s="1502"/>
      <c r="AG342" s="1540"/>
    </row>
    <row r="343" spans="1:34" s="5" customFormat="1" ht="15" customHeight="1" thickBot="1" x14ac:dyDescent="0.3">
      <c r="A343" s="1033" t="s">
        <v>220</v>
      </c>
      <c r="B343" s="146"/>
      <c r="C343" s="1346">
        <v>0</v>
      </c>
      <c r="D343" s="1346">
        <v>0</v>
      </c>
      <c r="E343" s="1345">
        <v>0</v>
      </c>
      <c r="F343" s="1345">
        <v>0</v>
      </c>
      <c r="G343" s="1345">
        <v>0</v>
      </c>
      <c r="H343" s="1345">
        <v>0</v>
      </c>
      <c r="I343" s="1345"/>
      <c r="J343" s="1345"/>
      <c r="K343" s="1345"/>
      <c r="L343" s="1345"/>
      <c r="M343" s="1345"/>
      <c r="N343" s="1344"/>
      <c r="O343" s="1366"/>
      <c r="P343" s="78">
        <v>0</v>
      </c>
      <c r="Q343" s="78">
        <v>0</v>
      </c>
      <c r="R343" s="129">
        <v>0</v>
      </c>
      <c r="S343" s="78"/>
      <c r="T343" s="129"/>
      <c r="U343" s="78"/>
      <c r="V343" s="129"/>
      <c r="W343" s="797"/>
      <c r="X343" s="79"/>
      <c r="Y343" s="1596"/>
      <c r="Z343" s="1502"/>
      <c r="AA343" s="1502"/>
      <c r="AB343" s="1502"/>
      <c r="AC343" s="1502"/>
      <c r="AD343" s="1502"/>
      <c r="AE343" s="1672"/>
      <c r="AF343" s="1502"/>
      <c r="AG343" s="1540"/>
    </row>
    <row r="344" spans="1:34" s="5" customFormat="1" ht="15" thickBot="1" x14ac:dyDescent="0.4">
      <c r="A344" s="1031">
        <v>2025</v>
      </c>
      <c r="B344" s="144" t="s">
        <v>117</v>
      </c>
      <c r="C344" s="1347">
        <v>0</v>
      </c>
      <c r="D344" s="1347">
        <v>0</v>
      </c>
      <c r="E344" s="1347">
        <v>0</v>
      </c>
      <c r="F344" s="1347">
        <v>0</v>
      </c>
      <c r="G344" s="1347">
        <v>0</v>
      </c>
      <c r="H344" s="1347">
        <v>0</v>
      </c>
      <c r="I344" s="1347">
        <v>0</v>
      </c>
      <c r="J344" s="1347">
        <v>0</v>
      </c>
      <c r="K344" s="1347">
        <v>0</v>
      </c>
      <c r="L344" s="1347">
        <v>0</v>
      </c>
      <c r="M344" s="1347">
        <v>0</v>
      </c>
      <c r="N344" s="1347">
        <v>0</v>
      </c>
      <c r="O344" s="1400"/>
      <c r="P344" s="1357">
        <v>0</v>
      </c>
      <c r="Q344" s="1358">
        <v>0</v>
      </c>
      <c r="R344" s="1359">
        <v>0</v>
      </c>
      <c r="S344" s="1358">
        <v>0</v>
      </c>
      <c r="T344" s="1359">
        <v>0</v>
      </c>
      <c r="U344" s="1357">
        <v>0</v>
      </c>
      <c r="V344" s="1360">
        <v>0</v>
      </c>
      <c r="W344" s="63"/>
      <c r="X344" s="68"/>
      <c r="Y344" s="1595" t="s">
        <v>117</v>
      </c>
      <c r="Z344" s="1502">
        <v>0</v>
      </c>
      <c r="AA344" s="1502">
        <v>0</v>
      </c>
      <c r="AB344" s="1502">
        <v>0</v>
      </c>
      <c r="AC344" s="1502">
        <v>0</v>
      </c>
      <c r="AD344" s="1502">
        <v>0</v>
      </c>
      <c r="AE344" s="1672">
        <v>0</v>
      </c>
      <c r="AF344" s="1502">
        <v>0</v>
      </c>
      <c r="AG344" s="1540">
        <v>0</v>
      </c>
      <c r="AH344" s="137" t="s">
        <v>116</v>
      </c>
    </row>
    <row r="345" spans="1:34" s="5" customFormat="1" ht="15" customHeight="1" thickBot="1" x14ac:dyDescent="0.3">
      <c r="A345" s="1032">
        <v>2026</v>
      </c>
      <c r="B345" s="145"/>
      <c r="C345" s="1350">
        <v>0</v>
      </c>
      <c r="D345" s="1350">
        <v>0</v>
      </c>
      <c r="E345" s="1350">
        <v>0</v>
      </c>
      <c r="F345" s="1350">
        <v>0</v>
      </c>
      <c r="G345" s="1350">
        <v>0</v>
      </c>
      <c r="H345" s="1350">
        <v>0</v>
      </c>
      <c r="I345" s="1350"/>
      <c r="J345" s="1350"/>
      <c r="K345" s="1350"/>
      <c r="L345" s="1350"/>
      <c r="M345" s="1350"/>
      <c r="N345" s="1350"/>
      <c r="O345" s="1400"/>
      <c r="P345" s="1364">
        <v>0</v>
      </c>
      <c r="Q345" s="1364">
        <v>0</v>
      </c>
      <c r="R345" s="1365">
        <v>0</v>
      </c>
      <c r="S345" s="1364"/>
      <c r="T345" s="1365"/>
      <c r="U345" s="1364"/>
      <c r="V345" s="1365"/>
      <c r="W345" s="63"/>
      <c r="X345" s="68"/>
      <c r="Y345" s="1596"/>
      <c r="Z345" s="1502"/>
      <c r="AA345" s="1502"/>
      <c r="AB345" s="1502"/>
      <c r="AC345" s="1502"/>
      <c r="AD345" s="1502"/>
      <c r="AE345" s="1672"/>
      <c r="AF345" s="1502"/>
      <c r="AG345" s="1540"/>
    </row>
    <row r="346" spans="1:34" s="5" customFormat="1" ht="15" customHeight="1" thickBot="1" x14ac:dyDescent="0.3">
      <c r="A346" s="1033" t="s">
        <v>220</v>
      </c>
      <c r="B346" s="146"/>
      <c r="C346" s="1346">
        <v>0</v>
      </c>
      <c r="D346" s="1346">
        <v>0</v>
      </c>
      <c r="E346" s="1345">
        <v>0</v>
      </c>
      <c r="F346" s="1345">
        <v>0</v>
      </c>
      <c r="G346" s="1345">
        <v>0</v>
      </c>
      <c r="H346" s="1345">
        <v>0</v>
      </c>
      <c r="I346" s="1345"/>
      <c r="J346" s="1345"/>
      <c r="K346" s="1345"/>
      <c r="L346" s="1345"/>
      <c r="M346" s="1345"/>
      <c r="N346" s="1344"/>
      <c r="O346" s="1366"/>
      <c r="P346" s="78">
        <v>0</v>
      </c>
      <c r="Q346" s="78">
        <v>0</v>
      </c>
      <c r="R346" s="129">
        <v>0</v>
      </c>
      <c r="S346" s="78"/>
      <c r="T346" s="129"/>
      <c r="U346" s="78"/>
      <c r="V346" s="129"/>
      <c r="W346" s="797"/>
      <c r="X346" s="79"/>
      <c r="Y346" s="1596"/>
      <c r="Z346" s="1502"/>
      <c r="AA346" s="1502"/>
      <c r="AB346" s="1502"/>
      <c r="AC346" s="1502"/>
      <c r="AD346" s="1502"/>
      <c r="AE346" s="1672"/>
      <c r="AF346" s="1502"/>
      <c r="AG346" s="1540"/>
    </row>
    <row r="347" spans="1:34" s="5" customFormat="1" ht="15" thickBot="1" x14ac:dyDescent="0.4">
      <c r="A347" s="1031">
        <v>2025</v>
      </c>
      <c r="B347" s="144" t="s">
        <v>119</v>
      </c>
      <c r="C347" s="1347">
        <v>0</v>
      </c>
      <c r="D347" s="1347">
        <v>0</v>
      </c>
      <c r="E347" s="1347">
        <v>0</v>
      </c>
      <c r="F347" s="1347">
        <v>0</v>
      </c>
      <c r="G347" s="1347">
        <v>0</v>
      </c>
      <c r="H347" s="1347">
        <v>0</v>
      </c>
      <c r="I347" s="1347">
        <v>0</v>
      </c>
      <c r="J347" s="1347">
        <v>0</v>
      </c>
      <c r="K347" s="1347">
        <v>0</v>
      </c>
      <c r="L347" s="1347">
        <v>0</v>
      </c>
      <c r="M347" s="1347">
        <v>0</v>
      </c>
      <c r="N347" s="1347">
        <v>0</v>
      </c>
      <c r="O347" s="1400"/>
      <c r="P347" s="1357">
        <v>0</v>
      </c>
      <c r="Q347" s="1358">
        <v>0</v>
      </c>
      <c r="R347" s="1359">
        <v>0</v>
      </c>
      <c r="S347" s="1358">
        <v>0</v>
      </c>
      <c r="T347" s="1359">
        <v>0</v>
      </c>
      <c r="U347" s="1357">
        <v>0</v>
      </c>
      <c r="V347" s="1360">
        <v>0</v>
      </c>
      <c r="W347" s="63"/>
      <c r="X347" s="68"/>
      <c r="Y347" s="1595" t="s">
        <v>119</v>
      </c>
      <c r="Z347" s="1502">
        <v>0</v>
      </c>
      <c r="AA347" s="1502">
        <v>0</v>
      </c>
      <c r="AB347" s="1502">
        <v>0</v>
      </c>
      <c r="AC347" s="1502">
        <v>0</v>
      </c>
      <c r="AD347" s="1502">
        <v>0</v>
      </c>
      <c r="AE347" s="1672">
        <v>0</v>
      </c>
      <c r="AF347" s="1502">
        <v>0</v>
      </c>
      <c r="AG347" s="1540">
        <v>0</v>
      </c>
      <c r="AH347" s="137" t="s">
        <v>118</v>
      </c>
    </row>
    <row r="348" spans="1:34" s="5" customFormat="1" ht="15" customHeight="1" thickBot="1" x14ac:dyDescent="0.3">
      <c r="A348" s="1032">
        <v>2026</v>
      </c>
      <c r="B348" s="145"/>
      <c r="C348" s="1350">
        <v>0</v>
      </c>
      <c r="D348" s="1350">
        <v>0</v>
      </c>
      <c r="E348" s="1350">
        <v>0</v>
      </c>
      <c r="F348" s="1350">
        <v>0</v>
      </c>
      <c r="G348" s="1350">
        <v>0</v>
      </c>
      <c r="H348" s="1350">
        <v>0</v>
      </c>
      <c r="I348" s="1350"/>
      <c r="J348" s="1350"/>
      <c r="K348" s="1350"/>
      <c r="L348" s="1350"/>
      <c r="M348" s="1350"/>
      <c r="N348" s="1350"/>
      <c r="O348" s="1400"/>
      <c r="P348" s="1364">
        <v>0</v>
      </c>
      <c r="Q348" s="1364">
        <v>0</v>
      </c>
      <c r="R348" s="1365">
        <v>0</v>
      </c>
      <c r="S348" s="1364"/>
      <c r="T348" s="1365"/>
      <c r="U348" s="1364"/>
      <c r="V348" s="1365"/>
      <c r="W348" s="63"/>
      <c r="X348" s="68"/>
      <c r="Y348" s="1596"/>
      <c r="Z348" s="1502"/>
      <c r="AA348" s="1502"/>
      <c r="AB348" s="1502"/>
      <c r="AC348" s="1502"/>
      <c r="AD348" s="1502"/>
      <c r="AE348" s="1672"/>
      <c r="AF348" s="1502"/>
      <c r="AG348" s="1540"/>
    </row>
    <row r="349" spans="1:34" s="5" customFormat="1" ht="15" customHeight="1" thickBot="1" x14ac:dyDescent="0.3">
      <c r="A349" s="1033" t="s">
        <v>220</v>
      </c>
      <c r="B349" s="146"/>
      <c r="C349" s="1346">
        <v>0</v>
      </c>
      <c r="D349" s="1346">
        <v>0</v>
      </c>
      <c r="E349" s="1345">
        <v>0</v>
      </c>
      <c r="F349" s="1345">
        <v>0</v>
      </c>
      <c r="G349" s="1345">
        <v>0</v>
      </c>
      <c r="H349" s="1345">
        <v>0</v>
      </c>
      <c r="I349" s="1345"/>
      <c r="J349" s="1345"/>
      <c r="K349" s="1345"/>
      <c r="L349" s="1345"/>
      <c r="M349" s="1345"/>
      <c r="N349" s="1344"/>
      <c r="O349" s="1366"/>
      <c r="P349" s="78">
        <v>0</v>
      </c>
      <c r="Q349" s="78">
        <v>0</v>
      </c>
      <c r="R349" s="129">
        <v>0</v>
      </c>
      <c r="S349" s="78"/>
      <c r="T349" s="129"/>
      <c r="U349" s="78"/>
      <c r="V349" s="129"/>
      <c r="W349" s="797"/>
      <c r="X349" s="79"/>
      <c r="Y349" s="1596"/>
      <c r="Z349" s="1502"/>
      <c r="AA349" s="1502"/>
      <c r="AB349" s="1502"/>
      <c r="AC349" s="1502"/>
      <c r="AD349" s="1502"/>
      <c r="AE349" s="1672"/>
      <c r="AF349" s="1502"/>
      <c r="AG349" s="1540"/>
    </row>
    <row r="350" spans="1:34" s="5" customFormat="1" ht="15" thickBot="1" x14ac:dyDescent="0.4">
      <c r="A350" s="1031">
        <v>2025</v>
      </c>
      <c r="B350" s="144" t="s">
        <v>121</v>
      </c>
      <c r="C350" s="1347">
        <v>0</v>
      </c>
      <c r="D350" s="1347">
        <v>0</v>
      </c>
      <c r="E350" s="1347">
        <v>0</v>
      </c>
      <c r="F350" s="1347">
        <v>0</v>
      </c>
      <c r="G350" s="1347">
        <v>0</v>
      </c>
      <c r="H350" s="1347">
        <v>0</v>
      </c>
      <c r="I350" s="1347">
        <v>0</v>
      </c>
      <c r="J350" s="1347">
        <v>0</v>
      </c>
      <c r="K350" s="1347">
        <v>0</v>
      </c>
      <c r="L350" s="1347">
        <v>0</v>
      </c>
      <c r="M350" s="1347">
        <v>0</v>
      </c>
      <c r="N350" s="1347">
        <v>0</v>
      </c>
      <c r="O350" s="1400"/>
      <c r="P350" s="1357">
        <v>0</v>
      </c>
      <c r="Q350" s="1357">
        <v>0</v>
      </c>
      <c r="R350" s="1360">
        <v>0</v>
      </c>
      <c r="S350" s="1357">
        <v>0</v>
      </c>
      <c r="T350" s="1360">
        <v>0</v>
      </c>
      <c r="U350" s="1357">
        <v>0</v>
      </c>
      <c r="V350" s="1360">
        <v>0</v>
      </c>
      <c r="W350" s="63"/>
      <c r="X350" s="68"/>
      <c r="Y350" s="1595" t="s">
        <v>121</v>
      </c>
      <c r="Z350" s="1502">
        <v>0</v>
      </c>
      <c r="AA350" s="1502">
        <v>0</v>
      </c>
      <c r="AB350" s="1502">
        <v>0</v>
      </c>
      <c r="AC350" s="1502">
        <v>0</v>
      </c>
      <c r="AD350" s="1502">
        <v>0</v>
      </c>
      <c r="AE350" s="1672">
        <v>0</v>
      </c>
      <c r="AF350" s="1502">
        <v>0</v>
      </c>
      <c r="AG350" s="1540">
        <v>0</v>
      </c>
      <c r="AH350" s="137" t="s">
        <v>120</v>
      </c>
    </row>
    <row r="351" spans="1:34" s="5" customFormat="1" ht="15" customHeight="1" thickBot="1" x14ac:dyDescent="0.4">
      <c r="A351" s="1032">
        <v>2026</v>
      </c>
      <c r="B351" s="145"/>
      <c r="C351" s="1350">
        <v>0</v>
      </c>
      <c r="D351" s="1350">
        <v>0</v>
      </c>
      <c r="E351" s="1350">
        <v>0</v>
      </c>
      <c r="F351" s="1350">
        <v>0</v>
      </c>
      <c r="G351" s="1350">
        <v>0</v>
      </c>
      <c r="H351" s="1350">
        <v>0</v>
      </c>
      <c r="I351" s="1350"/>
      <c r="J351" s="1350"/>
      <c r="K351" s="1350"/>
      <c r="L351" s="1350"/>
      <c r="M351" s="1350"/>
      <c r="N351" s="1350"/>
      <c r="O351" s="1400"/>
      <c r="P351" s="1364">
        <v>0</v>
      </c>
      <c r="Q351" s="1364">
        <v>0</v>
      </c>
      <c r="R351" s="1365">
        <v>0</v>
      </c>
      <c r="S351" s="1364"/>
      <c r="T351" s="1365"/>
      <c r="U351" s="1364"/>
      <c r="V351" s="1365"/>
      <c r="W351" s="63"/>
      <c r="X351" s="68"/>
      <c r="Y351" s="1596"/>
      <c r="Z351" s="1502"/>
      <c r="AA351" s="1502"/>
      <c r="AB351" s="1502"/>
      <c r="AC351" s="1502"/>
      <c r="AD351" s="1502"/>
      <c r="AE351" s="1672"/>
      <c r="AF351" s="1502"/>
      <c r="AG351" s="1540"/>
      <c r="AH351" s="137"/>
    </row>
    <row r="352" spans="1:34" s="5" customFormat="1" ht="15" customHeight="1" thickBot="1" x14ac:dyDescent="0.3">
      <c r="A352" s="1033" t="s">
        <v>220</v>
      </c>
      <c r="B352" s="146"/>
      <c r="C352" s="1346">
        <v>0</v>
      </c>
      <c r="D352" s="1346">
        <v>0</v>
      </c>
      <c r="E352" s="1345">
        <v>0</v>
      </c>
      <c r="F352" s="1345">
        <v>0</v>
      </c>
      <c r="G352" s="1345">
        <v>0</v>
      </c>
      <c r="H352" s="1345">
        <v>0</v>
      </c>
      <c r="I352" s="1345"/>
      <c r="J352" s="1345"/>
      <c r="K352" s="1345"/>
      <c r="L352" s="1345"/>
      <c r="M352" s="1345"/>
      <c r="N352" s="1344"/>
      <c r="O352" s="1366"/>
      <c r="P352" s="78">
        <v>0</v>
      </c>
      <c r="Q352" s="78">
        <v>0</v>
      </c>
      <c r="R352" s="129">
        <v>0</v>
      </c>
      <c r="S352" s="78"/>
      <c r="T352" s="129"/>
      <c r="U352" s="78"/>
      <c r="V352" s="129"/>
      <c r="W352" s="797"/>
      <c r="X352" s="79"/>
      <c r="Y352" s="1596"/>
      <c r="Z352" s="1502"/>
      <c r="AA352" s="1502"/>
      <c r="AB352" s="1502"/>
      <c r="AC352" s="1502"/>
      <c r="AD352" s="1502"/>
      <c r="AE352" s="1672"/>
      <c r="AF352" s="1502"/>
      <c r="AG352" s="1540"/>
    </row>
    <row r="353" spans="1:34" s="5" customFormat="1" ht="11" thickBot="1" x14ac:dyDescent="0.3">
      <c r="A353" s="1283">
        <v>2025</v>
      </c>
      <c r="B353" s="1037" t="s">
        <v>267</v>
      </c>
      <c r="C353" s="1049">
        <v>0</v>
      </c>
      <c r="D353" s="1049">
        <v>0</v>
      </c>
      <c r="E353" s="1049">
        <v>0</v>
      </c>
      <c r="F353" s="1049">
        <v>0</v>
      </c>
      <c r="G353" s="1049">
        <v>0</v>
      </c>
      <c r="H353" s="1049">
        <v>0</v>
      </c>
      <c r="I353" s="1049">
        <v>0</v>
      </c>
      <c r="J353" s="1049">
        <v>0</v>
      </c>
      <c r="K353" s="1049">
        <v>0</v>
      </c>
      <c r="L353" s="1049">
        <v>0</v>
      </c>
      <c r="M353" s="1049">
        <v>0</v>
      </c>
      <c r="N353" s="1049">
        <v>0</v>
      </c>
      <c r="O353" s="83"/>
      <c r="P353" s="1074">
        <v>0</v>
      </c>
      <c r="Q353" s="1074">
        <v>0</v>
      </c>
      <c r="R353" s="1074">
        <v>0</v>
      </c>
      <c r="S353" s="1074">
        <v>0</v>
      </c>
      <c r="T353" s="1074">
        <v>0</v>
      </c>
      <c r="U353" s="1074">
        <v>0</v>
      </c>
      <c r="V353" s="1074">
        <v>0</v>
      </c>
      <c r="W353" s="83"/>
      <c r="X353" s="83"/>
      <c r="Y353" s="1538" t="s">
        <v>267</v>
      </c>
      <c r="Z353" s="1625">
        <v>0</v>
      </c>
      <c r="AA353" s="1625">
        <v>0</v>
      </c>
      <c r="AB353" s="1625">
        <v>0</v>
      </c>
      <c r="AC353" s="1625">
        <v>0</v>
      </c>
      <c r="AD353" s="1625">
        <v>0</v>
      </c>
      <c r="AE353" s="1677">
        <v>0</v>
      </c>
      <c r="AF353" s="1625">
        <v>0</v>
      </c>
      <c r="AG353" s="1544">
        <v>0</v>
      </c>
    </row>
    <row r="354" spans="1:34" s="5" customFormat="1" ht="15" customHeight="1" thickBot="1" x14ac:dyDescent="0.3">
      <c r="A354" s="1284">
        <v>2026</v>
      </c>
      <c r="B354" s="1041"/>
      <c r="C354" s="1052">
        <v>0</v>
      </c>
      <c r="D354" s="1052">
        <v>0</v>
      </c>
      <c r="E354" s="1052">
        <v>0</v>
      </c>
      <c r="F354" s="1052">
        <v>0</v>
      </c>
      <c r="G354" s="1052">
        <v>0</v>
      </c>
      <c r="H354" s="1052">
        <v>0</v>
      </c>
      <c r="I354" s="1052"/>
      <c r="J354" s="1052"/>
      <c r="K354" s="1052"/>
      <c r="L354" s="1052"/>
      <c r="M354" s="1052"/>
      <c r="N354" s="1052"/>
      <c r="O354" s="83"/>
      <c r="P354" s="1076">
        <v>0</v>
      </c>
      <c r="Q354" s="1076">
        <v>0</v>
      </c>
      <c r="R354" s="1076">
        <v>0</v>
      </c>
      <c r="S354" s="1076"/>
      <c r="T354" s="1076"/>
      <c r="U354" s="1076"/>
      <c r="V354" s="1076"/>
      <c r="W354" s="83"/>
      <c r="X354" s="83"/>
      <c r="Y354" s="1539"/>
      <c r="Z354" s="1625"/>
      <c r="AA354" s="1625"/>
      <c r="AB354" s="1625"/>
      <c r="AC354" s="1625"/>
      <c r="AD354" s="1625"/>
      <c r="AE354" s="1677"/>
      <c r="AF354" s="1625"/>
      <c r="AG354" s="1545"/>
    </row>
    <row r="355" spans="1:34" s="5" customFormat="1" ht="15" customHeight="1" thickBot="1" x14ac:dyDescent="0.3">
      <c r="A355" s="1285" t="s">
        <v>220</v>
      </c>
      <c r="B355" s="1045"/>
      <c r="C355" s="1046">
        <v>0</v>
      </c>
      <c r="D355" s="1046">
        <v>0</v>
      </c>
      <c r="E355" s="1047">
        <v>0</v>
      </c>
      <c r="F355" s="1047">
        <v>0</v>
      </c>
      <c r="G355" s="1047">
        <v>0</v>
      </c>
      <c r="H355" s="1047">
        <v>0</v>
      </c>
      <c r="I355" s="1047"/>
      <c r="J355" s="1047"/>
      <c r="K355" s="1047"/>
      <c r="L355" s="1047"/>
      <c r="M355" s="1047"/>
      <c r="N355" s="1048"/>
      <c r="O355" s="76"/>
      <c r="P355" s="1069">
        <v>0</v>
      </c>
      <c r="Q355" s="1069">
        <v>0</v>
      </c>
      <c r="R355" s="1069">
        <v>0</v>
      </c>
      <c r="S355" s="1069"/>
      <c r="T355" s="1069"/>
      <c r="U355" s="1069"/>
      <c r="V355" s="1069"/>
      <c r="W355" s="797"/>
      <c r="X355" s="76"/>
      <c r="Y355" s="1539"/>
      <c r="Z355" s="1625"/>
      <c r="AA355" s="1625"/>
      <c r="AB355" s="1625"/>
      <c r="AC355" s="1625"/>
      <c r="AD355" s="1625"/>
      <c r="AE355" s="1677"/>
      <c r="AF355" s="1625"/>
      <c r="AG355" s="1546"/>
    </row>
    <row r="356" spans="1:34" s="1" customFormat="1" ht="8.25" customHeight="1" x14ac:dyDescent="0.25">
      <c r="A356" s="5"/>
      <c r="B356" s="152"/>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5"/>
      <c r="Z356" s="5"/>
      <c r="AA356" s="5"/>
      <c r="AB356" s="5"/>
      <c r="AC356" s="5"/>
      <c r="AD356" s="5"/>
      <c r="AE356" s="1341"/>
      <c r="AF356" s="147"/>
      <c r="AG356" s="154"/>
    </row>
    <row r="357" spans="1:34" x14ac:dyDescent="0.35">
      <c r="B357" s="10"/>
      <c r="C357" s="40"/>
      <c r="D357" s="40"/>
      <c r="E357" s="40"/>
      <c r="F357" s="40"/>
      <c r="G357" s="40"/>
      <c r="H357" s="40"/>
      <c r="I357" s="40"/>
      <c r="J357" s="40"/>
      <c r="K357" s="40"/>
      <c r="L357" s="40"/>
      <c r="M357" s="40"/>
      <c r="N357" s="40"/>
      <c r="O357" s="40"/>
      <c r="AF357" s="42"/>
    </row>
    <row r="358" spans="1:34" x14ac:dyDescent="0.35">
      <c r="B358" s="10"/>
      <c r="C358" s="40"/>
      <c r="D358" s="40"/>
      <c r="E358" s="40"/>
      <c r="F358" s="40"/>
      <c r="G358" s="40"/>
      <c r="H358" s="40"/>
      <c r="I358" s="40"/>
      <c r="J358" s="40"/>
      <c r="K358" s="40"/>
      <c r="L358" s="40"/>
      <c r="M358" s="40"/>
      <c r="N358" s="40"/>
      <c r="O358" s="40"/>
      <c r="AF358" s="42"/>
    </row>
    <row r="359" spans="1:34" x14ac:dyDescent="0.35">
      <c r="A359" s="169"/>
      <c r="B359" s="170" t="s">
        <v>268</v>
      </c>
      <c r="C359" s="170"/>
      <c r="D359" s="170"/>
      <c r="E359" s="170"/>
      <c r="F359" s="170"/>
      <c r="G359" s="170"/>
      <c r="H359" s="170"/>
      <c r="I359" s="170"/>
      <c r="J359" s="170"/>
      <c r="K359" s="170"/>
      <c r="L359" s="170"/>
      <c r="M359" s="170"/>
      <c r="N359" s="170"/>
      <c r="O359" s="170"/>
      <c r="P359" s="169"/>
      <c r="Q359" s="169"/>
      <c r="R359" s="170"/>
      <c r="S359" s="169"/>
      <c r="T359" s="170"/>
      <c r="U359" s="169"/>
      <c r="V359" s="170"/>
      <c r="W359" s="807"/>
      <c r="X359" s="168"/>
      <c r="Y359" s="169"/>
      <c r="Z359" s="169"/>
      <c r="AA359" s="169"/>
      <c r="AB359" s="169"/>
      <c r="AC359" s="169"/>
      <c r="AD359" s="169"/>
      <c r="AE359" s="1342"/>
      <c r="AF359" s="171"/>
      <c r="AG359" s="169"/>
    </row>
    <row r="360" spans="1:34" ht="57" customHeight="1" thickBot="1" x14ac:dyDescent="0.4">
      <c r="B360" s="1542" t="s">
        <v>269</v>
      </c>
      <c r="C360" s="1542"/>
      <c r="D360" s="1542"/>
      <c r="E360" s="1542"/>
      <c r="F360" s="1542"/>
      <c r="G360" s="1542"/>
      <c r="H360" s="1542"/>
      <c r="I360" s="1542"/>
      <c r="J360" s="1542"/>
      <c r="K360" s="1542"/>
      <c r="L360" s="1542"/>
      <c r="M360" s="1542"/>
      <c r="N360" s="1542"/>
      <c r="O360" s="172"/>
      <c r="AF360" s="42"/>
    </row>
    <row r="361" spans="1:34" s="43" customFormat="1" ht="24.5" thickBot="1" x14ac:dyDescent="0.35">
      <c r="B361" s="48" t="s">
        <v>536</v>
      </c>
      <c r="C361" s="4" t="s">
        <v>196</v>
      </c>
      <c r="D361" s="4" t="s">
        <v>197</v>
      </c>
      <c r="E361" s="49" t="s">
        <v>198</v>
      </c>
      <c r="F361" s="49" t="s">
        <v>199</v>
      </c>
      <c r="G361" s="49" t="s">
        <v>200</v>
      </c>
      <c r="H361" s="49" t="s">
        <v>201</v>
      </c>
      <c r="I361" s="49" t="s">
        <v>202</v>
      </c>
      <c r="J361" s="49" t="s">
        <v>203</v>
      </c>
      <c r="K361" s="49" t="s">
        <v>204</v>
      </c>
      <c r="L361" s="49" t="s">
        <v>205</v>
      </c>
      <c r="M361" s="49" t="s">
        <v>206</v>
      </c>
      <c r="N361" s="50" t="s">
        <v>207</v>
      </c>
      <c r="O361" s="51"/>
      <c r="P361" s="53" t="s">
        <v>208</v>
      </c>
      <c r="Q361" s="53" t="s">
        <v>209</v>
      </c>
      <c r="R361" s="52" t="s">
        <v>210</v>
      </c>
      <c r="S361" s="53" t="s">
        <v>211</v>
      </c>
      <c r="T361" s="52" t="s">
        <v>212</v>
      </c>
      <c r="U361" s="53" t="s">
        <v>213</v>
      </c>
      <c r="V361" s="52" t="s">
        <v>218</v>
      </c>
      <c r="W361" s="55"/>
      <c r="X361" s="55"/>
      <c r="Y361" s="48" t="s">
        <v>536</v>
      </c>
      <c r="Z361" s="134">
        <v>2019</v>
      </c>
      <c r="AA361" s="134">
        <v>2020</v>
      </c>
      <c r="AB361" s="134">
        <v>2021</v>
      </c>
      <c r="AC361" s="134">
        <v>2022</v>
      </c>
      <c r="AD361" s="134">
        <v>2023</v>
      </c>
      <c r="AE361" s="1339">
        <v>2024</v>
      </c>
      <c r="AF361" s="143">
        <v>2025</v>
      </c>
      <c r="AG361" s="135" t="s">
        <v>548</v>
      </c>
    </row>
    <row r="362" spans="1:34" s="103" customFormat="1" ht="15" thickBot="1" x14ac:dyDescent="0.4">
      <c r="A362" s="1034">
        <v>2025</v>
      </c>
      <c r="B362" s="156" t="s">
        <v>334</v>
      </c>
      <c r="C362" s="173">
        <v>0</v>
      </c>
      <c r="D362" s="173">
        <v>0</v>
      </c>
      <c r="E362" s="173">
        <v>0</v>
      </c>
      <c r="F362" s="173">
        <v>0</v>
      </c>
      <c r="G362" s="173">
        <v>0</v>
      </c>
      <c r="H362" s="173">
        <v>0</v>
      </c>
      <c r="I362" s="173">
        <v>0</v>
      </c>
      <c r="J362" s="173">
        <v>0</v>
      </c>
      <c r="K362" s="173">
        <v>0</v>
      </c>
      <c r="L362" s="173">
        <v>0</v>
      </c>
      <c r="M362" s="173">
        <v>0</v>
      </c>
      <c r="N362" s="173">
        <v>0</v>
      </c>
      <c r="O362" s="157"/>
      <c r="P362" s="99">
        <v>0</v>
      </c>
      <c r="Q362" s="99">
        <v>0</v>
      </c>
      <c r="R362" s="101">
        <v>0</v>
      </c>
      <c r="S362" s="99">
        <v>0</v>
      </c>
      <c r="T362" s="101">
        <v>0</v>
      </c>
      <c r="U362" s="99">
        <v>0</v>
      </c>
      <c r="V362" s="101">
        <v>0</v>
      </c>
      <c r="W362" s="153"/>
      <c r="X362" s="102"/>
      <c r="Y362" s="1530" t="s">
        <v>549</v>
      </c>
      <c r="Z362" s="1543">
        <v>0</v>
      </c>
      <c r="AA362" s="1543">
        <v>0</v>
      </c>
      <c r="AB362" s="1543">
        <v>0</v>
      </c>
      <c r="AC362" s="1543">
        <v>0</v>
      </c>
      <c r="AD362" s="1543">
        <v>0</v>
      </c>
      <c r="AE362" s="1670">
        <v>0</v>
      </c>
      <c r="AF362" s="1543">
        <v>0</v>
      </c>
      <c r="AG362" s="1547">
        <v>0</v>
      </c>
      <c r="AH362" s="160" t="s">
        <v>122</v>
      </c>
    </row>
    <row r="363" spans="1:34" s="103" customFormat="1" ht="15" customHeight="1" thickBot="1" x14ac:dyDescent="0.3">
      <c r="A363" s="1035">
        <v>2026</v>
      </c>
      <c r="B363" s="156"/>
      <c r="C363" s="161">
        <v>0</v>
      </c>
      <c r="D363" s="161">
        <v>0</v>
      </c>
      <c r="E363" s="161">
        <v>0</v>
      </c>
      <c r="F363" s="161">
        <v>0</v>
      </c>
      <c r="G363" s="161">
        <v>0</v>
      </c>
      <c r="H363" s="161">
        <v>0</v>
      </c>
      <c r="I363" s="161"/>
      <c r="J363" s="161"/>
      <c r="K363" s="161"/>
      <c r="L363" s="161"/>
      <c r="M363" s="161"/>
      <c r="N363" s="161"/>
      <c r="O363" s="162"/>
      <c r="P363" s="108">
        <v>0</v>
      </c>
      <c r="Q363" s="108">
        <v>0</v>
      </c>
      <c r="R363" s="107">
        <v>0</v>
      </c>
      <c r="S363" s="108"/>
      <c r="T363" s="107"/>
      <c r="U363" s="108"/>
      <c r="V363" s="107"/>
      <c r="W363" s="153"/>
      <c r="X363" s="102"/>
      <c r="Y363" s="1531"/>
      <c r="Z363" s="1543"/>
      <c r="AA363" s="1543"/>
      <c r="AB363" s="1543"/>
      <c r="AC363" s="1543"/>
      <c r="AD363" s="1543"/>
      <c r="AE363" s="1670"/>
      <c r="AF363" s="1543"/>
      <c r="AG363" s="1547"/>
    </row>
    <row r="364" spans="1:34" s="103" customFormat="1" ht="15" customHeight="1" thickBot="1" x14ac:dyDescent="0.3">
      <c r="A364" s="1036" t="s">
        <v>220</v>
      </c>
      <c r="B364" s="174"/>
      <c r="C364" s="110">
        <v>0</v>
      </c>
      <c r="D364" s="110">
        <v>0</v>
      </c>
      <c r="E364" s="111">
        <v>0</v>
      </c>
      <c r="F364" s="111">
        <v>0</v>
      </c>
      <c r="G364" s="111">
        <v>0</v>
      </c>
      <c r="H364" s="111">
        <v>0</v>
      </c>
      <c r="I364" s="111"/>
      <c r="J364" s="111"/>
      <c r="K364" s="111"/>
      <c r="L364" s="111"/>
      <c r="M364" s="111"/>
      <c r="N364" s="112"/>
      <c r="O364" s="113"/>
      <c r="P364" s="115">
        <v>0</v>
      </c>
      <c r="Q364" s="115">
        <v>0</v>
      </c>
      <c r="R364" s="184">
        <v>0</v>
      </c>
      <c r="S364" s="115"/>
      <c r="T364" s="184"/>
      <c r="U364" s="115"/>
      <c r="V364" s="184"/>
      <c r="W364" s="798"/>
      <c r="X364" s="116"/>
      <c r="Y364" s="1531"/>
      <c r="Z364" s="1543"/>
      <c r="AA364" s="1543"/>
      <c r="AB364" s="1543"/>
      <c r="AC364" s="1543"/>
      <c r="AD364" s="1543"/>
      <c r="AE364" s="1670"/>
      <c r="AF364" s="1543"/>
      <c r="AG364" s="1547"/>
    </row>
    <row r="365" spans="1:34" s="103" customFormat="1" ht="15" thickBot="1" x14ac:dyDescent="0.4">
      <c r="A365" s="1034">
        <v>2025</v>
      </c>
      <c r="B365" s="156" t="s">
        <v>140</v>
      </c>
      <c r="C365" s="173">
        <v>0</v>
      </c>
      <c r="D365" s="173">
        <v>0</v>
      </c>
      <c r="E365" s="173">
        <v>0</v>
      </c>
      <c r="F365" s="173">
        <v>0</v>
      </c>
      <c r="G365" s="173">
        <v>0</v>
      </c>
      <c r="H365" s="173">
        <v>0</v>
      </c>
      <c r="I365" s="173">
        <v>0</v>
      </c>
      <c r="J365" s="173">
        <v>0</v>
      </c>
      <c r="K365" s="173">
        <v>0</v>
      </c>
      <c r="L365" s="173">
        <v>0</v>
      </c>
      <c r="M365" s="173">
        <v>0</v>
      </c>
      <c r="N365" s="173">
        <v>0</v>
      </c>
      <c r="O365" s="157"/>
      <c r="P365" s="99">
        <v>0</v>
      </c>
      <c r="Q365" s="100">
        <v>0</v>
      </c>
      <c r="R365" s="98">
        <v>0</v>
      </c>
      <c r="S365" s="100">
        <v>0</v>
      </c>
      <c r="T365" s="98">
        <v>0</v>
      </c>
      <c r="U365" s="99">
        <v>0</v>
      </c>
      <c r="V365" s="101">
        <v>0</v>
      </c>
      <c r="W365" s="153"/>
      <c r="X365" s="102"/>
      <c r="Y365" s="1530" t="s">
        <v>140</v>
      </c>
      <c r="Z365" s="1543">
        <v>0</v>
      </c>
      <c r="AA365" s="1543">
        <v>0</v>
      </c>
      <c r="AB365" s="1543">
        <v>0</v>
      </c>
      <c r="AC365" s="1543">
        <v>0</v>
      </c>
      <c r="AD365" s="1543">
        <v>0</v>
      </c>
      <c r="AE365" s="1670">
        <v>0</v>
      </c>
      <c r="AF365" s="1543">
        <v>0</v>
      </c>
      <c r="AG365" s="1547">
        <v>0</v>
      </c>
      <c r="AH365" s="160" t="s">
        <v>139</v>
      </c>
    </row>
    <row r="366" spans="1:34" s="103" customFormat="1" ht="15" customHeight="1" thickBot="1" x14ac:dyDescent="0.3">
      <c r="A366" s="1035">
        <v>2026</v>
      </c>
      <c r="B366" s="156"/>
      <c r="C366" s="161">
        <v>0</v>
      </c>
      <c r="D366" s="161">
        <v>0</v>
      </c>
      <c r="E366" s="161">
        <v>0</v>
      </c>
      <c r="F366" s="161">
        <v>0</v>
      </c>
      <c r="G366" s="161">
        <v>0</v>
      </c>
      <c r="H366" s="161">
        <v>0</v>
      </c>
      <c r="I366" s="161"/>
      <c r="J366" s="161"/>
      <c r="K366" s="161"/>
      <c r="L366" s="161"/>
      <c r="M366" s="161"/>
      <c r="N366" s="161"/>
      <c r="O366" s="162"/>
      <c r="P366" s="108">
        <v>0</v>
      </c>
      <c r="Q366" s="108">
        <v>0</v>
      </c>
      <c r="R366" s="107">
        <v>0</v>
      </c>
      <c r="S366" s="108"/>
      <c r="T366" s="107"/>
      <c r="U366" s="108"/>
      <c r="V366" s="107"/>
      <c r="W366" s="153"/>
      <c r="X366" s="102"/>
      <c r="Y366" s="1531"/>
      <c r="Z366" s="1543"/>
      <c r="AA366" s="1543"/>
      <c r="AB366" s="1543"/>
      <c r="AC366" s="1543"/>
      <c r="AD366" s="1543"/>
      <c r="AE366" s="1670"/>
      <c r="AF366" s="1543"/>
      <c r="AG366" s="1547"/>
    </row>
    <row r="367" spans="1:34" s="103" customFormat="1" ht="15" customHeight="1" thickBot="1" x14ac:dyDescent="0.3">
      <c r="A367" s="1036" t="s">
        <v>220</v>
      </c>
      <c r="B367" s="174"/>
      <c r="C367" s="110">
        <v>0</v>
      </c>
      <c r="D367" s="110">
        <v>0</v>
      </c>
      <c r="E367" s="111">
        <v>0</v>
      </c>
      <c r="F367" s="111">
        <v>0</v>
      </c>
      <c r="G367" s="111">
        <v>0</v>
      </c>
      <c r="H367" s="111">
        <v>0</v>
      </c>
      <c r="I367" s="111"/>
      <c r="J367" s="111"/>
      <c r="K367" s="111"/>
      <c r="L367" s="111"/>
      <c r="M367" s="111"/>
      <c r="N367" s="112"/>
      <c r="O367" s="113"/>
      <c r="P367" s="115">
        <v>0</v>
      </c>
      <c r="Q367" s="115">
        <v>0</v>
      </c>
      <c r="R367" s="184">
        <v>0</v>
      </c>
      <c r="S367" s="115"/>
      <c r="T367" s="184"/>
      <c r="U367" s="115"/>
      <c r="V367" s="184"/>
      <c r="W367" s="798"/>
      <c r="X367" s="116"/>
      <c r="Y367" s="1531"/>
      <c r="Z367" s="1543"/>
      <c r="AA367" s="1543"/>
      <c r="AB367" s="1543"/>
      <c r="AC367" s="1543"/>
      <c r="AD367" s="1543"/>
      <c r="AE367" s="1670"/>
      <c r="AF367" s="1543"/>
      <c r="AG367" s="1547"/>
    </row>
    <row r="368" spans="1:34" s="103" customFormat="1" ht="15" thickBot="1" x14ac:dyDescent="0.4">
      <c r="A368" s="1034">
        <v>2025</v>
      </c>
      <c r="B368" s="175" t="s">
        <v>124</v>
      </c>
      <c r="C368" s="173">
        <v>0</v>
      </c>
      <c r="D368" s="173">
        <v>0</v>
      </c>
      <c r="E368" s="173">
        <v>0</v>
      </c>
      <c r="F368" s="173">
        <v>0</v>
      </c>
      <c r="G368" s="173">
        <v>0</v>
      </c>
      <c r="H368" s="173">
        <v>0</v>
      </c>
      <c r="I368" s="173">
        <v>0</v>
      </c>
      <c r="J368" s="173">
        <v>0</v>
      </c>
      <c r="K368" s="173">
        <v>0</v>
      </c>
      <c r="L368" s="173">
        <v>0</v>
      </c>
      <c r="M368" s="173">
        <v>0</v>
      </c>
      <c r="N368" s="173">
        <v>0</v>
      </c>
      <c r="O368" s="157"/>
      <c r="P368" s="99">
        <v>0</v>
      </c>
      <c r="Q368" s="100">
        <v>0</v>
      </c>
      <c r="R368" s="98">
        <v>0</v>
      </c>
      <c r="S368" s="100">
        <v>0</v>
      </c>
      <c r="T368" s="98">
        <v>0</v>
      </c>
      <c r="U368" s="99">
        <v>0</v>
      </c>
      <c r="V368" s="101">
        <v>0</v>
      </c>
      <c r="W368" s="153"/>
      <c r="X368" s="102"/>
      <c r="Y368" s="1530" t="s">
        <v>124</v>
      </c>
      <c r="Z368" s="1543">
        <v>0</v>
      </c>
      <c r="AA368" s="1543">
        <v>0</v>
      </c>
      <c r="AB368" s="1543">
        <v>0</v>
      </c>
      <c r="AC368" s="1543">
        <v>0</v>
      </c>
      <c r="AD368" s="1543">
        <v>0</v>
      </c>
      <c r="AE368" s="1670">
        <v>0</v>
      </c>
      <c r="AF368" s="1543">
        <v>0</v>
      </c>
      <c r="AG368" s="1547">
        <v>0</v>
      </c>
      <c r="AH368" s="160" t="s">
        <v>123</v>
      </c>
    </row>
    <row r="369" spans="1:33" s="103" customFormat="1" ht="15" customHeight="1" thickBot="1" x14ac:dyDescent="0.3">
      <c r="A369" s="1035">
        <v>2026</v>
      </c>
      <c r="B369" s="156"/>
      <c r="C369" s="161">
        <v>0</v>
      </c>
      <c r="D369" s="161">
        <v>0</v>
      </c>
      <c r="E369" s="161">
        <v>0</v>
      </c>
      <c r="F369" s="161">
        <v>0</v>
      </c>
      <c r="G369" s="161">
        <v>0</v>
      </c>
      <c r="H369" s="161">
        <v>0</v>
      </c>
      <c r="I369" s="161"/>
      <c r="J369" s="161"/>
      <c r="K369" s="161"/>
      <c r="L369" s="161"/>
      <c r="M369" s="161"/>
      <c r="N369" s="161"/>
      <c r="O369" s="162"/>
      <c r="P369" s="108">
        <v>0</v>
      </c>
      <c r="Q369" s="108">
        <v>0</v>
      </c>
      <c r="R369" s="107">
        <v>0</v>
      </c>
      <c r="S369" s="108"/>
      <c r="T369" s="107"/>
      <c r="U369" s="108"/>
      <c r="V369" s="107"/>
      <c r="W369" s="153"/>
      <c r="X369" s="102"/>
      <c r="Y369" s="1531"/>
      <c r="Z369" s="1543"/>
      <c r="AA369" s="1543"/>
      <c r="AB369" s="1543"/>
      <c r="AC369" s="1543"/>
      <c r="AD369" s="1543"/>
      <c r="AE369" s="1670"/>
      <c r="AF369" s="1543"/>
      <c r="AG369" s="1547"/>
    </row>
    <row r="370" spans="1:33" s="103" customFormat="1" ht="15" customHeight="1" thickBot="1" x14ac:dyDescent="0.3">
      <c r="A370" s="1036" t="s">
        <v>220</v>
      </c>
      <c r="B370" s="174"/>
      <c r="C370" s="110">
        <v>0</v>
      </c>
      <c r="D370" s="110">
        <v>0</v>
      </c>
      <c r="E370" s="111">
        <v>0</v>
      </c>
      <c r="F370" s="111">
        <v>0</v>
      </c>
      <c r="G370" s="111">
        <v>0</v>
      </c>
      <c r="H370" s="111">
        <v>0</v>
      </c>
      <c r="I370" s="111"/>
      <c r="J370" s="111"/>
      <c r="K370" s="111"/>
      <c r="L370" s="111"/>
      <c r="M370" s="111"/>
      <c r="N370" s="112"/>
      <c r="O370" s="113"/>
      <c r="P370" s="115">
        <v>0</v>
      </c>
      <c r="Q370" s="115">
        <v>0</v>
      </c>
      <c r="R370" s="184">
        <v>0</v>
      </c>
      <c r="S370" s="115"/>
      <c r="T370" s="184"/>
      <c r="U370" s="115"/>
      <c r="V370" s="184"/>
      <c r="W370" s="798"/>
      <c r="X370" s="116"/>
      <c r="Y370" s="1531"/>
      <c r="Z370" s="1543"/>
      <c r="AA370" s="1543"/>
      <c r="AB370" s="1543"/>
      <c r="AC370" s="1543"/>
      <c r="AD370" s="1543"/>
      <c r="AE370" s="1670"/>
      <c r="AF370" s="1543"/>
      <c r="AG370" s="1547"/>
    </row>
    <row r="371" spans="1:33" s="103" customFormat="1" ht="11" thickBot="1" x14ac:dyDescent="0.3">
      <c r="A371" s="176">
        <v>2025</v>
      </c>
      <c r="B371" s="1292" t="s">
        <v>270</v>
      </c>
      <c r="C371" s="1098">
        <v>0</v>
      </c>
      <c r="D371" s="1098">
        <v>0</v>
      </c>
      <c r="E371" s="1098">
        <v>0</v>
      </c>
      <c r="F371" s="1098">
        <v>0</v>
      </c>
      <c r="G371" s="1098">
        <v>0</v>
      </c>
      <c r="H371" s="1098">
        <v>0</v>
      </c>
      <c r="I371" s="1098">
        <v>0</v>
      </c>
      <c r="J371" s="1098">
        <v>0</v>
      </c>
      <c r="K371" s="1098">
        <v>0</v>
      </c>
      <c r="L371" s="1098">
        <v>0</v>
      </c>
      <c r="M371" s="1098">
        <v>0</v>
      </c>
      <c r="N371" s="1099">
        <v>0</v>
      </c>
      <c r="O371" s="167"/>
      <c r="P371" s="1300">
        <v>0</v>
      </c>
      <c r="Q371" s="1301">
        <v>0</v>
      </c>
      <c r="R371" s="1301">
        <v>0</v>
      </c>
      <c r="S371" s="1301">
        <v>0</v>
      </c>
      <c r="T371" s="1301">
        <v>0</v>
      </c>
      <c r="U371" s="1300">
        <v>0</v>
      </c>
      <c r="V371" s="1300">
        <v>0</v>
      </c>
      <c r="W371" s="167"/>
      <c r="X371" s="167"/>
      <c r="Y371" s="1535" t="s">
        <v>270</v>
      </c>
      <c r="Z371" s="1501">
        <v>0</v>
      </c>
      <c r="AA371" s="1501">
        <v>0</v>
      </c>
      <c r="AB371" s="1501">
        <v>0</v>
      </c>
      <c r="AC371" s="1501">
        <v>0</v>
      </c>
      <c r="AD371" s="1501">
        <v>0</v>
      </c>
      <c r="AE371" s="1671">
        <v>0</v>
      </c>
      <c r="AF371" s="1501">
        <v>0</v>
      </c>
      <c r="AG371" s="1548">
        <v>0</v>
      </c>
    </row>
    <row r="372" spans="1:33" s="103" customFormat="1" ht="15" customHeight="1" thickBot="1" x14ac:dyDescent="0.3">
      <c r="A372" s="177">
        <v>2026</v>
      </c>
      <c r="B372" s="1290"/>
      <c r="C372" s="1100">
        <v>0</v>
      </c>
      <c r="D372" s="1100">
        <v>0</v>
      </c>
      <c r="E372" s="1100">
        <v>0</v>
      </c>
      <c r="F372" s="1100">
        <v>0</v>
      </c>
      <c r="G372" s="1100">
        <v>0</v>
      </c>
      <c r="H372" s="1100">
        <v>0</v>
      </c>
      <c r="I372" s="1100"/>
      <c r="J372" s="1100"/>
      <c r="K372" s="1100"/>
      <c r="L372" s="1100"/>
      <c r="M372" s="1100"/>
      <c r="N372" s="1101"/>
      <c r="O372" s="167"/>
      <c r="P372" s="1302">
        <v>0</v>
      </c>
      <c r="Q372" s="1302">
        <v>0</v>
      </c>
      <c r="R372" s="1302">
        <v>0</v>
      </c>
      <c r="S372" s="1302"/>
      <c r="T372" s="1302"/>
      <c r="U372" s="1302"/>
      <c r="V372" s="1302"/>
      <c r="W372" s="167"/>
      <c r="X372" s="167"/>
      <c r="Y372" s="1535"/>
      <c r="Z372" s="1501"/>
      <c r="AA372" s="1501"/>
      <c r="AB372" s="1501"/>
      <c r="AC372" s="1501"/>
      <c r="AD372" s="1501"/>
      <c r="AE372" s="1671"/>
      <c r="AF372" s="1501"/>
      <c r="AG372" s="1549"/>
    </row>
    <row r="373" spans="1:33" s="103" customFormat="1" ht="15" customHeight="1" thickBot="1" x14ac:dyDescent="0.3">
      <c r="A373" s="178" t="s">
        <v>220</v>
      </c>
      <c r="B373" s="1291"/>
      <c r="C373" s="1046">
        <v>0</v>
      </c>
      <c r="D373" s="1046">
        <v>0</v>
      </c>
      <c r="E373" s="1047">
        <v>0</v>
      </c>
      <c r="F373" s="1047">
        <v>0</v>
      </c>
      <c r="G373" s="1047">
        <v>0</v>
      </c>
      <c r="H373" s="1047">
        <v>0</v>
      </c>
      <c r="I373" s="1047"/>
      <c r="J373" s="1047"/>
      <c r="K373" s="1047"/>
      <c r="L373" s="1047"/>
      <c r="M373" s="1047"/>
      <c r="N373" s="1048"/>
      <c r="O373" s="76"/>
      <c r="P373" s="974">
        <v>0</v>
      </c>
      <c r="Q373" s="974">
        <v>0</v>
      </c>
      <c r="R373" s="1080">
        <v>0</v>
      </c>
      <c r="S373" s="974"/>
      <c r="T373" s="1080"/>
      <c r="U373" s="974"/>
      <c r="V373" s="1080"/>
      <c r="W373" s="798"/>
      <c r="X373" s="79"/>
      <c r="Y373" s="1535"/>
      <c r="Z373" s="1501"/>
      <c r="AA373" s="1501"/>
      <c r="AB373" s="1501"/>
      <c r="AC373" s="1501"/>
      <c r="AD373" s="1501"/>
      <c r="AE373" s="1671"/>
      <c r="AF373" s="1501"/>
      <c r="AG373" s="1550"/>
    </row>
    <row r="374" spans="1:33" x14ac:dyDescent="0.35">
      <c r="B374" s="10"/>
      <c r="C374" s="40"/>
      <c r="D374" s="40"/>
      <c r="E374" s="40"/>
      <c r="F374" s="40"/>
      <c r="G374" s="40"/>
      <c r="H374" s="40"/>
      <c r="I374" s="40"/>
      <c r="J374" s="40"/>
      <c r="K374" s="40"/>
      <c r="L374" s="40"/>
      <c r="M374" s="40"/>
      <c r="N374" s="40"/>
      <c r="O374" s="40"/>
      <c r="P374" s="10"/>
      <c r="Q374" s="10"/>
      <c r="R374" s="40"/>
      <c r="S374" s="10"/>
      <c r="T374" s="40"/>
      <c r="U374" s="10"/>
      <c r="V374" s="40"/>
      <c r="W374" s="40"/>
      <c r="X374" s="10"/>
      <c r="AF374" s="42"/>
    </row>
    <row r="375" spans="1:33" x14ac:dyDescent="0.35">
      <c r="B375" s="10"/>
      <c r="C375" s="40"/>
      <c r="D375" s="40"/>
      <c r="E375" s="40"/>
      <c r="F375" s="40"/>
      <c r="G375" s="40"/>
      <c r="H375" s="40"/>
      <c r="I375" s="40"/>
      <c r="J375" s="40"/>
      <c r="K375" s="40"/>
      <c r="L375" s="40"/>
      <c r="M375" s="40"/>
      <c r="N375" s="40"/>
      <c r="O375" s="40"/>
      <c r="P375" s="10"/>
      <c r="Q375" s="10"/>
      <c r="R375" s="40"/>
      <c r="S375" s="10"/>
      <c r="T375" s="40"/>
      <c r="U375" s="10"/>
      <c r="V375" s="40"/>
      <c r="W375" s="40"/>
      <c r="X375" s="10"/>
      <c r="AF375" s="42"/>
    </row>
    <row r="376" spans="1:33" x14ac:dyDescent="0.35">
      <c r="B376" s="1534"/>
      <c r="C376" s="1534"/>
      <c r="D376" s="1534"/>
      <c r="E376" s="1534"/>
      <c r="F376" s="149"/>
      <c r="G376" s="149"/>
      <c r="H376" s="149"/>
      <c r="I376" s="149"/>
      <c r="J376" s="149"/>
      <c r="K376" s="149"/>
      <c r="L376" s="149"/>
      <c r="M376" s="149"/>
      <c r="N376" s="149"/>
      <c r="O376" s="149"/>
    </row>
    <row r="377" spans="1:33" x14ac:dyDescent="0.35">
      <c r="B377" s="149"/>
      <c r="C377" s="150"/>
      <c r="D377" s="150"/>
      <c r="E377" s="150"/>
      <c r="F377" s="150"/>
      <c r="G377" s="150"/>
      <c r="H377" s="150"/>
      <c r="I377" s="150"/>
      <c r="J377" s="150"/>
      <c r="K377" s="150"/>
      <c r="L377" s="150"/>
      <c r="M377" s="150"/>
      <c r="N377" s="150"/>
      <c r="O377" s="150"/>
    </row>
    <row r="378" spans="1:33" x14ac:dyDescent="0.35">
      <c r="B378" s="149"/>
      <c r="C378" s="150"/>
      <c r="D378" s="150"/>
      <c r="E378" s="150"/>
      <c r="F378" s="150"/>
      <c r="G378" s="150"/>
      <c r="H378" s="150"/>
      <c r="I378" s="150"/>
      <c r="J378" s="150"/>
      <c r="K378" s="150"/>
      <c r="L378" s="150"/>
      <c r="M378" s="150"/>
      <c r="N378" s="150"/>
      <c r="O378" s="150"/>
    </row>
  </sheetData>
  <mergeCells count="1011">
    <mergeCell ref="AE196:AE198"/>
    <mergeCell ref="AE199:AE201"/>
    <mergeCell ref="AE202:AE204"/>
    <mergeCell ref="AE205:AE207"/>
    <mergeCell ref="AE208:AE210"/>
    <mergeCell ref="AE211:AE213"/>
    <mergeCell ref="AE214:AE216"/>
    <mergeCell ref="AE217:AE219"/>
    <mergeCell ref="AE220:AE222"/>
    <mergeCell ref="AE314:AE316"/>
    <mergeCell ref="AE317:AE319"/>
    <mergeCell ref="AE320:AE322"/>
    <mergeCell ref="AE323:AE325"/>
    <mergeCell ref="AE329:AE331"/>
    <mergeCell ref="AE332:AE334"/>
    <mergeCell ref="AE335:AE337"/>
    <mergeCell ref="AE338:AE340"/>
    <mergeCell ref="AE259:AE261"/>
    <mergeCell ref="AE262:AE264"/>
    <mergeCell ref="AE265:AE267"/>
    <mergeCell ref="AE268:AE270"/>
    <mergeCell ref="AE274:AE276"/>
    <mergeCell ref="AE277:AE279"/>
    <mergeCell ref="AE280:AE282"/>
    <mergeCell ref="AE283:AE285"/>
    <mergeCell ref="AE286:AE288"/>
    <mergeCell ref="AE289:AE291"/>
    <mergeCell ref="AE292:AE294"/>
    <mergeCell ref="AE295:AE297"/>
    <mergeCell ref="AE298:AE300"/>
    <mergeCell ref="AE301:AE303"/>
    <mergeCell ref="AE304:AE306"/>
    <mergeCell ref="AE94:AE96"/>
    <mergeCell ref="AE97:AE99"/>
    <mergeCell ref="AE100:AE102"/>
    <mergeCell ref="AE103:AE105"/>
    <mergeCell ref="AE106:AE108"/>
    <mergeCell ref="AE109:AE111"/>
    <mergeCell ref="AE115:AE117"/>
    <mergeCell ref="AE118:AE120"/>
    <mergeCell ref="AE121:AE123"/>
    <mergeCell ref="AE124:AE126"/>
    <mergeCell ref="AE127:AE129"/>
    <mergeCell ref="AE133:AE135"/>
    <mergeCell ref="AE136:AE138"/>
    <mergeCell ref="AE139:AE141"/>
    <mergeCell ref="AE142:AE144"/>
    <mergeCell ref="AE145:AE147"/>
    <mergeCell ref="AE148:AE150"/>
    <mergeCell ref="AE7:AE9"/>
    <mergeCell ref="AE10:AE12"/>
    <mergeCell ref="AE13:AE15"/>
    <mergeCell ref="AE16:AE18"/>
    <mergeCell ref="AE19:AE21"/>
    <mergeCell ref="AE22:AE24"/>
    <mergeCell ref="AE25:AE27"/>
    <mergeCell ref="AE28:AE30"/>
    <mergeCell ref="AE31:AE33"/>
    <mergeCell ref="AE34:AE36"/>
    <mergeCell ref="AE37:AE39"/>
    <mergeCell ref="AE40:AE42"/>
    <mergeCell ref="AE49:AE51"/>
    <mergeCell ref="AE52:AE54"/>
    <mergeCell ref="AE55:AE57"/>
    <mergeCell ref="AE58:AE60"/>
    <mergeCell ref="AE61:AE63"/>
    <mergeCell ref="AG317:AG319"/>
    <mergeCell ref="AG320:AG322"/>
    <mergeCell ref="AG323:AG325"/>
    <mergeCell ref="AG329:AG331"/>
    <mergeCell ref="AG332:AG334"/>
    <mergeCell ref="AG277:AG279"/>
    <mergeCell ref="AG280:AG282"/>
    <mergeCell ref="AG283:AG285"/>
    <mergeCell ref="AG286:AG288"/>
    <mergeCell ref="AG289:AG291"/>
    <mergeCell ref="AG292:AG294"/>
    <mergeCell ref="AG295:AG297"/>
    <mergeCell ref="AG298:AG300"/>
    <mergeCell ref="AG301:AG303"/>
    <mergeCell ref="AG244:AG246"/>
    <mergeCell ref="AG247:AG249"/>
    <mergeCell ref="AG250:AG252"/>
    <mergeCell ref="AG253:AG255"/>
    <mergeCell ref="AG256:AG258"/>
    <mergeCell ref="AG259:AG261"/>
    <mergeCell ref="AG262:AG264"/>
    <mergeCell ref="AG265:AG267"/>
    <mergeCell ref="AG268:AG270"/>
    <mergeCell ref="AG304:AG306"/>
    <mergeCell ref="AG307:AG309"/>
    <mergeCell ref="AG311:AG313"/>
    <mergeCell ref="AG314:AG316"/>
    <mergeCell ref="AG142:AG144"/>
    <mergeCell ref="AG145:AG147"/>
    <mergeCell ref="AG148:AG150"/>
    <mergeCell ref="AG151:AG153"/>
    <mergeCell ref="AG154:AG156"/>
    <mergeCell ref="AG217:AG219"/>
    <mergeCell ref="AG220:AG222"/>
    <mergeCell ref="AG223:AG225"/>
    <mergeCell ref="AG229:AG231"/>
    <mergeCell ref="AG232:AG234"/>
    <mergeCell ref="AG235:AG237"/>
    <mergeCell ref="AG238:AG240"/>
    <mergeCell ref="AG187:AG189"/>
    <mergeCell ref="AG190:AG192"/>
    <mergeCell ref="AG193:AG195"/>
    <mergeCell ref="AG196:AG198"/>
    <mergeCell ref="AG199:AG201"/>
    <mergeCell ref="AG202:AG204"/>
    <mergeCell ref="AG205:AG207"/>
    <mergeCell ref="AG208:AG210"/>
    <mergeCell ref="AG211:AG213"/>
    <mergeCell ref="AG214:AG216"/>
    <mergeCell ref="AG157:AG159"/>
    <mergeCell ref="AG163:AG165"/>
    <mergeCell ref="AG166:AG168"/>
    <mergeCell ref="AG169:AG171"/>
    <mergeCell ref="AG172:AG174"/>
    <mergeCell ref="AG175:AG177"/>
    <mergeCell ref="AG160:AG162"/>
    <mergeCell ref="AB368:AB370"/>
    <mergeCell ref="AB208:AB210"/>
    <mergeCell ref="AB211:AB213"/>
    <mergeCell ref="AB214:AB216"/>
    <mergeCell ref="AB217:AB219"/>
    <mergeCell ref="AB220:AB222"/>
    <mergeCell ref="AB223:AB225"/>
    <mergeCell ref="AG61:AG63"/>
    <mergeCell ref="AG64:AG66"/>
    <mergeCell ref="AG7:AG9"/>
    <mergeCell ref="AG10:AG12"/>
    <mergeCell ref="AG13:AG15"/>
    <mergeCell ref="AG16:AG18"/>
    <mergeCell ref="AG19:AG21"/>
    <mergeCell ref="AG22:AG24"/>
    <mergeCell ref="AG25:AG27"/>
    <mergeCell ref="AG28:AG30"/>
    <mergeCell ref="AG31:AG33"/>
    <mergeCell ref="AG106:AG108"/>
    <mergeCell ref="AG109:AG111"/>
    <mergeCell ref="AG115:AG117"/>
    <mergeCell ref="AG118:AG120"/>
    <mergeCell ref="AG121:AG123"/>
    <mergeCell ref="AG124:AG126"/>
    <mergeCell ref="AG67:AG69"/>
    <mergeCell ref="AG70:AG72"/>
    <mergeCell ref="AG73:AG75"/>
    <mergeCell ref="AG76:AG78"/>
    <mergeCell ref="AG82:AG84"/>
    <mergeCell ref="AG85:AG87"/>
    <mergeCell ref="AG88:AG90"/>
    <mergeCell ref="AG91:AG93"/>
    <mergeCell ref="AB10:AB12"/>
    <mergeCell ref="AB13:AB15"/>
    <mergeCell ref="AB16:AB18"/>
    <mergeCell ref="AB19:AB21"/>
    <mergeCell ref="AB22:AB24"/>
    <mergeCell ref="AB25:AB27"/>
    <mergeCell ref="AB28:AB30"/>
    <mergeCell ref="AB31:AB33"/>
    <mergeCell ref="AB169:AB171"/>
    <mergeCell ref="AB172:AB174"/>
    <mergeCell ref="AB175:AB177"/>
    <mergeCell ref="AB181:AB183"/>
    <mergeCell ref="AB184:AB186"/>
    <mergeCell ref="AB187:AB189"/>
    <mergeCell ref="AB190:AB192"/>
    <mergeCell ref="AB193:AB195"/>
    <mergeCell ref="AB196:AB198"/>
    <mergeCell ref="AB34:AB36"/>
    <mergeCell ref="AB37:AB39"/>
    <mergeCell ref="AB40:AB42"/>
    <mergeCell ref="AB49:AB51"/>
    <mergeCell ref="AB52:AB54"/>
    <mergeCell ref="AB55:AB57"/>
    <mergeCell ref="AB58:AB60"/>
    <mergeCell ref="AB61:AB63"/>
    <mergeCell ref="AB64:AB66"/>
    <mergeCell ref="Z368:Z370"/>
    <mergeCell ref="Z371:Z373"/>
    <mergeCell ref="AF368:AF370"/>
    <mergeCell ref="AF371:AF373"/>
    <mergeCell ref="AA368:AA370"/>
    <mergeCell ref="AB371:AB373"/>
    <mergeCell ref="AG368:AG370"/>
    <mergeCell ref="AG371:AG373"/>
    <mergeCell ref="AF7:AF9"/>
    <mergeCell ref="AF10:AF12"/>
    <mergeCell ref="AF13:AF15"/>
    <mergeCell ref="AF16:AF18"/>
    <mergeCell ref="AF19:AF21"/>
    <mergeCell ref="AF22:AF24"/>
    <mergeCell ref="AF25:AF27"/>
    <mergeCell ref="AF28:AF30"/>
    <mergeCell ref="AF31:AF33"/>
    <mergeCell ref="Z271:Z273"/>
    <mergeCell ref="AA271:AA273"/>
    <mergeCell ref="AF271:AF273"/>
    <mergeCell ref="Z274:Z276"/>
    <mergeCell ref="AA274:AA276"/>
    <mergeCell ref="AF274:AF276"/>
    <mergeCell ref="AB271:AB273"/>
    <mergeCell ref="AB274:AB276"/>
    <mergeCell ref="AG271:AG273"/>
    <mergeCell ref="AG274:AG276"/>
    <mergeCell ref="AG34:AG36"/>
    <mergeCell ref="AG37:AG39"/>
    <mergeCell ref="AG40:AG42"/>
    <mergeCell ref="AG49:AG51"/>
    <mergeCell ref="AB7:AB9"/>
    <mergeCell ref="B360:N360"/>
    <mergeCell ref="Z362:Z364"/>
    <mergeCell ref="Z350:Z352"/>
    <mergeCell ref="Z353:Z355"/>
    <mergeCell ref="AF350:AF352"/>
    <mergeCell ref="AF353:AF355"/>
    <mergeCell ref="AF362:AF364"/>
    <mergeCell ref="AA362:AA364"/>
    <mergeCell ref="AB350:AB352"/>
    <mergeCell ref="AB353:AB355"/>
    <mergeCell ref="AB362:AB364"/>
    <mergeCell ref="Y365:Y367"/>
    <mergeCell ref="Z365:Z367"/>
    <mergeCell ref="AF365:AF367"/>
    <mergeCell ref="AA365:AA367"/>
    <mergeCell ref="AB365:AB367"/>
    <mergeCell ref="AG350:AG352"/>
    <mergeCell ref="AG353:AG355"/>
    <mergeCell ref="AG362:AG364"/>
    <mergeCell ref="AG365:AG367"/>
    <mergeCell ref="AE353:AE355"/>
    <mergeCell ref="AE362:AE364"/>
    <mergeCell ref="AE365:AE367"/>
    <mergeCell ref="AC362:AC364"/>
    <mergeCell ref="AC365:AC367"/>
    <mergeCell ref="AE350:AE352"/>
    <mergeCell ref="Z341:Z343"/>
    <mergeCell ref="Z344:Z346"/>
    <mergeCell ref="Z347:Z349"/>
    <mergeCell ref="Z332:Z334"/>
    <mergeCell ref="Z335:Z337"/>
    <mergeCell ref="Z338:Z340"/>
    <mergeCell ref="AF332:AF334"/>
    <mergeCell ref="AF335:AF337"/>
    <mergeCell ref="AF338:AF340"/>
    <mergeCell ref="AF341:AF343"/>
    <mergeCell ref="AF344:AF346"/>
    <mergeCell ref="AF347:AF349"/>
    <mergeCell ref="AG335:AG337"/>
    <mergeCell ref="AG338:AG340"/>
    <mergeCell ref="AB332:AB334"/>
    <mergeCell ref="AB335:AB337"/>
    <mergeCell ref="AB338:AB340"/>
    <mergeCell ref="AB341:AB343"/>
    <mergeCell ref="AB344:AB346"/>
    <mergeCell ref="AB347:AB349"/>
    <mergeCell ref="AG341:AG343"/>
    <mergeCell ref="AG344:AG346"/>
    <mergeCell ref="AG347:AG349"/>
    <mergeCell ref="AE341:AE343"/>
    <mergeCell ref="AE344:AE346"/>
    <mergeCell ref="AE347:AE349"/>
    <mergeCell ref="Z320:Z322"/>
    <mergeCell ref="Z323:Z325"/>
    <mergeCell ref="Z329:Z331"/>
    <mergeCell ref="Z311:Z313"/>
    <mergeCell ref="Z314:Z316"/>
    <mergeCell ref="Z317:Z319"/>
    <mergeCell ref="AF311:AF313"/>
    <mergeCell ref="AF314:AF316"/>
    <mergeCell ref="AF317:AF319"/>
    <mergeCell ref="AF320:AF322"/>
    <mergeCell ref="AF323:AF325"/>
    <mergeCell ref="AF329:AF331"/>
    <mergeCell ref="AA311:AA313"/>
    <mergeCell ref="AA314:AA316"/>
    <mergeCell ref="AA317:AA319"/>
    <mergeCell ref="AA320:AA322"/>
    <mergeCell ref="AA323:AA325"/>
    <mergeCell ref="AB317:AB319"/>
    <mergeCell ref="AB320:AB322"/>
    <mergeCell ref="AB323:AB325"/>
    <mergeCell ref="AB329:AB331"/>
    <mergeCell ref="AB311:AB313"/>
    <mergeCell ref="AB314:AB316"/>
    <mergeCell ref="AC329:AC331"/>
    <mergeCell ref="AC317:AC319"/>
    <mergeCell ref="AE311:AE313"/>
    <mergeCell ref="Z292:Z294"/>
    <mergeCell ref="Z295:Z297"/>
    <mergeCell ref="Z298:Z300"/>
    <mergeCell ref="AF292:AF294"/>
    <mergeCell ref="AF295:AF297"/>
    <mergeCell ref="AF298:AF300"/>
    <mergeCell ref="AF301:AF303"/>
    <mergeCell ref="AF304:AF306"/>
    <mergeCell ref="AF307:AF309"/>
    <mergeCell ref="AA292:AA294"/>
    <mergeCell ref="AA295:AA297"/>
    <mergeCell ref="AA298:AA300"/>
    <mergeCell ref="AA301:AA303"/>
    <mergeCell ref="AA304:AA306"/>
    <mergeCell ref="AA307:AA309"/>
    <mergeCell ref="AB304:AB306"/>
    <mergeCell ref="AB307:AB309"/>
    <mergeCell ref="AB292:AB294"/>
    <mergeCell ref="AB295:AB297"/>
    <mergeCell ref="AB298:AB300"/>
    <mergeCell ref="AB301:AB303"/>
    <mergeCell ref="AD295:AD297"/>
    <mergeCell ref="AD298:AD300"/>
    <mergeCell ref="AD301:AD303"/>
    <mergeCell ref="AD304:AD306"/>
    <mergeCell ref="Z301:Z303"/>
    <mergeCell ref="Z304:Z306"/>
    <mergeCell ref="Z307:Z309"/>
    <mergeCell ref="AE307:AE309"/>
    <mergeCell ref="Z283:Z285"/>
    <mergeCell ref="Z286:Z288"/>
    <mergeCell ref="Z289:Z291"/>
    <mergeCell ref="Z265:Z267"/>
    <mergeCell ref="Z277:Z279"/>
    <mergeCell ref="Z280:Z282"/>
    <mergeCell ref="AF265:AF267"/>
    <mergeCell ref="AF277:AF279"/>
    <mergeCell ref="AF280:AF282"/>
    <mergeCell ref="AF283:AF285"/>
    <mergeCell ref="AF286:AF288"/>
    <mergeCell ref="AF289:AF291"/>
    <mergeCell ref="AA265:AA267"/>
    <mergeCell ref="AA277:AA279"/>
    <mergeCell ref="AA280:AA282"/>
    <mergeCell ref="AA283:AA285"/>
    <mergeCell ref="AA286:AA288"/>
    <mergeCell ref="AA289:AA291"/>
    <mergeCell ref="Z268:Z270"/>
    <mergeCell ref="AA268:AA270"/>
    <mergeCell ref="AF268:AF270"/>
    <mergeCell ref="AE271:AE273"/>
    <mergeCell ref="AB277:AB279"/>
    <mergeCell ref="AB280:AB282"/>
    <mergeCell ref="AB268:AB270"/>
    <mergeCell ref="AB283:AB285"/>
    <mergeCell ref="AB286:AB288"/>
    <mergeCell ref="AB289:AB291"/>
    <mergeCell ref="AB265:AB267"/>
    <mergeCell ref="Z259:Z261"/>
    <mergeCell ref="Z262:Z264"/>
    <mergeCell ref="Z244:Z246"/>
    <mergeCell ref="Z247:Z249"/>
    <mergeCell ref="Z256:Z258"/>
    <mergeCell ref="AF244:AF246"/>
    <mergeCell ref="AF247:AF249"/>
    <mergeCell ref="AF256:AF258"/>
    <mergeCell ref="AF259:AF261"/>
    <mergeCell ref="AF262:AF264"/>
    <mergeCell ref="AA250:AA252"/>
    <mergeCell ref="AA253:AA255"/>
    <mergeCell ref="AA259:AA261"/>
    <mergeCell ref="AA262:AA264"/>
    <mergeCell ref="AC259:AC261"/>
    <mergeCell ref="AC262:AC264"/>
    <mergeCell ref="AC244:AC246"/>
    <mergeCell ref="AC247:AC249"/>
    <mergeCell ref="AC250:AC252"/>
    <mergeCell ref="AC253:AC255"/>
    <mergeCell ref="AB244:AB246"/>
    <mergeCell ref="AB247:AB249"/>
    <mergeCell ref="AB250:AB252"/>
    <mergeCell ref="AB253:AB255"/>
    <mergeCell ref="AB256:AB258"/>
    <mergeCell ref="AB259:AB261"/>
    <mergeCell ref="AB262:AB264"/>
    <mergeCell ref="AE244:AE246"/>
    <mergeCell ref="AE247:AE249"/>
    <mergeCell ref="AE250:AE252"/>
    <mergeCell ref="AE253:AE255"/>
    <mergeCell ref="AE256:AE258"/>
    <mergeCell ref="AB202:AB204"/>
    <mergeCell ref="AB205:AB207"/>
    <mergeCell ref="Z238:Z240"/>
    <mergeCell ref="Z241:Z243"/>
    <mergeCell ref="Z223:Z225"/>
    <mergeCell ref="Z229:Z231"/>
    <mergeCell ref="Z232:Z234"/>
    <mergeCell ref="AF223:AF225"/>
    <mergeCell ref="AF229:AF231"/>
    <mergeCell ref="AF232:AF234"/>
    <mergeCell ref="AF235:AF237"/>
    <mergeCell ref="AF238:AF240"/>
    <mergeCell ref="AF241:AF243"/>
    <mergeCell ref="AB229:AB231"/>
    <mergeCell ref="AB232:AB234"/>
    <mergeCell ref="AB235:AB237"/>
    <mergeCell ref="AB238:AB240"/>
    <mergeCell ref="AB241:AB243"/>
    <mergeCell ref="AC229:AC231"/>
    <mergeCell ref="AC232:AC234"/>
    <mergeCell ref="AC235:AC237"/>
    <mergeCell ref="AC238:AC240"/>
    <mergeCell ref="AC241:AC243"/>
    <mergeCell ref="AG241:AG243"/>
    <mergeCell ref="AE232:AE234"/>
    <mergeCell ref="AE235:AE237"/>
    <mergeCell ref="AE238:AE240"/>
    <mergeCell ref="Z208:Z210"/>
    <mergeCell ref="Z211:Z213"/>
    <mergeCell ref="Z214:Z216"/>
    <mergeCell ref="Z199:Z201"/>
    <mergeCell ref="Z202:Z204"/>
    <mergeCell ref="Z205:Z207"/>
    <mergeCell ref="AF199:AF201"/>
    <mergeCell ref="AF202:AF204"/>
    <mergeCell ref="AF205:AF207"/>
    <mergeCell ref="AF208:AF210"/>
    <mergeCell ref="AF211:AF213"/>
    <mergeCell ref="AF214:AF216"/>
    <mergeCell ref="AA199:AA201"/>
    <mergeCell ref="AA202:AA204"/>
    <mergeCell ref="AA205:AA207"/>
    <mergeCell ref="AA208:AA210"/>
    <mergeCell ref="AA211:AA213"/>
    <mergeCell ref="AA214:AA216"/>
    <mergeCell ref="AD199:AD201"/>
    <mergeCell ref="AD202:AD204"/>
    <mergeCell ref="AD205:AD207"/>
    <mergeCell ref="AD208:AD210"/>
    <mergeCell ref="AD211:AD213"/>
    <mergeCell ref="AD214:AD216"/>
    <mergeCell ref="AC199:AC201"/>
    <mergeCell ref="AC202:AC204"/>
    <mergeCell ref="AC205:AC207"/>
    <mergeCell ref="AB199:AB201"/>
    <mergeCell ref="Z184:Z186"/>
    <mergeCell ref="Z187:Z189"/>
    <mergeCell ref="AF181:AF183"/>
    <mergeCell ref="AF184:AF186"/>
    <mergeCell ref="AF187:AF189"/>
    <mergeCell ref="AF190:AF192"/>
    <mergeCell ref="AF193:AF195"/>
    <mergeCell ref="AF196:AF198"/>
    <mergeCell ref="AA181:AA183"/>
    <mergeCell ref="AA184:AA186"/>
    <mergeCell ref="AA187:AA189"/>
    <mergeCell ref="AA190:AA192"/>
    <mergeCell ref="AA193:AA195"/>
    <mergeCell ref="AA196:AA198"/>
    <mergeCell ref="AC193:AC195"/>
    <mergeCell ref="AC196:AC198"/>
    <mergeCell ref="AG181:AG183"/>
    <mergeCell ref="AG184:AG186"/>
    <mergeCell ref="Z190:Z192"/>
    <mergeCell ref="Z193:Z195"/>
    <mergeCell ref="Z196:Z198"/>
    <mergeCell ref="Z181:Z183"/>
    <mergeCell ref="AD184:AD186"/>
    <mergeCell ref="AD187:AD189"/>
    <mergeCell ref="AD190:AD192"/>
    <mergeCell ref="AD193:AD195"/>
    <mergeCell ref="AD196:AD198"/>
    <mergeCell ref="AE181:AE183"/>
    <mergeCell ref="AE184:AE186"/>
    <mergeCell ref="AE187:AE189"/>
    <mergeCell ref="AE190:AE192"/>
    <mergeCell ref="AE193:AE195"/>
    <mergeCell ref="Z169:Z171"/>
    <mergeCell ref="Z172:Z174"/>
    <mergeCell ref="Z175:Z177"/>
    <mergeCell ref="Z160:Z162"/>
    <mergeCell ref="Z163:Z165"/>
    <mergeCell ref="Z166:Z168"/>
    <mergeCell ref="AF160:AF162"/>
    <mergeCell ref="AF163:AF165"/>
    <mergeCell ref="AF166:AF168"/>
    <mergeCell ref="AF169:AF171"/>
    <mergeCell ref="AF172:AF174"/>
    <mergeCell ref="AF175:AF177"/>
    <mergeCell ref="AB160:AB162"/>
    <mergeCell ref="AB163:AB165"/>
    <mergeCell ref="AB166:AB168"/>
    <mergeCell ref="AA160:AA162"/>
    <mergeCell ref="AA163:AA165"/>
    <mergeCell ref="AA166:AA168"/>
    <mergeCell ref="AA169:AA171"/>
    <mergeCell ref="AA172:AA174"/>
    <mergeCell ref="AA175:AA177"/>
    <mergeCell ref="AE169:AE171"/>
    <mergeCell ref="AE172:AE174"/>
    <mergeCell ref="AE175:AE177"/>
    <mergeCell ref="AE157:AE159"/>
    <mergeCell ref="AE160:AE162"/>
    <mergeCell ref="AE163:AE165"/>
    <mergeCell ref="AE166:AE168"/>
    <mergeCell ref="Z151:Z153"/>
    <mergeCell ref="Z154:Z156"/>
    <mergeCell ref="Z157:Z159"/>
    <mergeCell ref="Z142:Z144"/>
    <mergeCell ref="Z145:Z147"/>
    <mergeCell ref="Z148:Z150"/>
    <mergeCell ref="AF142:AF144"/>
    <mergeCell ref="AF145:AF147"/>
    <mergeCell ref="AF148:AF150"/>
    <mergeCell ref="AF151:AF153"/>
    <mergeCell ref="AF154:AF156"/>
    <mergeCell ref="AF157:AF159"/>
    <mergeCell ref="AB142:AB144"/>
    <mergeCell ref="AB145:AB147"/>
    <mergeCell ref="AB148:AB150"/>
    <mergeCell ref="AB151:AB153"/>
    <mergeCell ref="AB154:AB156"/>
    <mergeCell ref="AB157:AB159"/>
    <mergeCell ref="AA154:AA156"/>
    <mergeCell ref="AA157:AA159"/>
    <mergeCell ref="AE151:AE153"/>
    <mergeCell ref="AE154:AE156"/>
    <mergeCell ref="AG100:AG102"/>
    <mergeCell ref="AG103:AG105"/>
    <mergeCell ref="Z133:Z135"/>
    <mergeCell ref="Z136:Z138"/>
    <mergeCell ref="Z139:Z141"/>
    <mergeCell ref="Z121:Z123"/>
    <mergeCell ref="Z124:Z126"/>
    <mergeCell ref="Z127:Z129"/>
    <mergeCell ref="AF121:AF123"/>
    <mergeCell ref="AF124:AF126"/>
    <mergeCell ref="AF127:AF129"/>
    <mergeCell ref="AF133:AF135"/>
    <mergeCell ref="AF136:AF138"/>
    <mergeCell ref="AF139:AF141"/>
    <mergeCell ref="AA121:AA123"/>
    <mergeCell ref="AA124:AA126"/>
    <mergeCell ref="AA127:AA129"/>
    <mergeCell ref="AB136:AB138"/>
    <mergeCell ref="AB139:AB141"/>
    <mergeCell ref="AC133:AC135"/>
    <mergeCell ref="AC136:AC138"/>
    <mergeCell ref="AC139:AC141"/>
    <mergeCell ref="AB121:AB123"/>
    <mergeCell ref="AB124:AB126"/>
    <mergeCell ref="AB127:AB129"/>
    <mergeCell ref="AB133:AB135"/>
    <mergeCell ref="AD121:AD123"/>
    <mergeCell ref="AD124:AD126"/>
    <mergeCell ref="AG127:AG129"/>
    <mergeCell ref="AG133:AG135"/>
    <mergeCell ref="AG136:AG138"/>
    <mergeCell ref="AG139:AG141"/>
    <mergeCell ref="Z109:Z111"/>
    <mergeCell ref="Z115:Z117"/>
    <mergeCell ref="Z118:Z120"/>
    <mergeCell ref="Z100:Z102"/>
    <mergeCell ref="Z103:Z105"/>
    <mergeCell ref="Z106:Z108"/>
    <mergeCell ref="AF106:AF108"/>
    <mergeCell ref="AF109:AF111"/>
    <mergeCell ref="AF115:AF117"/>
    <mergeCell ref="AF118:AF120"/>
    <mergeCell ref="AA115:AA117"/>
    <mergeCell ref="AA118:AA120"/>
    <mergeCell ref="AA100:AA102"/>
    <mergeCell ref="AA103:AA105"/>
    <mergeCell ref="AA106:AA108"/>
    <mergeCell ref="AA109:AA111"/>
    <mergeCell ref="AF100:AF102"/>
    <mergeCell ref="AF103:AF105"/>
    <mergeCell ref="AB100:AB102"/>
    <mergeCell ref="AB103:AB105"/>
    <mergeCell ref="AB106:AB108"/>
    <mergeCell ref="AB109:AB111"/>
    <mergeCell ref="AB115:AB117"/>
    <mergeCell ref="AB118:AB120"/>
    <mergeCell ref="AA64:AA66"/>
    <mergeCell ref="AA67:AA69"/>
    <mergeCell ref="AG52:AG54"/>
    <mergeCell ref="AG55:AG57"/>
    <mergeCell ref="AG58:AG60"/>
    <mergeCell ref="Z94:Z96"/>
    <mergeCell ref="Z97:Z99"/>
    <mergeCell ref="Z82:Z84"/>
    <mergeCell ref="Z85:Z87"/>
    <mergeCell ref="Z88:Z90"/>
    <mergeCell ref="AA82:AA84"/>
    <mergeCell ref="AA85:AA87"/>
    <mergeCell ref="AA88:AA90"/>
    <mergeCell ref="AA91:AA93"/>
    <mergeCell ref="AA94:AA96"/>
    <mergeCell ref="AA97:AA99"/>
    <mergeCell ref="AB82:AB84"/>
    <mergeCell ref="AB85:AB87"/>
    <mergeCell ref="AB88:AB90"/>
    <mergeCell ref="AB91:AB93"/>
    <mergeCell ref="AB94:AB96"/>
    <mergeCell ref="AB97:AB99"/>
    <mergeCell ref="AF82:AF84"/>
    <mergeCell ref="AF85:AF87"/>
    <mergeCell ref="AF88:AF90"/>
    <mergeCell ref="AF91:AF93"/>
    <mergeCell ref="AF94:AF96"/>
    <mergeCell ref="AF97:AF99"/>
    <mergeCell ref="Z91:Z93"/>
    <mergeCell ref="AG97:AG99"/>
    <mergeCell ref="AG94:AG96"/>
    <mergeCell ref="AE64:AE66"/>
    <mergeCell ref="AC34:AC36"/>
    <mergeCell ref="AC7:AC9"/>
    <mergeCell ref="AC10:AC12"/>
    <mergeCell ref="AC13:AC15"/>
    <mergeCell ref="AC16:AC18"/>
    <mergeCell ref="AC19:AC21"/>
    <mergeCell ref="AC22:AC24"/>
    <mergeCell ref="AC25:AC27"/>
    <mergeCell ref="AC28:AC30"/>
    <mergeCell ref="AC31:AC33"/>
    <mergeCell ref="AC37:AC39"/>
    <mergeCell ref="AC40:AC42"/>
    <mergeCell ref="AF34:AF36"/>
    <mergeCell ref="AF37:AF39"/>
    <mergeCell ref="AF40:AF42"/>
    <mergeCell ref="Z76:Z78"/>
    <mergeCell ref="Z49:Z51"/>
    <mergeCell ref="Z52:Z54"/>
    <mergeCell ref="Z55:Z57"/>
    <mergeCell ref="Z58:Z60"/>
    <mergeCell ref="Z61:Z63"/>
    <mergeCell ref="AF73:AF75"/>
    <mergeCell ref="AF76:AF78"/>
    <mergeCell ref="AA73:AA75"/>
    <mergeCell ref="AA76:AA78"/>
    <mergeCell ref="AB73:AB75"/>
    <mergeCell ref="AB76:AB78"/>
    <mergeCell ref="AA49:AA51"/>
    <mergeCell ref="AA52:AA54"/>
    <mergeCell ref="AA55:AA57"/>
    <mergeCell ref="AA58:AA60"/>
    <mergeCell ref="AA61:AA63"/>
    <mergeCell ref="B376:E376"/>
    <mergeCell ref="Z7:Z9"/>
    <mergeCell ref="Z10:Z12"/>
    <mergeCell ref="Z13:Z15"/>
    <mergeCell ref="Z16:Z18"/>
    <mergeCell ref="Z19:Z21"/>
    <mergeCell ref="Z22:Z24"/>
    <mergeCell ref="Z25:Z27"/>
    <mergeCell ref="Z28:Z30"/>
    <mergeCell ref="Z31:Z33"/>
    <mergeCell ref="Z34:Z36"/>
    <mergeCell ref="Z37:Z39"/>
    <mergeCell ref="Y362:Y364"/>
    <mergeCell ref="Y368:Y370"/>
    <mergeCell ref="Y371:Y373"/>
    <mergeCell ref="Y329:Y331"/>
    <mergeCell ref="Y332:Y334"/>
    <mergeCell ref="Y335:Y337"/>
    <mergeCell ref="Z40:Z42"/>
    <mergeCell ref="Z64:Z66"/>
    <mergeCell ref="Y338:Y340"/>
    <mergeCell ref="Y341:Y343"/>
    <mergeCell ref="Y344:Y346"/>
    <mergeCell ref="Y347:Y349"/>
    <mergeCell ref="Y350:Y352"/>
    <mergeCell ref="Y353:Y355"/>
    <mergeCell ref="Y311:Y313"/>
    <mergeCell ref="Y314:Y316"/>
    <mergeCell ref="Y317:Y319"/>
    <mergeCell ref="Z67:Z69"/>
    <mergeCell ref="Z70:Z72"/>
    <mergeCell ref="Z73:Z75"/>
    <mergeCell ref="Y320:Y322"/>
    <mergeCell ref="Y323:Y325"/>
    <mergeCell ref="Y277:Y279"/>
    <mergeCell ref="Y280:Y282"/>
    <mergeCell ref="Y283:Y285"/>
    <mergeCell ref="Y286:Y288"/>
    <mergeCell ref="Y289:Y291"/>
    <mergeCell ref="Y292:Y294"/>
    <mergeCell ref="Y229:Y231"/>
    <mergeCell ref="Y232:Y234"/>
    <mergeCell ref="Y235:Y237"/>
    <mergeCell ref="Y238:Y240"/>
    <mergeCell ref="Y241:Y243"/>
    <mergeCell ref="Y244:Y246"/>
    <mergeCell ref="Y247:Y249"/>
    <mergeCell ref="Y256:Y258"/>
    <mergeCell ref="Y259:Y261"/>
    <mergeCell ref="Y268:Y270"/>
    <mergeCell ref="Y271:Y273"/>
    <mergeCell ref="Y274:Y276"/>
    <mergeCell ref="Y49:Y51"/>
    <mergeCell ref="Y52:Y54"/>
    <mergeCell ref="Y295:Y297"/>
    <mergeCell ref="Y298:Y300"/>
    <mergeCell ref="Y301:Y303"/>
    <mergeCell ref="Y304:Y306"/>
    <mergeCell ref="Y307:Y309"/>
    <mergeCell ref="Y181:Y183"/>
    <mergeCell ref="Y184:Y186"/>
    <mergeCell ref="Y187:Y189"/>
    <mergeCell ref="Y190:Y192"/>
    <mergeCell ref="Y193:Y195"/>
    <mergeCell ref="Y196:Y198"/>
    <mergeCell ref="Y199:Y201"/>
    <mergeCell ref="Y202:Y204"/>
    <mergeCell ref="Y205:Y207"/>
    <mergeCell ref="Y208:Y210"/>
    <mergeCell ref="Y211:Y213"/>
    <mergeCell ref="Y214:Y216"/>
    <mergeCell ref="Y223:Y225"/>
    <mergeCell ref="Y262:Y264"/>
    <mergeCell ref="Y265:Y267"/>
    <mergeCell ref="Y160:Y162"/>
    <mergeCell ref="Y163:Y165"/>
    <mergeCell ref="Y166:Y168"/>
    <mergeCell ref="Y169:Y171"/>
    <mergeCell ref="Y172:Y174"/>
    <mergeCell ref="Y175:Y177"/>
    <mergeCell ref="Y115:Y117"/>
    <mergeCell ref="Y118:Y120"/>
    <mergeCell ref="Y121:Y123"/>
    <mergeCell ref="Y124:Y126"/>
    <mergeCell ref="Y127:Y129"/>
    <mergeCell ref="Y133:Y135"/>
    <mergeCell ref="Y136:Y138"/>
    <mergeCell ref="Y139:Y141"/>
    <mergeCell ref="Y142:Y144"/>
    <mergeCell ref="Y145:Y147"/>
    <mergeCell ref="Y148:Y150"/>
    <mergeCell ref="Y151:Y153"/>
    <mergeCell ref="Y154:Y156"/>
    <mergeCell ref="Y157:Y159"/>
    <mergeCell ref="Y55:Y57"/>
    <mergeCell ref="Y58:Y60"/>
    <mergeCell ref="Y61:Y63"/>
    <mergeCell ref="Y64:Y66"/>
    <mergeCell ref="Y67:Y69"/>
    <mergeCell ref="Y70:Y72"/>
    <mergeCell ref="Y73:Y75"/>
    <mergeCell ref="Y76:Y78"/>
    <mergeCell ref="Y82:Y84"/>
    <mergeCell ref="Y85:Y87"/>
    <mergeCell ref="Y88:Y90"/>
    <mergeCell ref="Y91:Y93"/>
    <mergeCell ref="Y94:Y96"/>
    <mergeCell ref="Y97:Y99"/>
    <mergeCell ref="Y100:Y102"/>
    <mergeCell ref="Y103:Y105"/>
    <mergeCell ref="Y106:Y108"/>
    <mergeCell ref="Y109:Y111"/>
    <mergeCell ref="AA13:AA15"/>
    <mergeCell ref="AA16:AA18"/>
    <mergeCell ref="AA19:AA21"/>
    <mergeCell ref="AA22:AA24"/>
    <mergeCell ref="AA25:AA27"/>
    <mergeCell ref="AA28:AA30"/>
    <mergeCell ref="AA31:AA33"/>
    <mergeCell ref="AA34:AA36"/>
    <mergeCell ref="AA37:AA39"/>
    <mergeCell ref="AA40:AA42"/>
    <mergeCell ref="Y7:Y9"/>
    <mergeCell ref="Y10:Y12"/>
    <mergeCell ref="Y13:Y15"/>
    <mergeCell ref="Y16:Y18"/>
    <mergeCell ref="Y19:Y21"/>
    <mergeCell ref="Y22:Y24"/>
    <mergeCell ref="Y25:Y27"/>
    <mergeCell ref="Y28:Y30"/>
    <mergeCell ref="Y31:Y33"/>
    <mergeCell ref="Y34:Y36"/>
    <mergeCell ref="Y217:Y219"/>
    <mergeCell ref="Z217:Z219"/>
    <mergeCell ref="AF217:AF219"/>
    <mergeCell ref="Y250:Y252"/>
    <mergeCell ref="Z250:Z252"/>
    <mergeCell ref="AF250:AF252"/>
    <mergeCell ref="Y253:Y255"/>
    <mergeCell ref="Z253:Z255"/>
    <mergeCell ref="AF253:AF255"/>
    <mergeCell ref="Y220:Y222"/>
    <mergeCell ref="Z220:Z222"/>
    <mergeCell ref="AF220:AF222"/>
    <mergeCell ref="AA229:AA231"/>
    <mergeCell ref="AA232:AA234"/>
    <mergeCell ref="AA235:AA237"/>
    <mergeCell ref="AA238:AA240"/>
    <mergeCell ref="AA241:AA243"/>
    <mergeCell ref="AA244:AA246"/>
    <mergeCell ref="AA247:AA249"/>
    <mergeCell ref="Z235:Z237"/>
    <mergeCell ref="AE241:AE243"/>
    <mergeCell ref="AE223:AE225"/>
    <mergeCell ref="AE229:AE231"/>
    <mergeCell ref="AD217:AD219"/>
    <mergeCell ref="AD220:AD222"/>
    <mergeCell ref="AD223:AD225"/>
    <mergeCell ref="AD229:AD231"/>
    <mergeCell ref="AD232:AD234"/>
    <mergeCell ref="AD235:AD237"/>
    <mergeCell ref="AD238:AD240"/>
    <mergeCell ref="AD241:AD243"/>
    <mergeCell ref="AD244:AD246"/>
    <mergeCell ref="AA256:AA258"/>
    <mergeCell ref="AA220:AA222"/>
    <mergeCell ref="AA223:AA225"/>
    <mergeCell ref="AA371:AA373"/>
    <mergeCell ref="AA329:AA331"/>
    <mergeCell ref="AA332:AA334"/>
    <mergeCell ref="AA335:AA337"/>
    <mergeCell ref="AA338:AA340"/>
    <mergeCell ref="AA341:AA343"/>
    <mergeCell ref="AA344:AA346"/>
    <mergeCell ref="AA347:AA349"/>
    <mergeCell ref="AA350:AA352"/>
    <mergeCell ref="AA353:AA355"/>
    <mergeCell ref="AA70:AA72"/>
    <mergeCell ref="AA217:AA219"/>
    <mergeCell ref="AA133:AA135"/>
    <mergeCell ref="AA136:AA138"/>
    <mergeCell ref="AA139:AA141"/>
    <mergeCell ref="AA142:AA144"/>
    <mergeCell ref="AA145:AA147"/>
    <mergeCell ref="AA148:AA150"/>
    <mergeCell ref="AA151:AA153"/>
    <mergeCell ref="AC368:AC370"/>
    <mergeCell ref="AC371:AC373"/>
    <mergeCell ref="AC332:AC334"/>
    <mergeCell ref="AC335:AC337"/>
    <mergeCell ref="AC338:AC340"/>
    <mergeCell ref="AC341:AC343"/>
    <mergeCell ref="AC344:AC346"/>
    <mergeCell ref="AC347:AC349"/>
    <mergeCell ref="AC350:AC352"/>
    <mergeCell ref="AC353:AC355"/>
    <mergeCell ref="AD368:AD370"/>
    <mergeCell ref="AD371:AD373"/>
    <mergeCell ref="AE368:AE370"/>
    <mergeCell ref="AE371:AE373"/>
    <mergeCell ref="AF49:AF51"/>
    <mergeCell ref="AF52:AF54"/>
    <mergeCell ref="AF55:AF57"/>
    <mergeCell ref="AF58:AF60"/>
    <mergeCell ref="AF61:AF63"/>
    <mergeCell ref="AF64:AF66"/>
    <mergeCell ref="AF67:AF69"/>
    <mergeCell ref="AF70:AF72"/>
    <mergeCell ref="AE67:AE69"/>
    <mergeCell ref="AE70:AE72"/>
    <mergeCell ref="AE73:AE75"/>
    <mergeCell ref="AE76:AE78"/>
    <mergeCell ref="AE82:AE84"/>
    <mergeCell ref="AE85:AE87"/>
    <mergeCell ref="AE88:AE90"/>
    <mergeCell ref="AE91:AE93"/>
    <mergeCell ref="AC311:AC313"/>
    <mergeCell ref="AC314:AC316"/>
    <mergeCell ref="AC320:AC322"/>
    <mergeCell ref="AC323:AC325"/>
    <mergeCell ref="AC286:AC288"/>
    <mergeCell ref="AC289:AC291"/>
    <mergeCell ref="AC292:AC294"/>
    <mergeCell ref="AC295:AC297"/>
    <mergeCell ref="AC298:AC300"/>
    <mergeCell ref="AC301:AC303"/>
    <mergeCell ref="AC304:AC306"/>
    <mergeCell ref="AC307:AC309"/>
    <mergeCell ref="AC265:AC267"/>
    <mergeCell ref="AC268:AC270"/>
    <mergeCell ref="AC271:AC273"/>
    <mergeCell ref="AC274:AC276"/>
    <mergeCell ref="AC277:AC279"/>
    <mergeCell ref="AC280:AC282"/>
    <mergeCell ref="AC283:AC285"/>
    <mergeCell ref="AC256:AC258"/>
    <mergeCell ref="AC76:AC78"/>
    <mergeCell ref="AC208:AC210"/>
    <mergeCell ref="AC211:AC213"/>
    <mergeCell ref="AC214:AC216"/>
    <mergeCell ref="AC217:AC219"/>
    <mergeCell ref="AC220:AC222"/>
    <mergeCell ref="AC223:AC225"/>
    <mergeCell ref="AC181:AC183"/>
    <mergeCell ref="AC184:AC186"/>
    <mergeCell ref="AC187:AC189"/>
    <mergeCell ref="AC190:AC192"/>
    <mergeCell ref="AC145:AC147"/>
    <mergeCell ref="AC148:AC150"/>
    <mergeCell ref="AC151:AC153"/>
    <mergeCell ref="AC154:AC156"/>
    <mergeCell ref="AC157:AC159"/>
    <mergeCell ref="AC160:AC162"/>
    <mergeCell ref="AC163:AC165"/>
    <mergeCell ref="AC166:AC168"/>
    <mergeCell ref="AC169:AC171"/>
    <mergeCell ref="AC172:AC174"/>
    <mergeCell ref="AC175:AC177"/>
    <mergeCell ref="B2:N2"/>
    <mergeCell ref="AC142:AC144"/>
    <mergeCell ref="AC115:AC117"/>
    <mergeCell ref="AC118:AC120"/>
    <mergeCell ref="AC121:AC123"/>
    <mergeCell ref="AC124:AC126"/>
    <mergeCell ref="AC127:AC129"/>
    <mergeCell ref="AC82:AC84"/>
    <mergeCell ref="AC85:AC87"/>
    <mergeCell ref="AC88:AC90"/>
    <mergeCell ref="AC91:AC93"/>
    <mergeCell ref="AC94:AC96"/>
    <mergeCell ref="AC97:AC99"/>
    <mergeCell ref="AC100:AC102"/>
    <mergeCell ref="AC103:AC105"/>
    <mergeCell ref="AC106:AC108"/>
    <mergeCell ref="AC109:AC111"/>
    <mergeCell ref="AC49:AC51"/>
    <mergeCell ref="AC52:AC54"/>
    <mergeCell ref="AC55:AC57"/>
    <mergeCell ref="AC58:AC60"/>
    <mergeCell ref="AC61:AC63"/>
    <mergeCell ref="AC64:AC66"/>
    <mergeCell ref="AC67:AC69"/>
    <mergeCell ref="AC70:AC72"/>
    <mergeCell ref="AC73:AC75"/>
    <mergeCell ref="AB67:AB69"/>
    <mergeCell ref="AB70:AB72"/>
    <mergeCell ref="Y37:Y39"/>
    <mergeCell ref="Y40:Y42"/>
    <mergeCell ref="AA7:AA9"/>
    <mergeCell ref="AA10:AA12"/>
    <mergeCell ref="AD7:AD9"/>
    <mergeCell ref="AD10:AD12"/>
    <mergeCell ref="AD13:AD15"/>
    <mergeCell ref="AD16:AD18"/>
    <mergeCell ref="AD19:AD21"/>
    <mergeCell ref="AD22:AD24"/>
    <mergeCell ref="AD25:AD27"/>
    <mergeCell ref="AD28:AD30"/>
    <mergeCell ref="AD31:AD33"/>
    <mergeCell ref="AD34:AD36"/>
    <mergeCell ref="AD37:AD39"/>
    <mergeCell ref="AD40:AD42"/>
    <mergeCell ref="AD49:AD51"/>
    <mergeCell ref="AD52:AD54"/>
    <mergeCell ref="AD55:AD57"/>
    <mergeCell ref="AD58:AD60"/>
    <mergeCell ref="AD61:AD63"/>
    <mergeCell ref="AD64:AD66"/>
    <mergeCell ref="AD67:AD69"/>
    <mergeCell ref="AD70:AD72"/>
    <mergeCell ref="AD73:AD75"/>
    <mergeCell ref="AD76:AD78"/>
    <mergeCell ref="AD82:AD84"/>
    <mergeCell ref="AD85:AD87"/>
    <mergeCell ref="AD88:AD90"/>
    <mergeCell ref="AD91:AD93"/>
    <mergeCell ref="AD94:AD96"/>
    <mergeCell ref="AD97:AD99"/>
    <mergeCell ref="AD100:AD102"/>
    <mergeCell ref="AD103:AD105"/>
    <mergeCell ref="AD106:AD108"/>
    <mergeCell ref="AD109:AD111"/>
    <mergeCell ref="AD115:AD117"/>
    <mergeCell ref="AD118:AD120"/>
    <mergeCell ref="AD307:AD309"/>
    <mergeCell ref="AD127:AD129"/>
    <mergeCell ref="AD133:AD135"/>
    <mergeCell ref="AD136:AD138"/>
    <mergeCell ref="AD139:AD141"/>
    <mergeCell ref="AD142:AD144"/>
    <mergeCell ref="AD145:AD147"/>
    <mergeCell ref="AD148:AD150"/>
    <mergeCell ref="AD151:AD153"/>
    <mergeCell ref="AD154:AD156"/>
    <mergeCell ref="AD157:AD159"/>
    <mergeCell ref="AD160:AD162"/>
    <mergeCell ref="AD163:AD165"/>
    <mergeCell ref="AD166:AD168"/>
    <mergeCell ref="AD169:AD171"/>
    <mergeCell ref="AD172:AD174"/>
    <mergeCell ref="AD175:AD177"/>
    <mergeCell ref="AD181:AD183"/>
    <mergeCell ref="AD311:AD313"/>
    <mergeCell ref="AD247:AD249"/>
    <mergeCell ref="AD314:AD316"/>
    <mergeCell ref="AD317:AD319"/>
    <mergeCell ref="AD320:AD322"/>
    <mergeCell ref="AD323:AD325"/>
    <mergeCell ref="AD329:AD331"/>
    <mergeCell ref="AD332:AD334"/>
    <mergeCell ref="AD335:AD337"/>
    <mergeCell ref="AD338:AD340"/>
    <mergeCell ref="AD341:AD343"/>
    <mergeCell ref="AD344:AD346"/>
    <mergeCell ref="AD347:AD349"/>
    <mergeCell ref="AD350:AD352"/>
    <mergeCell ref="AD353:AD355"/>
    <mergeCell ref="AD362:AD364"/>
    <mergeCell ref="AD365:AD367"/>
    <mergeCell ref="AD250:AD252"/>
    <mergeCell ref="AD253:AD255"/>
    <mergeCell ref="AD256:AD258"/>
    <mergeCell ref="AD259:AD261"/>
    <mergeCell ref="AD262:AD264"/>
    <mergeCell ref="AD265:AD267"/>
    <mergeCell ref="AD268:AD270"/>
    <mergeCell ref="AD271:AD273"/>
    <mergeCell ref="AD274:AD276"/>
    <mergeCell ref="AD277:AD279"/>
    <mergeCell ref="AD280:AD282"/>
    <mergeCell ref="AD283:AD285"/>
    <mergeCell ref="AD286:AD288"/>
    <mergeCell ref="AD289:AD291"/>
    <mergeCell ref="AD292:AD294"/>
  </mergeCells>
  <phoneticPr fontId="4"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AB566-14A8-47EF-BB48-9D6624770B1A}">
  <sheetPr codeName="Feuil26"/>
  <dimension ref="A1:DJ390"/>
  <sheetViews>
    <sheetView showGridLines="0" topLeftCell="T1" workbookViewId="0">
      <selection activeCell="BE20" sqref="BE20"/>
    </sheetView>
  </sheetViews>
  <sheetFormatPr baseColWidth="10" defaultColWidth="11.453125" defaultRowHeight="14.5" x14ac:dyDescent="0.35"/>
  <cols>
    <col min="1" max="7" width="11.453125" style="2"/>
    <col min="8" max="8" width="8" style="2" bestFit="1" customWidth="1"/>
    <col min="9" max="9" width="8" style="2" customWidth="1"/>
    <col min="10" max="13" width="6.1796875" style="2" bestFit="1" customWidth="1"/>
    <col min="14" max="14" width="6.1796875" style="2" customWidth="1"/>
    <col min="15" max="19" width="6.1796875" style="2" bestFit="1" customWidth="1"/>
    <col min="20" max="20" width="6.1796875" style="2" customWidth="1"/>
    <col min="21" max="24" width="6.1796875" style="2" bestFit="1" customWidth="1"/>
    <col min="25" max="25" width="8.453125" style="2" bestFit="1" customWidth="1"/>
    <col min="26" max="26" width="7" style="2" bestFit="1" customWidth="1"/>
    <col min="27" max="27" width="6.1796875" style="2" customWidth="1"/>
    <col min="28" max="29" width="6.1796875" style="2" bestFit="1" customWidth="1"/>
    <col min="30" max="32" width="6.1796875" style="2" customWidth="1"/>
    <col min="33" max="33" width="6.1796875" style="2" bestFit="1" customWidth="1"/>
    <col min="34" max="34" width="6.1796875" style="2" customWidth="1"/>
    <col min="35" max="35" width="12.36328125" style="2" bestFit="1" customWidth="1"/>
    <col min="36" max="49" width="6.1796875" style="2" bestFit="1" customWidth="1"/>
    <col min="50" max="50" width="6.1796875" style="2" customWidth="1"/>
    <col min="51" max="53" width="6.1796875" style="2" bestFit="1" customWidth="1"/>
    <col min="54" max="55" width="6.1796875" style="2" customWidth="1"/>
    <col min="56" max="70" width="6.1796875" style="2" bestFit="1" customWidth="1"/>
    <col min="71" max="85" width="5.54296875" style="2" bestFit="1" customWidth="1"/>
    <col min="86" max="16384" width="11.453125" style="2"/>
  </cols>
  <sheetData>
    <row r="1" spans="1:114" s="1322" customFormat="1" ht="27.75" customHeight="1" x14ac:dyDescent="0.8">
      <c r="A1" s="1457" t="s">
        <v>331</v>
      </c>
      <c r="B1" s="1457"/>
      <c r="C1" s="1315" t="s">
        <v>194</v>
      </c>
      <c r="D1" s="1320"/>
      <c r="E1" s="1320"/>
      <c r="F1" s="1320"/>
      <c r="G1" s="1320"/>
      <c r="H1" s="1320"/>
      <c r="I1" s="1320"/>
      <c r="J1" s="1320"/>
      <c r="K1" s="1320"/>
      <c r="L1" s="1320"/>
      <c r="M1" s="1320"/>
      <c r="N1" s="1320"/>
      <c r="O1" s="1320"/>
      <c r="P1" s="1320"/>
      <c r="Q1" s="1320"/>
      <c r="R1" s="1320"/>
      <c r="S1" s="1320"/>
      <c r="T1" s="1320"/>
      <c r="U1" s="1320"/>
      <c r="V1" s="1320"/>
      <c r="W1" s="1320"/>
      <c r="X1" s="1320"/>
      <c r="Y1" s="1320"/>
      <c r="Z1" s="1320"/>
      <c r="AA1" s="1320"/>
      <c r="AB1" s="1320"/>
      <c r="AC1" s="1320"/>
      <c r="AD1" s="1320"/>
      <c r="AE1" s="1320"/>
      <c r="AF1" s="1320"/>
      <c r="AG1" s="1320"/>
      <c r="AH1" s="1320"/>
      <c r="AI1" s="1321"/>
      <c r="AJ1" s="1321"/>
      <c r="AK1" s="1321"/>
      <c r="AL1" s="1321"/>
      <c r="AM1" s="1321"/>
      <c r="AN1" s="1321"/>
      <c r="AO1" s="1321"/>
      <c r="AP1" s="1321"/>
      <c r="AQ1" s="1321"/>
      <c r="AR1" s="1321"/>
      <c r="AS1" s="1321"/>
      <c r="AT1" s="1321"/>
      <c r="AU1" s="1321"/>
      <c r="AV1" s="1321"/>
      <c r="AW1" s="1321"/>
      <c r="AX1" s="1321"/>
      <c r="AY1" s="1321"/>
      <c r="AZ1" s="1321"/>
      <c r="BA1" s="1321"/>
      <c r="BB1" s="1321"/>
      <c r="BC1" s="1321"/>
      <c r="BD1" s="1321"/>
      <c r="BE1" s="1321"/>
      <c r="BF1" s="1321"/>
      <c r="BG1" s="1321"/>
      <c r="BH1" s="1321"/>
      <c r="BI1" s="1321"/>
      <c r="BJ1" s="1321"/>
      <c r="BK1" s="1321"/>
      <c r="BL1" s="1321"/>
      <c r="BM1" s="1321"/>
      <c r="BS1" s="1323"/>
    </row>
    <row r="2" spans="1:114" x14ac:dyDescent="0.3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pans="1:114" ht="16.5" customHeight="1" x14ac:dyDescent="0.35">
      <c r="A3" s="7"/>
      <c r="B3" s="8" t="s">
        <v>284</v>
      </c>
      <c r="C3" s="9"/>
      <c r="D3" s="9"/>
      <c r="E3" s="9"/>
      <c r="F3" s="9"/>
      <c r="G3" s="7"/>
      <c r="H3" s="8" t="s">
        <v>285</v>
      </c>
      <c r="I3" s="7"/>
      <c r="J3" s="7"/>
      <c r="K3" s="7"/>
      <c r="L3" s="7"/>
      <c r="M3" s="7"/>
      <c r="N3" s="7"/>
      <c r="O3" s="7"/>
      <c r="P3" s="7"/>
      <c r="Q3" s="7"/>
      <c r="R3" s="7"/>
      <c r="S3" s="7"/>
      <c r="T3" s="7"/>
      <c r="U3" s="7"/>
      <c r="V3" s="8" t="s">
        <v>284</v>
      </c>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row>
    <row r="4" spans="1:114" x14ac:dyDescent="0.35">
      <c r="A4" s="10"/>
      <c r="B4" s="10"/>
      <c r="C4" s="10"/>
      <c r="D4" s="10"/>
      <c r="E4" s="10"/>
      <c r="F4" s="10"/>
      <c r="G4" s="7"/>
      <c r="H4" s="7"/>
      <c r="I4" s="7"/>
      <c r="J4" s="7"/>
      <c r="K4" s="7"/>
      <c r="L4" s="7"/>
      <c r="M4" s="7"/>
      <c r="N4" s="7"/>
      <c r="O4" s="7"/>
      <c r="P4" s="7"/>
      <c r="Q4" s="7"/>
      <c r="R4" s="7"/>
      <c r="S4" s="7"/>
      <c r="T4" s="7"/>
      <c r="U4" s="7"/>
      <c r="V4" s="7"/>
      <c r="W4" s="7"/>
      <c r="X4" s="7"/>
      <c r="Y4" s="7"/>
      <c r="Z4" s="7"/>
      <c r="AA4" s="7"/>
      <c r="AB4" s="7"/>
      <c r="AC4" s="7"/>
      <c r="AD4" s="7"/>
      <c r="AE4" s="7"/>
      <c r="AF4" s="7"/>
      <c r="AG4" s="7"/>
      <c r="AH4" s="3" t="s">
        <v>332</v>
      </c>
      <c r="AI4" s="4" t="s">
        <v>196</v>
      </c>
      <c r="AJ4" s="4" t="s">
        <v>197</v>
      </c>
      <c r="AK4" s="4" t="s">
        <v>198</v>
      </c>
      <c r="AL4" s="4" t="s">
        <v>199</v>
      </c>
      <c r="AM4" s="4" t="s">
        <v>200</v>
      </c>
      <c r="AN4" s="4" t="s">
        <v>201</v>
      </c>
      <c r="AO4" s="4" t="s">
        <v>202</v>
      </c>
      <c r="AP4" s="4" t="s">
        <v>203</v>
      </c>
      <c r="AQ4" s="4" t="s">
        <v>204</v>
      </c>
      <c r="AR4" s="4" t="s">
        <v>205</v>
      </c>
      <c r="AS4" s="4" t="s">
        <v>206</v>
      </c>
      <c r="AT4" s="4" t="s">
        <v>207</v>
      </c>
      <c r="AU4" s="7"/>
      <c r="AV4" s="1454" t="s">
        <v>210</v>
      </c>
      <c r="AW4" s="7"/>
      <c r="AX4" s="7"/>
      <c r="AY4" s="7"/>
      <c r="AZ4" s="7"/>
      <c r="BA4" s="7"/>
      <c r="BB4" s="7"/>
      <c r="BC4" s="12"/>
      <c r="BD4" s="12"/>
      <c r="BE4" s="12"/>
      <c r="BF4" s="12"/>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row>
    <row r="5" spans="1:114" x14ac:dyDescent="0.35">
      <c r="A5" s="10"/>
      <c r="B5" s="10"/>
      <c r="C5" s="10"/>
      <c r="D5" s="10"/>
      <c r="E5" s="10"/>
      <c r="F5" s="10"/>
      <c r="G5" s="7"/>
      <c r="H5" s="7"/>
      <c r="I5" s="7"/>
      <c r="J5" s="7"/>
      <c r="K5" s="7"/>
      <c r="L5" s="7"/>
      <c r="M5" s="7"/>
      <c r="N5" s="7"/>
      <c r="O5" s="7"/>
      <c r="P5" s="7"/>
      <c r="Q5" s="7"/>
      <c r="R5" s="7"/>
      <c r="S5" s="7"/>
      <c r="T5" s="7"/>
      <c r="U5" s="7"/>
      <c r="V5" s="7"/>
      <c r="W5" s="7"/>
      <c r="X5" s="7"/>
      <c r="Y5" s="7"/>
      <c r="Z5" s="7"/>
      <c r="AA5" s="7"/>
      <c r="AB5" s="7"/>
      <c r="AC5" s="7"/>
      <c r="AD5" s="7"/>
      <c r="AE5" s="7"/>
      <c r="AF5" s="7"/>
      <c r="AG5" s="7"/>
      <c r="AH5" s="5">
        <v>2019</v>
      </c>
      <c r="AI5" s="14">
        <v>1080.5463189088837</v>
      </c>
      <c r="AJ5" s="14">
        <v>1080.8977124450917</v>
      </c>
      <c r="AK5" s="14">
        <v>1084.7260632128825</v>
      </c>
      <c r="AL5" s="14">
        <v>1080.9428136114157</v>
      </c>
      <c r="AM5" s="14">
        <v>1080.9979364106371</v>
      </c>
      <c r="AN5" s="14">
        <v>1717.5628578977901</v>
      </c>
      <c r="AO5" s="14">
        <v>1715.9093883777466</v>
      </c>
      <c r="AP5" s="14">
        <v>1713.456744073992</v>
      </c>
      <c r="AQ5" s="14">
        <v>1081.9114895105809</v>
      </c>
      <c r="AR5" s="14">
        <v>1081.0432152074411</v>
      </c>
      <c r="AS5" s="14">
        <v>1080.2127439126141</v>
      </c>
      <c r="AT5" s="14">
        <v>1081.211871024796</v>
      </c>
      <c r="AU5" s="7"/>
      <c r="AV5" s="14">
        <v>7125.6737024867016</v>
      </c>
      <c r="AW5" s="7"/>
      <c r="AX5" s="7"/>
      <c r="AY5" s="7"/>
      <c r="AZ5" s="7"/>
      <c r="BA5" s="7"/>
      <c r="BB5" s="7"/>
      <c r="BC5" s="7"/>
      <c r="BD5" s="7"/>
      <c r="BE5" s="7"/>
      <c r="BF5" s="7"/>
    </row>
    <row r="6" spans="1:114" x14ac:dyDescent="0.35">
      <c r="A6" s="10"/>
      <c r="B6" s="10"/>
      <c r="C6" s="10"/>
      <c r="D6" s="10"/>
      <c r="E6" s="10"/>
      <c r="F6" s="10"/>
      <c r="G6" s="7"/>
      <c r="H6" s="7"/>
      <c r="I6" s="7"/>
      <c r="J6" s="7"/>
      <c r="K6" s="7"/>
      <c r="L6" s="7"/>
      <c r="M6" s="7"/>
      <c r="N6" s="7"/>
      <c r="O6" s="7"/>
      <c r="P6" s="7"/>
      <c r="Q6" s="7"/>
      <c r="R6" s="7"/>
      <c r="S6" s="7"/>
      <c r="T6" s="7"/>
      <c r="U6" s="7"/>
      <c r="V6" s="7"/>
      <c r="W6" s="7"/>
      <c r="X6" s="7"/>
      <c r="Y6" s="7"/>
      <c r="Z6" s="7"/>
      <c r="AA6" s="7"/>
      <c r="AB6" s="7"/>
      <c r="AC6" s="7"/>
      <c r="AD6" s="7"/>
      <c r="AE6" s="7"/>
      <c r="AF6" s="7"/>
      <c r="AG6" s="7"/>
      <c r="AH6" s="5">
        <v>2020</v>
      </c>
      <c r="AI6" s="14">
        <v>963.97518658866886</v>
      </c>
      <c r="AJ6" s="14">
        <v>963.84946947989329</v>
      </c>
      <c r="AK6" s="14">
        <v>965.97609664053937</v>
      </c>
      <c r="AL6" s="14">
        <v>960.81659405496669</v>
      </c>
      <c r="AM6" s="14">
        <v>961.53670503564842</v>
      </c>
      <c r="AN6" s="14">
        <v>1558.2946428622211</v>
      </c>
      <c r="AO6" s="14">
        <v>1557.2986887644117</v>
      </c>
      <c r="AP6" s="14">
        <v>1554.8150326764396</v>
      </c>
      <c r="AQ6" s="14">
        <v>964.93162851951729</v>
      </c>
      <c r="AR6" s="14">
        <v>963.55895860581415</v>
      </c>
      <c r="AS6" s="14">
        <v>963.39494730918466</v>
      </c>
      <c r="AT6" s="14">
        <v>964.83335710765311</v>
      </c>
      <c r="AU6" s="7"/>
      <c r="AV6" s="14">
        <v>6374.4486946619372</v>
      </c>
      <c r="AW6" s="7"/>
      <c r="AX6" s="7"/>
      <c r="AY6" s="7"/>
      <c r="AZ6" s="7"/>
      <c r="BA6" s="7"/>
      <c r="BB6" s="7"/>
      <c r="BC6" s="7"/>
      <c r="BD6" s="7"/>
      <c r="BE6" s="7"/>
      <c r="BF6" s="7"/>
      <c r="BG6" s="7"/>
      <c r="BH6" s="7"/>
      <c r="BI6" s="7"/>
      <c r="BJ6" s="7"/>
      <c r="BK6" s="7"/>
      <c r="BL6" s="7"/>
      <c r="BM6" s="7"/>
      <c r="BN6" s="7"/>
      <c r="BO6" s="7"/>
      <c r="BP6" s="7"/>
      <c r="BQ6" s="7"/>
      <c r="BR6" s="7"/>
      <c r="BS6" s="7"/>
      <c r="BT6" s="7"/>
    </row>
    <row r="7" spans="1:114" x14ac:dyDescent="0.35">
      <c r="A7" s="10"/>
      <c r="B7" s="10"/>
      <c r="C7" s="10"/>
      <c r="D7" s="10"/>
      <c r="E7" s="10"/>
      <c r="F7" s="10"/>
      <c r="G7" s="7"/>
      <c r="H7" s="7"/>
      <c r="I7" s="7"/>
      <c r="J7" s="7"/>
      <c r="K7" s="7"/>
      <c r="L7" s="7"/>
      <c r="M7" s="7"/>
      <c r="N7" s="7"/>
      <c r="O7" s="7"/>
      <c r="P7" s="7"/>
      <c r="Q7" s="7"/>
      <c r="R7" s="7"/>
      <c r="S7" s="7"/>
      <c r="T7" s="7"/>
      <c r="U7" s="7"/>
      <c r="V7" s="7"/>
      <c r="W7" s="7"/>
      <c r="X7" s="7"/>
      <c r="Y7" s="7"/>
      <c r="Z7" s="7"/>
      <c r="AA7" s="7"/>
      <c r="AB7" s="7"/>
      <c r="AC7" s="7"/>
      <c r="AD7" s="7"/>
      <c r="AE7" s="7"/>
      <c r="AF7" s="7"/>
      <c r="AG7" s="7"/>
      <c r="AH7" s="5">
        <v>2021</v>
      </c>
      <c r="AI7" s="14">
        <v>868.30939876056414</v>
      </c>
      <c r="AJ7" s="14">
        <v>868.08946587285266</v>
      </c>
      <c r="AK7" s="14">
        <v>870.00250237754346</v>
      </c>
      <c r="AL7" s="14">
        <v>868.73101027333485</v>
      </c>
      <c r="AM7" s="14">
        <v>868.55810921537704</v>
      </c>
      <c r="AN7" s="14">
        <v>1435.4957795435371</v>
      </c>
      <c r="AO7" s="14">
        <v>1433.3076785578892</v>
      </c>
      <c r="AP7" s="14">
        <v>1432.6058019504926</v>
      </c>
      <c r="AQ7" s="14">
        <v>870.72327987862764</v>
      </c>
      <c r="AR7" s="14">
        <v>869.09237565105548</v>
      </c>
      <c r="AS7" s="14">
        <v>869.47162732902211</v>
      </c>
      <c r="AT7" s="14">
        <v>870.583915621448</v>
      </c>
      <c r="AU7" s="7"/>
      <c r="AV7" s="14">
        <v>5779.1862660432089</v>
      </c>
      <c r="AW7" s="7"/>
      <c r="AX7" s="7"/>
      <c r="AY7" s="7"/>
      <c r="AZ7" s="7"/>
      <c r="BA7" s="7"/>
      <c r="BB7" s="7"/>
      <c r="BC7" s="7"/>
      <c r="BD7" s="7"/>
      <c r="BE7" s="7"/>
      <c r="BF7" s="7"/>
      <c r="BG7" s="7"/>
      <c r="BH7" s="7"/>
      <c r="BI7" s="7"/>
      <c r="BJ7" s="7"/>
      <c r="BK7" s="7"/>
      <c r="BL7" s="7"/>
      <c r="BM7" s="7"/>
      <c r="BN7" s="7"/>
      <c r="BO7" s="7"/>
      <c r="BP7" s="7"/>
      <c r="BQ7" s="7"/>
      <c r="BR7" s="7"/>
      <c r="BS7" s="7"/>
      <c r="BT7" s="7"/>
    </row>
    <row r="8" spans="1:114" x14ac:dyDescent="0.35">
      <c r="A8" s="10"/>
      <c r="B8" s="10"/>
      <c r="C8" s="10"/>
      <c r="D8" s="10"/>
      <c r="E8" s="10"/>
      <c r="F8" s="10"/>
      <c r="G8" s="7"/>
      <c r="H8" s="7"/>
      <c r="I8" s="15"/>
      <c r="J8" s="15"/>
      <c r="K8" s="15"/>
      <c r="L8" s="15"/>
      <c r="M8" s="15"/>
      <c r="N8" s="15"/>
      <c r="O8" s="15"/>
      <c r="P8" s="15"/>
      <c r="Q8" s="7"/>
      <c r="R8" s="7"/>
      <c r="S8" s="7"/>
      <c r="T8" s="7"/>
      <c r="U8" s="7"/>
      <c r="V8" s="7"/>
      <c r="W8" s="7"/>
      <c r="X8" s="7"/>
      <c r="Y8" s="7"/>
      <c r="Z8" s="7"/>
      <c r="AA8" s="7"/>
      <c r="AB8" s="7"/>
      <c r="AC8" s="7"/>
      <c r="AD8" s="7"/>
      <c r="AE8" s="7"/>
      <c r="AF8" s="7"/>
      <c r="AG8" s="7"/>
      <c r="AH8" s="5">
        <v>2022</v>
      </c>
      <c r="AI8" s="14">
        <v>783.84341898747937</v>
      </c>
      <c r="AJ8" s="14">
        <v>783.8190243722438</v>
      </c>
      <c r="AK8" s="14">
        <v>786.11272364812987</v>
      </c>
      <c r="AL8" s="14">
        <v>783.35855274351047</v>
      </c>
      <c r="AM8" s="14">
        <v>784.13233391274002</v>
      </c>
      <c r="AN8" s="14">
        <v>1331.6955549530524</v>
      </c>
      <c r="AO8" s="14">
        <v>1329.8473048012249</v>
      </c>
      <c r="AP8" s="14">
        <v>1329.7175650520298</v>
      </c>
      <c r="AQ8" s="14">
        <v>786.62139570325689</v>
      </c>
      <c r="AR8" s="14">
        <v>784.46191293852394</v>
      </c>
      <c r="AS8" s="14">
        <v>784.43252421934756</v>
      </c>
      <c r="AT8" s="14">
        <v>785.96347257423372</v>
      </c>
      <c r="AU8" s="7"/>
      <c r="AV8" s="14">
        <v>5252.9616086171554</v>
      </c>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114" x14ac:dyDescent="0.35">
      <c r="A9" s="10"/>
      <c r="B9" s="10"/>
      <c r="C9" s="10"/>
      <c r="D9" s="10"/>
      <c r="E9" s="10"/>
      <c r="F9" s="10"/>
      <c r="G9" s="7"/>
      <c r="H9" s="7"/>
      <c r="I9" s="15"/>
      <c r="J9" s="15"/>
      <c r="K9" s="15"/>
      <c r="L9" s="15"/>
      <c r="M9" s="15"/>
      <c r="N9" s="15"/>
      <c r="O9" s="15"/>
      <c r="P9" s="15"/>
      <c r="Q9" s="7"/>
      <c r="R9" s="7"/>
      <c r="S9" s="7"/>
      <c r="T9" s="7"/>
      <c r="U9" s="7"/>
      <c r="V9" s="7"/>
      <c r="W9" s="7"/>
      <c r="X9" s="7"/>
      <c r="Y9" s="7"/>
      <c r="Z9" s="7"/>
      <c r="AA9" s="7"/>
      <c r="AB9" s="7"/>
      <c r="AC9" s="7"/>
      <c r="AD9" s="7"/>
      <c r="AE9" s="7"/>
      <c r="AF9" s="7"/>
      <c r="AG9" s="7"/>
      <c r="AH9" s="5">
        <v>2023</v>
      </c>
      <c r="AI9" s="14">
        <v>702.40824232226248</v>
      </c>
      <c r="AJ9" s="14">
        <v>702.21494097003767</v>
      </c>
      <c r="AK9" s="14">
        <v>703.9494041163058</v>
      </c>
      <c r="AL9" s="14">
        <v>702.2988245324733</v>
      </c>
      <c r="AM9" s="14">
        <v>702.81079071577562</v>
      </c>
      <c r="AN9" s="14">
        <v>1228.4163384031149</v>
      </c>
      <c r="AO9" s="14">
        <v>1227.0611732270092</v>
      </c>
      <c r="AP9" s="14">
        <v>1226.4420176788453</v>
      </c>
      <c r="AQ9" s="14">
        <v>703.36744429455007</v>
      </c>
      <c r="AR9" s="14">
        <v>702.61079505375471</v>
      </c>
      <c r="AS9" s="14">
        <v>703.06552458625731</v>
      </c>
      <c r="AT9" s="14">
        <v>703.09411789662784</v>
      </c>
      <c r="AU9" s="7"/>
      <c r="AV9" s="14">
        <v>4742.0985410599696</v>
      </c>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114" x14ac:dyDescent="0.35">
      <c r="A10" s="10"/>
      <c r="B10" s="10"/>
      <c r="C10" s="10"/>
      <c r="D10" s="10"/>
      <c r="E10" s="10"/>
      <c r="F10" s="10"/>
      <c r="G10" s="7"/>
      <c r="H10" s="7"/>
      <c r="I10" s="15"/>
      <c r="J10" s="15"/>
      <c r="K10" s="15"/>
      <c r="L10" s="15"/>
      <c r="M10" s="15"/>
      <c r="N10" s="15"/>
      <c r="O10" s="15"/>
      <c r="P10" s="15"/>
      <c r="Q10" s="7"/>
      <c r="R10" s="7"/>
      <c r="S10" s="7"/>
      <c r="T10" s="7"/>
      <c r="U10" s="7"/>
      <c r="V10" s="7"/>
      <c r="W10" s="7"/>
      <c r="X10" s="7"/>
      <c r="Y10" s="7"/>
      <c r="Z10" s="7"/>
      <c r="AA10" s="7"/>
      <c r="AB10" s="7"/>
      <c r="AC10" s="7"/>
      <c r="AD10" s="7"/>
      <c r="AE10" s="7"/>
      <c r="AF10" s="7"/>
      <c r="AG10" s="7"/>
      <c r="AH10" s="5">
        <v>2024</v>
      </c>
      <c r="AI10" s="14">
        <v>632.75581173160458</v>
      </c>
      <c r="AJ10" s="14">
        <v>632.88355741629584</v>
      </c>
      <c r="AK10" s="14">
        <v>634.87567249750077</v>
      </c>
      <c r="AL10" s="14">
        <v>632.26583770773948</v>
      </c>
      <c r="AM10" s="14">
        <v>632.59135535116911</v>
      </c>
      <c r="AN10" s="14">
        <v>1118.4945089344335</v>
      </c>
      <c r="AO10" s="14">
        <v>1117.7411801830951</v>
      </c>
      <c r="AP10" s="14">
        <v>1116.5509602492343</v>
      </c>
      <c r="AQ10" s="14">
        <v>633.95414702844676</v>
      </c>
      <c r="AR10" s="14">
        <v>632.85283436035706</v>
      </c>
      <c r="AS10" s="14">
        <v>632.59215794624674</v>
      </c>
      <c r="AT10" s="14">
        <v>634.07007694962329</v>
      </c>
      <c r="AV10" s="14">
        <v>4283.8667436387432</v>
      </c>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row>
    <row r="11" spans="1:114" x14ac:dyDescent="0.35">
      <c r="A11" s="10"/>
      <c r="B11" s="10"/>
      <c r="C11" s="10"/>
      <c r="D11" s="10"/>
      <c r="E11" s="10"/>
      <c r="F11" s="10"/>
      <c r="G11" s="7"/>
      <c r="H11" s="7"/>
      <c r="I11" s="15"/>
      <c r="J11" s="15"/>
      <c r="K11" s="15"/>
      <c r="L11" s="15"/>
      <c r="M11" s="15"/>
      <c r="N11" s="15"/>
      <c r="O11" s="15"/>
      <c r="P11" s="15"/>
      <c r="Q11" s="7"/>
      <c r="R11" s="7"/>
      <c r="S11" s="7"/>
      <c r="T11" s="7"/>
      <c r="U11" s="7"/>
      <c r="W11" s="7"/>
      <c r="X11" s="7"/>
      <c r="Y11" s="7"/>
      <c r="Z11" s="7"/>
      <c r="AA11" s="7"/>
      <c r="AB11" s="16"/>
      <c r="AC11" s="7"/>
      <c r="AD11" s="7"/>
      <c r="AE11" s="7"/>
      <c r="AF11" s="7"/>
      <c r="AG11" s="7"/>
      <c r="AH11" s="5">
        <v>2025</v>
      </c>
      <c r="AI11" s="14">
        <v>576.88768456873186</v>
      </c>
      <c r="AJ11" s="14">
        <v>576.64214135342627</v>
      </c>
      <c r="AK11" s="14">
        <v>578.45875379898973</v>
      </c>
      <c r="AL11" s="14">
        <v>576.32946420472524</v>
      </c>
      <c r="AM11" s="14">
        <v>576.11836303747032</v>
      </c>
      <c r="AN11" s="14">
        <v>1028.2614952022045</v>
      </c>
      <c r="AO11" s="14">
        <v>1027.4304380351875</v>
      </c>
      <c r="AP11" s="14">
        <v>1026.493180614764</v>
      </c>
      <c r="AQ11" s="14">
        <v>577.82693276716793</v>
      </c>
      <c r="AR11" s="14">
        <v>576.78088767413146</v>
      </c>
      <c r="AS11" s="14">
        <v>576.96066293804836</v>
      </c>
      <c r="AT11" s="14">
        <v>577.57750502942804</v>
      </c>
      <c r="AU11" s="7"/>
      <c r="AV11" s="14">
        <v>3912.6979021655479</v>
      </c>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row>
    <row r="12" spans="1:114" x14ac:dyDescent="0.35">
      <c r="A12" s="10"/>
      <c r="B12" s="10"/>
      <c r="C12" s="10"/>
      <c r="D12" s="10"/>
      <c r="E12" s="10"/>
      <c r="F12" s="10"/>
      <c r="G12" s="7"/>
      <c r="H12" s="7"/>
      <c r="I12" s="15"/>
      <c r="J12" s="15"/>
      <c r="K12" s="15"/>
      <c r="L12" s="15"/>
      <c r="M12" s="15"/>
      <c r="N12" s="15"/>
      <c r="O12" s="15"/>
      <c r="P12" s="15"/>
      <c r="Q12" s="7"/>
      <c r="R12" s="7"/>
      <c r="S12" s="7"/>
      <c r="T12" s="7"/>
      <c r="U12" s="7"/>
      <c r="V12" s="7"/>
      <c r="W12" s="7"/>
      <c r="X12" s="7"/>
      <c r="Y12" s="7"/>
      <c r="Z12" s="7"/>
      <c r="AA12" s="7"/>
      <c r="AB12" s="16"/>
      <c r="AC12" s="7"/>
      <c r="AD12" s="7"/>
      <c r="AE12" s="7"/>
      <c r="AF12" s="7"/>
      <c r="AG12" s="7"/>
      <c r="AH12" s="5">
        <v>2026</v>
      </c>
      <c r="AI12" s="14">
        <v>540.17555149077464</v>
      </c>
      <c r="AJ12" s="14">
        <v>539.82241094699987</v>
      </c>
      <c r="AK12" s="14">
        <v>541.15923809455535</v>
      </c>
      <c r="AL12" s="14">
        <v>539.99835804707732</v>
      </c>
      <c r="AM12" s="14">
        <v>539.75925212181664</v>
      </c>
      <c r="AN12" s="14">
        <v>892.26128144537631</v>
      </c>
      <c r="AO12" s="14"/>
      <c r="AP12" s="14"/>
      <c r="AQ12" s="14"/>
      <c r="AR12" s="14"/>
      <c r="AS12" s="14"/>
      <c r="AT12" s="14"/>
      <c r="AU12" s="7"/>
      <c r="AV12" s="14">
        <v>3593.1760921466002</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row>
    <row r="13" spans="1:114" x14ac:dyDescent="0.35">
      <c r="A13" s="10"/>
      <c r="B13" s="10"/>
      <c r="C13" s="10"/>
      <c r="D13" s="10"/>
      <c r="E13" s="10"/>
      <c r="F13" s="10"/>
      <c r="G13" s="7"/>
      <c r="H13" s="7"/>
      <c r="I13" s="15"/>
      <c r="J13" s="15"/>
      <c r="K13" s="15"/>
      <c r="L13" s="15"/>
      <c r="M13" s="15"/>
      <c r="N13" s="15"/>
      <c r="O13" s="15"/>
      <c r="P13" s="15"/>
      <c r="Q13" s="7"/>
      <c r="R13" s="7"/>
      <c r="S13" s="7"/>
      <c r="T13" s="7"/>
      <c r="U13" s="7"/>
      <c r="V13" s="7"/>
      <c r="W13" s="7"/>
      <c r="X13" s="7"/>
      <c r="Y13" s="7"/>
      <c r="Z13" s="7"/>
      <c r="AA13" s="7"/>
      <c r="AB13" s="16"/>
      <c r="AC13" s="7"/>
      <c r="AD13" s="7"/>
      <c r="AE13" s="7"/>
      <c r="AF13" s="7"/>
      <c r="AG13" s="7"/>
      <c r="AH13" s="15" t="s">
        <v>542</v>
      </c>
      <c r="AI13" s="17">
        <v>-6.3638268002553011E-2</v>
      </c>
      <c r="AJ13" s="17">
        <v>-6.3851959067728697E-2</v>
      </c>
      <c r="AK13" s="17">
        <v>-6.4480856170768056E-2</v>
      </c>
      <c r="AL13" s="17">
        <v>-6.3038779750365662E-2</v>
      </c>
      <c r="AM13" s="17">
        <v>-6.3110487789275527E-2</v>
      </c>
      <c r="AN13" s="17">
        <v>-0.13226228385619376</v>
      </c>
      <c r="AO13" s="17"/>
      <c r="AP13" s="17"/>
      <c r="AQ13" s="17"/>
      <c r="AR13" s="17"/>
      <c r="AS13" s="17"/>
      <c r="AT13" s="17"/>
      <c r="AU13" s="7"/>
      <c r="AV13" s="18">
        <v>-8.1662785629859902E-2</v>
      </c>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row>
    <row r="14" spans="1:114" x14ac:dyDescent="0.35">
      <c r="A14" s="10"/>
      <c r="B14" s="10"/>
      <c r="C14" s="10"/>
      <c r="D14" s="10"/>
      <c r="E14" s="10"/>
      <c r="F14" s="10"/>
      <c r="G14" s="7"/>
      <c r="H14" s="7"/>
      <c r="I14" s="15"/>
      <c r="J14" s="15"/>
      <c r="K14" s="15"/>
      <c r="L14" s="15"/>
      <c r="M14" s="15"/>
      <c r="N14" s="15"/>
      <c r="O14" s="15"/>
      <c r="P14" s="15"/>
      <c r="Q14" s="7"/>
      <c r="R14" s="7"/>
      <c r="S14" s="7"/>
      <c r="T14" s="7"/>
      <c r="U14" s="7"/>
      <c r="V14" s="7"/>
      <c r="W14" s="7"/>
      <c r="X14" s="7"/>
      <c r="Y14" s="7"/>
      <c r="Z14" s="7"/>
      <c r="AA14" s="7"/>
      <c r="AB14" s="16"/>
      <c r="AC14" s="7"/>
      <c r="AD14" s="7"/>
      <c r="AE14" s="7"/>
      <c r="AF14" s="7"/>
      <c r="AG14" s="7"/>
      <c r="AH14" s="15" t="s">
        <v>543</v>
      </c>
      <c r="AI14" s="17">
        <v>-0.50009033204959297</v>
      </c>
      <c r="AJ14" s="17">
        <v>-0.50057956018255312</v>
      </c>
      <c r="AK14" s="17">
        <v>-0.50110976729767176</v>
      </c>
      <c r="AL14" s="17">
        <v>-0.50043762607297426</v>
      </c>
      <c r="AM14" s="17">
        <v>-0.50068429000517622</v>
      </c>
      <c r="AN14" s="17">
        <v>-0.48050734950250445</v>
      </c>
      <c r="AO14" s="17"/>
      <c r="AP14" s="17"/>
      <c r="AQ14" s="17"/>
      <c r="AR14" s="17"/>
      <c r="AS14" s="17"/>
      <c r="AT14" s="17"/>
      <c r="AU14" s="7"/>
      <c r="AV14" s="18">
        <v>-0.49574226351500467</v>
      </c>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114" x14ac:dyDescent="0.35">
      <c r="A15" s="10"/>
      <c r="B15" s="10"/>
      <c r="C15" s="10"/>
      <c r="D15" s="10"/>
      <c r="E15" s="10"/>
      <c r="F15" s="10"/>
      <c r="G15" s="7"/>
      <c r="H15" s="7"/>
      <c r="I15" s="15"/>
      <c r="J15" s="15"/>
      <c r="K15" s="15"/>
      <c r="L15" s="15"/>
      <c r="M15" s="15"/>
      <c r="N15" s="15"/>
      <c r="O15" s="15"/>
      <c r="P15" s="15"/>
      <c r="Q15" s="7"/>
      <c r="R15" s="7"/>
      <c r="S15" s="7"/>
      <c r="T15" s="7"/>
      <c r="U15" s="7"/>
      <c r="V15" s="7"/>
      <c r="W15" s="7"/>
      <c r="X15" s="7"/>
      <c r="Y15" s="7"/>
      <c r="Z15" s="7"/>
      <c r="AA15" s="7"/>
      <c r="AB15" s="16"/>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row>
    <row r="16" spans="1:114" x14ac:dyDescent="0.35">
      <c r="A16" s="10"/>
      <c r="B16" s="10"/>
      <c r="C16" s="10"/>
      <c r="D16" s="10"/>
      <c r="E16" s="10"/>
      <c r="F16" s="10"/>
      <c r="G16" s="7"/>
      <c r="H16" s="7"/>
      <c r="I16" s="7"/>
      <c r="J16" s="7"/>
      <c r="K16" s="7"/>
      <c r="L16" s="7"/>
      <c r="M16" s="7"/>
      <c r="N16" s="7"/>
      <c r="O16" s="7"/>
      <c r="P16" s="7"/>
      <c r="Q16" s="7"/>
      <c r="R16" s="7"/>
      <c r="S16" s="7"/>
      <c r="T16" s="7"/>
      <c r="U16" s="7"/>
      <c r="V16" s="7"/>
      <c r="W16" s="7"/>
      <c r="X16" s="7"/>
      <c r="Y16" s="7"/>
      <c r="Z16" s="7"/>
      <c r="AA16" s="7"/>
      <c r="AB16" s="16"/>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row>
    <row r="17" spans="1:86" x14ac:dyDescent="0.35">
      <c r="A17" s="10"/>
      <c r="B17" s="10"/>
      <c r="C17" s="10"/>
      <c r="D17" s="10"/>
      <c r="E17" s="10"/>
      <c r="F17" s="10"/>
      <c r="G17" s="7"/>
      <c r="H17" s="7"/>
      <c r="I17" s="7"/>
      <c r="J17" s="7"/>
      <c r="K17" s="7"/>
      <c r="L17" s="7"/>
      <c r="M17" s="7"/>
      <c r="N17" s="7"/>
      <c r="O17" s="7"/>
      <c r="P17" s="7"/>
      <c r="Q17" s="7"/>
      <c r="R17" s="7"/>
      <c r="S17" s="7"/>
      <c r="T17" s="7"/>
      <c r="U17" s="7"/>
      <c r="V17" s="7"/>
      <c r="W17" s="7"/>
      <c r="X17" s="7"/>
      <c r="Y17" s="7"/>
      <c r="Z17" s="7"/>
      <c r="AA17" s="7"/>
      <c r="AB17" s="16"/>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row>
    <row r="18" spans="1:86" x14ac:dyDescent="0.35">
      <c r="A18" s="10"/>
      <c r="B18" s="10"/>
      <c r="C18" s="10"/>
      <c r="D18" s="10"/>
      <c r="E18" s="10"/>
      <c r="F18" s="10"/>
      <c r="G18" s="7"/>
      <c r="H18" s="7"/>
      <c r="I18" s="7"/>
      <c r="J18" s="7"/>
      <c r="K18" s="7"/>
      <c r="L18" s="7"/>
      <c r="M18" s="7"/>
      <c r="N18" s="7"/>
      <c r="O18" s="7"/>
      <c r="P18" s="7"/>
      <c r="Q18" s="7"/>
      <c r="R18" s="7"/>
      <c r="S18" s="7"/>
      <c r="T18" s="7"/>
      <c r="U18" s="7"/>
      <c r="V18" s="7"/>
      <c r="W18" s="7"/>
      <c r="X18" s="7"/>
      <c r="Y18" s="7"/>
      <c r="Z18" s="7"/>
      <c r="AA18" s="7"/>
      <c r="AB18" s="16"/>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row>
    <row r="19" spans="1:86" x14ac:dyDescent="0.35">
      <c r="A19" s="10"/>
      <c r="B19" s="10"/>
      <c r="C19" s="10"/>
      <c r="D19" s="10"/>
      <c r="E19" s="10"/>
      <c r="F19" s="10"/>
      <c r="G19" s="7"/>
      <c r="H19" s="8" t="s">
        <v>325</v>
      </c>
      <c r="I19" s="7"/>
      <c r="J19" s="7"/>
      <c r="K19" s="7"/>
      <c r="L19" s="7"/>
      <c r="M19" s="7"/>
      <c r="N19" s="7"/>
      <c r="O19" s="7"/>
      <c r="P19" s="7"/>
      <c r="Q19" s="7"/>
      <c r="R19" s="7"/>
      <c r="S19" s="7"/>
      <c r="T19" s="7"/>
      <c r="U19" s="7"/>
      <c r="V19" s="7"/>
      <c r="W19" s="20"/>
      <c r="X19" s="21"/>
      <c r="Y19" s="1460" t="s">
        <v>329</v>
      </c>
      <c r="Z19" s="1461"/>
      <c r="AA19" s="22"/>
      <c r="AB19" s="16"/>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row>
    <row r="20" spans="1:86" x14ac:dyDescent="0.35">
      <c r="A20" s="10"/>
      <c r="B20" s="10"/>
      <c r="C20" s="10"/>
      <c r="D20" s="10"/>
      <c r="E20" s="10"/>
      <c r="F20" s="10"/>
      <c r="G20" s="7"/>
      <c r="H20" s="7"/>
      <c r="I20" s="7"/>
      <c r="J20" s="7"/>
      <c r="K20" s="7"/>
      <c r="L20" s="7"/>
      <c r="M20" s="7"/>
      <c r="N20" s="7"/>
      <c r="O20" s="7"/>
      <c r="P20" s="7"/>
      <c r="Q20" s="7"/>
      <c r="R20" s="7"/>
      <c r="S20" s="7"/>
      <c r="T20" s="7"/>
      <c r="U20" s="7"/>
      <c r="V20" s="23" t="s">
        <v>210</v>
      </c>
      <c r="W20" s="24">
        <v>2025</v>
      </c>
      <c r="X20" s="24">
        <v>2026</v>
      </c>
      <c r="Y20" s="24" t="s">
        <v>544</v>
      </c>
      <c r="Z20" s="25" t="s">
        <v>542</v>
      </c>
      <c r="AA20" s="24" t="s">
        <v>545</v>
      </c>
      <c r="AB20" s="16"/>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row>
    <row r="21" spans="1:86" x14ac:dyDescent="0.35">
      <c r="A21" s="10"/>
      <c r="B21" s="10"/>
      <c r="C21" s="10"/>
      <c r="D21" s="10"/>
      <c r="E21" s="10"/>
      <c r="F21" s="10"/>
      <c r="G21" s="7"/>
      <c r="H21" s="7"/>
      <c r="I21" s="7"/>
      <c r="J21" s="7"/>
      <c r="K21" s="7"/>
      <c r="L21" s="7"/>
      <c r="M21" s="7"/>
      <c r="N21" s="7"/>
      <c r="O21" s="7"/>
      <c r="P21" s="7"/>
      <c r="Q21" s="7"/>
      <c r="R21" s="7"/>
      <c r="S21" s="7"/>
      <c r="T21" s="7"/>
      <c r="U21" s="7"/>
      <c r="V21" s="26" t="s">
        <v>319</v>
      </c>
      <c r="W21" s="14">
        <v>42.86326764225533</v>
      </c>
      <c r="X21" s="14">
        <v>42.86326764225533</v>
      </c>
      <c r="Y21" s="14">
        <v>0</v>
      </c>
      <c r="Z21" s="27">
        <v>0</v>
      </c>
      <c r="AA21" s="17">
        <v>1.1929075153299367E-2</v>
      </c>
      <c r="AB21" s="16"/>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row>
    <row r="22" spans="1:86" x14ac:dyDescent="0.35">
      <c r="A22" s="10"/>
      <c r="B22" s="10"/>
      <c r="C22" s="10"/>
      <c r="D22" s="10"/>
      <c r="E22" s="10"/>
      <c r="F22" s="10"/>
      <c r="G22" s="7"/>
      <c r="H22" s="7"/>
      <c r="I22" s="7"/>
      <c r="J22" s="7"/>
      <c r="K22" s="7"/>
      <c r="L22" s="7"/>
      <c r="M22" s="7"/>
      <c r="N22" s="7"/>
      <c r="O22" s="7"/>
      <c r="P22" s="7"/>
      <c r="Q22" s="7"/>
      <c r="R22" s="7"/>
      <c r="S22" s="7"/>
      <c r="T22" s="7"/>
      <c r="U22" s="7"/>
      <c r="V22" s="26" t="s">
        <v>321</v>
      </c>
      <c r="W22" s="14">
        <v>823.42124489666685</v>
      </c>
      <c r="X22" s="14">
        <v>747.73747864994084</v>
      </c>
      <c r="Y22" s="14">
        <v>-75.683766246726009</v>
      </c>
      <c r="Z22" s="27">
        <v>-9.1913788617664083E-2</v>
      </c>
      <c r="AA22" s="17">
        <v>0.20809931366409451</v>
      </c>
      <c r="AB22" s="16"/>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row>
    <row r="23" spans="1:86" x14ac:dyDescent="0.35">
      <c r="A23" s="10"/>
      <c r="B23" s="10"/>
      <c r="C23" s="10"/>
      <c r="D23" s="10"/>
      <c r="E23" s="10"/>
      <c r="F23" s="10"/>
      <c r="G23" s="7"/>
      <c r="H23" s="7"/>
      <c r="I23" s="7"/>
      <c r="J23" s="7"/>
      <c r="K23" s="7"/>
      <c r="L23" s="7"/>
      <c r="M23" s="7"/>
      <c r="N23" s="7"/>
      <c r="O23" s="7"/>
      <c r="P23" s="7"/>
      <c r="Q23" s="7"/>
      <c r="R23" s="7"/>
      <c r="S23" s="7"/>
      <c r="T23" s="7"/>
      <c r="U23" s="7"/>
      <c r="V23" s="26" t="s">
        <v>320</v>
      </c>
      <c r="W23" s="14">
        <v>0</v>
      </c>
      <c r="X23" s="14">
        <v>0</v>
      </c>
      <c r="Y23" s="14">
        <v>0</v>
      </c>
      <c r="Z23" s="27" t="e">
        <v>#DIV/0!</v>
      </c>
      <c r="AA23" s="17">
        <v>0</v>
      </c>
      <c r="AB23" s="16"/>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row>
    <row r="24" spans="1:86" x14ac:dyDescent="0.35">
      <c r="A24" s="10"/>
      <c r="B24" s="10"/>
      <c r="C24" s="10"/>
      <c r="D24" s="10"/>
      <c r="E24" s="10"/>
      <c r="F24" s="10"/>
      <c r="G24" s="7"/>
      <c r="H24" s="7"/>
      <c r="I24" s="7"/>
      <c r="J24" s="7"/>
      <c r="K24" s="7"/>
      <c r="L24" s="7"/>
      <c r="M24" s="7"/>
      <c r="N24" s="7"/>
      <c r="O24" s="7"/>
      <c r="P24" s="7"/>
      <c r="Q24" s="7"/>
      <c r="R24" s="7"/>
      <c r="S24" s="7"/>
      <c r="T24" s="7"/>
      <c r="U24" s="7"/>
      <c r="V24" s="26" t="s">
        <v>322</v>
      </c>
      <c r="W24" s="14">
        <v>2370.7584488486809</v>
      </c>
      <c r="X24" s="14">
        <v>2180.773992220591</v>
      </c>
      <c r="Y24" s="14">
        <v>-189.9844566280899</v>
      </c>
      <c r="Z24" s="27">
        <v>-8.013657263157814E-2</v>
      </c>
      <c r="AA24" s="17">
        <v>0.60692099031466451</v>
      </c>
      <c r="AB24" s="16"/>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row>
    <row r="25" spans="1:86" x14ac:dyDescent="0.35">
      <c r="A25" s="10"/>
      <c r="B25" s="10"/>
      <c r="C25" s="10"/>
      <c r="D25" s="10"/>
      <c r="E25" s="10"/>
      <c r="F25" s="10"/>
      <c r="G25" s="7"/>
      <c r="H25" s="7"/>
      <c r="I25" s="7"/>
      <c r="J25" s="7"/>
      <c r="K25" s="7"/>
      <c r="L25" s="7"/>
      <c r="M25" s="7"/>
      <c r="N25" s="7"/>
      <c r="O25" s="7"/>
      <c r="P25" s="7"/>
      <c r="Q25" s="7"/>
      <c r="R25" s="7"/>
      <c r="S25" s="7"/>
      <c r="T25" s="7"/>
      <c r="U25" s="7"/>
      <c r="V25" s="26" t="s">
        <v>49</v>
      </c>
      <c r="W25" s="14">
        <v>12.337194093593553</v>
      </c>
      <c r="X25" s="14">
        <v>13.100312193661393</v>
      </c>
      <c r="Y25" s="14">
        <v>0.76311810006784064</v>
      </c>
      <c r="Z25" s="27">
        <v>6.1855077765543998E-2</v>
      </c>
      <c r="AA25" s="17">
        <v>3.6458864964325002E-3</v>
      </c>
      <c r="AB25" s="16"/>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row>
    <row r="26" spans="1:86" x14ac:dyDescent="0.35">
      <c r="A26" s="10"/>
      <c r="B26" s="10"/>
      <c r="C26" s="10"/>
      <c r="D26" s="10"/>
      <c r="E26" s="10"/>
      <c r="F26" s="10"/>
      <c r="G26" s="7"/>
      <c r="H26" s="7"/>
      <c r="I26" s="7"/>
      <c r="J26" s="7"/>
      <c r="K26" s="7"/>
      <c r="L26" s="7"/>
      <c r="M26" s="7"/>
      <c r="N26" s="7"/>
      <c r="O26" s="7"/>
      <c r="P26" s="7"/>
      <c r="Q26" s="7"/>
      <c r="R26" s="7"/>
      <c r="S26" s="7"/>
      <c r="T26" s="7"/>
      <c r="U26" s="7"/>
      <c r="V26" s="26" t="s">
        <v>225</v>
      </c>
      <c r="W26" s="14">
        <v>663.3177466843515</v>
      </c>
      <c r="X26" s="14">
        <v>608.70104144015193</v>
      </c>
      <c r="Y26" s="14">
        <v>-54.616705244199579</v>
      </c>
      <c r="Z26" s="27">
        <v>-8.2338676323987503E-2</v>
      </c>
      <c r="AA26" s="17">
        <v>0.16940473437150907</v>
      </c>
      <c r="AB26" s="16"/>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row>
    <row r="27" spans="1:86" x14ac:dyDescent="0.35">
      <c r="A27" s="10"/>
      <c r="B27" s="10"/>
      <c r="C27" s="10"/>
      <c r="D27" s="10"/>
      <c r="E27" s="10"/>
      <c r="F27" s="10"/>
      <c r="G27" s="7"/>
      <c r="H27" s="7"/>
      <c r="I27" s="7"/>
      <c r="J27" s="7"/>
      <c r="K27" s="7"/>
      <c r="L27" s="7"/>
      <c r="M27" s="7"/>
      <c r="N27" s="7"/>
      <c r="O27" s="7"/>
      <c r="P27" s="7"/>
      <c r="Q27" s="7"/>
      <c r="R27" s="7"/>
      <c r="S27" s="7"/>
      <c r="T27" s="7"/>
      <c r="U27" s="7"/>
      <c r="V27" s="28" t="s">
        <v>318</v>
      </c>
      <c r="W27" s="29">
        <v>3912.6979021655479</v>
      </c>
      <c r="X27" s="29">
        <v>3593.1760921466007</v>
      </c>
      <c r="Y27" s="29">
        <v>-319.52181001894763</v>
      </c>
      <c r="Z27" s="30">
        <v>-8.1662785629859735E-2</v>
      </c>
      <c r="AA27" s="30">
        <v>1</v>
      </c>
      <c r="AB27" s="16"/>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row>
    <row r="28" spans="1:86" x14ac:dyDescent="0.35">
      <c r="A28" s="10"/>
      <c r="B28" s="10"/>
      <c r="C28" s="10"/>
      <c r="D28" s="10"/>
      <c r="E28" s="10"/>
      <c r="F28" s="10"/>
      <c r="G28" s="7"/>
      <c r="H28" s="7"/>
      <c r="I28" s="7"/>
      <c r="J28" s="7"/>
      <c r="K28" s="7"/>
      <c r="L28" s="7"/>
      <c r="M28" s="7"/>
      <c r="N28" s="7"/>
      <c r="O28" s="7"/>
      <c r="P28" s="7"/>
      <c r="Q28" s="7"/>
      <c r="R28" s="7"/>
      <c r="S28" s="7"/>
      <c r="T28" s="7"/>
      <c r="U28" s="7"/>
      <c r="V28" s="7"/>
      <c r="W28" s="7"/>
      <c r="X28" s="7"/>
      <c r="Y28" s="7"/>
      <c r="Z28" s="7"/>
      <c r="AA28" s="7"/>
      <c r="AB28" s="16"/>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row>
    <row r="29" spans="1:86" x14ac:dyDescent="0.35">
      <c r="A29" s="10"/>
      <c r="B29" s="10"/>
      <c r="C29" s="10"/>
      <c r="D29" s="10"/>
      <c r="E29" s="10"/>
      <c r="F29" s="10"/>
      <c r="G29" s="7"/>
      <c r="H29" s="7"/>
      <c r="I29" s="7"/>
      <c r="J29" s="7"/>
      <c r="K29" s="7"/>
      <c r="L29" s="7"/>
      <c r="M29" s="7"/>
      <c r="N29" s="7"/>
      <c r="O29" s="7"/>
      <c r="P29" s="7"/>
      <c r="Q29" s="7"/>
      <c r="R29" s="7"/>
      <c r="S29" s="7"/>
      <c r="T29" s="7"/>
      <c r="U29" s="7"/>
      <c r="V29" s="7"/>
      <c r="W29" s="7"/>
      <c r="X29" s="7"/>
      <c r="Y29" s="7"/>
      <c r="Z29" s="7"/>
      <c r="AA29" s="7"/>
      <c r="AB29" s="16"/>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row>
    <row r="30" spans="1:86" x14ac:dyDescent="0.35">
      <c r="A30" s="10"/>
      <c r="B30" s="10"/>
      <c r="C30" s="10"/>
      <c r="D30" s="10"/>
      <c r="E30" s="10"/>
      <c r="F30" s="10"/>
      <c r="G30" s="7"/>
      <c r="H30" s="7"/>
      <c r="I30" s="7"/>
      <c r="J30" s="7"/>
      <c r="K30" s="7"/>
      <c r="L30" s="7"/>
      <c r="M30" s="7"/>
      <c r="N30" s="7"/>
      <c r="O30" s="7"/>
      <c r="P30" s="7"/>
      <c r="Q30" s="7"/>
      <c r="R30" s="7"/>
      <c r="S30" s="7"/>
      <c r="T30" s="7"/>
      <c r="U30" s="7"/>
      <c r="V30" s="7"/>
      <c r="W30" s="7"/>
      <c r="X30" s="7"/>
      <c r="Y30" s="7"/>
      <c r="Z30" s="7"/>
      <c r="AA30" s="7"/>
      <c r="AB30" s="16"/>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row>
    <row r="31" spans="1:86" x14ac:dyDescent="0.35">
      <c r="A31" s="10"/>
      <c r="B31" s="10"/>
      <c r="C31" s="10"/>
      <c r="D31" s="10"/>
      <c r="E31" s="10"/>
      <c r="F31" s="10"/>
      <c r="G31" s="7"/>
      <c r="H31" s="7"/>
      <c r="I31" s="7"/>
      <c r="J31" s="7"/>
      <c r="K31" s="7"/>
      <c r="L31" s="7"/>
      <c r="M31" s="7"/>
      <c r="N31" s="7"/>
      <c r="O31" s="7"/>
      <c r="P31" s="7"/>
      <c r="Q31" s="7"/>
      <c r="R31" s="7"/>
      <c r="S31" s="7"/>
      <c r="T31" s="7"/>
      <c r="U31" s="7"/>
      <c r="V31" s="7"/>
      <c r="W31" s="7"/>
      <c r="X31" s="7"/>
      <c r="Y31" s="7"/>
      <c r="Z31" s="7"/>
      <c r="AA31" s="7"/>
      <c r="AB31" s="16"/>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row>
    <row r="32" spans="1:86" x14ac:dyDescent="0.35">
      <c r="A32" s="10"/>
      <c r="B32" s="10"/>
      <c r="C32" s="10"/>
      <c r="D32" s="10"/>
      <c r="E32" s="10"/>
      <c r="F32" s="10"/>
      <c r="G32" s="7"/>
      <c r="H32" s="7"/>
      <c r="I32" s="7"/>
      <c r="J32" s="7"/>
      <c r="K32" s="7"/>
      <c r="L32" s="7"/>
      <c r="M32" s="7"/>
      <c r="N32" s="7"/>
      <c r="O32" s="7"/>
      <c r="P32" s="7"/>
      <c r="Q32" s="7"/>
      <c r="R32" s="7"/>
      <c r="S32" s="7"/>
      <c r="T32" s="7"/>
      <c r="U32" s="7"/>
      <c r="V32" s="7"/>
      <c r="W32" s="7"/>
      <c r="X32" s="7"/>
      <c r="Y32" s="7"/>
      <c r="Z32" s="7"/>
      <c r="AA32" s="7"/>
      <c r="AB32" s="16"/>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row>
    <row r="33" spans="1:86" x14ac:dyDescent="0.35">
      <c r="A33" s="10"/>
      <c r="B33" s="10"/>
      <c r="C33" s="10"/>
      <c r="D33" s="10"/>
      <c r="E33" s="10"/>
      <c r="F33" s="10"/>
      <c r="G33" s="7"/>
      <c r="H33" s="7"/>
      <c r="I33" s="7"/>
      <c r="J33" s="7"/>
      <c r="K33" s="7"/>
      <c r="L33" s="7"/>
      <c r="M33" s="7"/>
      <c r="N33" s="7"/>
      <c r="O33" s="7"/>
      <c r="P33" s="7"/>
      <c r="Q33" s="7"/>
      <c r="R33" s="7"/>
      <c r="S33" s="7"/>
      <c r="T33" s="7"/>
      <c r="U33" s="7"/>
      <c r="V33" s="7"/>
      <c r="W33" s="7"/>
      <c r="X33" s="7"/>
      <c r="Y33" s="7"/>
      <c r="Z33" s="7"/>
      <c r="AA33" s="7"/>
      <c r="AB33" s="16"/>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row>
    <row r="34" spans="1:86" x14ac:dyDescent="0.35">
      <c r="A34" s="10"/>
      <c r="B34" s="10"/>
      <c r="C34" s="10"/>
      <c r="D34" s="10"/>
      <c r="E34" s="10"/>
      <c r="F34" s="10"/>
      <c r="G34" s="7"/>
      <c r="H34" s="7"/>
      <c r="I34" s="7"/>
      <c r="J34" s="7"/>
      <c r="K34" s="7"/>
      <c r="L34" s="7"/>
      <c r="M34" s="7"/>
      <c r="N34" s="7"/>
      <c r="O34" s="7"/>
      <c r="P34" s="7"/>
      <c r="Q34" s="7"/>
      <c r="R34" s="7"/>
      <c r="S34" s="7"/>
      <c r="T34" s="7"/>
      <c r="U34" s="7"/>
      <c r="V34" s="7"/>
      <c r="W34" s="7"/>
      <c r="X34" s="7"/>
      <c r="Y34" s="7"/>
      <c r="Z34" s="7"/>
      <c r="AA34" s="7"/>
      <c r="AB34" s="16"/>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row>
    <row r="35" spans="1:86" x14ac:dyDescent="0.35">
      <c r="A35" s="10"/>
      <c r="B35" s="10"/>
      <c r="C35" s="10"/>
      <c r="D35" s="10"/>
      <c r="E35" s="10"/>
      <c r="F35" s="10"/>
      <c r="G35" s="7"/>
      <c r="H35" s="7"/>
      <c r="I35" s="7"/>
      <c r="J35" s="7"/>
      <c r="K35" s="7"/>
      <c r="L35" s="7"/>
      <c r="M35" s="7"/>
      <c r="N35" s="7"/>
      <c r="O35" s="7"/>
      <c r="P35" s="7"/>
      <c r="Q35" s="7"/>
      <c r="R35" s="7"/>
      <c r="S35" s="7"/>
      <c r="T35" s="7"/>
      <c r="U35" s="7"/>
      <c r="V35" s="7"/>
      <c r="W35" s="7"/>
      <c r="X35" s="7"/>
      <c r="Y35" s="7"/>
      <c r="Z35" s="7"/>
      <c r="AA35" s="7"/>
      <c r="AB35" s="16"/>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row>
    <row r="36" spans="1:86" x14ac:dyDescent="0.35">
      <c r="A36" s="10"/>
      <c r="B36" s="10"/>
      <c r="C36" s="10"/>
      <c r="D36" s="10"/>
      <c r="E36" s="10"/>
      <c r="F36" s="10"/>
      <c r="G36" s="7"/>
      <c r="H36" s="7"/>
      <c r="I36" s="7"/>
      <c r="J36" s="7"/>
      <c r="K36" s="7"/>
      <c r="L36" s="7"/>
      <c r="M36" s="7"/>
      <c r="N36" s="7"/>
      <c r="O36" s="7"/>
      <c r="P36" s="7"/>
      <c r="Q36" s="7"/>
      <c r="R36" s="7"/>
      <c r="S36" s="7"/>
      <c r="T36" s="7"/>
      <c r="U36" s="7"/>
      <c r="V36" s="7"/>
      <c r="W36" s="7"/>
      <c r="X36" s="7"/>
      <c r="Y36" s="7"/>
      <c r="Z36" s="7"/>
      <c r="AA36" s="7"/>
      <c r="AB36" s="16"/>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row>
    <row r="37" spans="1:86" x14ac:dyDescent="0.35">
      <c r="A37" s="10"/>
      <c r="B37" s="10"/>
      <c r="C37" s="10"/>
      <c r="D37" s="10"/>
      <c r="E37" s="10"/>
      <c r="F37" s="10"/>
      <c r="G37" s="7"/>
      <c r="H37" s="7"/>
      <c r="I37" s="7"/>
      <c r="J37" s="7"/>
      <c r="K37" s="7"/>
      <c r="L37" s="7"/>
      <c r="M37" s="7"/>
      <c r="N37" s="7"/>
      <c r="O37" s="7"/>
      <c r="P37" s="7"/>
      <c r="Q37" s="7"/>
      <c r="R37" s="7"/>
      <c r="S37" s="7"/>
      <c r="T37" s="7"/>
      <c r="U37" s="7"/>
      <c r="V37" s="7"/>
      <c r="W37" s="7"/>
      <c r="X37" s="7"/>
      <c r="Y37" s="7"/>
      <c r="Z37" s="7"/>
      <c r="AA37" s="7"/>
      <c r="AB37" s="16"/>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row>
    <row r="38" spans="1:86" x14ac:dyDescent="0.35">
      <c r="A38" s="10"/>
      <c r="B38" s="10"/>
      <c r="C38" s="10"/>
      <c r="D38" s="10"/>
      <c r="E38" s="10"/>
      <c r="F38" s="10"/>
      <c r="G38" s="7"/>
      <c r="H38" s="7"/>
      <c r="I38" s="7"/>
      <c r="J38" s="7"/>
      <c r="K38" s="7"/>
      <c r="L38" s="7"/>
      <c r="M38" s="7"/>
      <c r="N38" s="7"/>
      <c r="O38" s="7"/>
      <c r="P38" s="7"/>
      <c r="Q38" s="7"/>
      <c r="R38" s="7"/>
      <c r="S38" s="7"/>
      <c r="T38" s="7"/>
      <c r="U38" s="7"/>
      <c r="V38" s="7"/>
      <c r="W38" s="7"/>
      <c r="X38" s="7"/>
      <c r="Y38" s="7"/>
      <c r="Z38" s="7"/>
      <c r="AA38" s="7"/>
      <c r="AB38" s="16"/>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row>
    <row r="39" spans="1:86" x14ac:dyDescent="0.35">
      <c r="A39" s="10"/>
      <c r="B39" s="10"/>
      <c r="C39" s="10"/>
      <c r="D39" s="10"/>
      <c r="E39" s="10"/>
      <c r="F39" s="10"/>
      <c r="G39" s="7"/>
      <c r="H39" s="7"/>
      <c r="I39" s="7"/>
      <c r="J39" s="7"/>
      <c r="K39" s="7"/>
      <c r="L39" s="7"/>
      <c r="M39" s="7"/>
      <c r="N39" s="7"/>
      <c r="O39" s="7"/>
      <c r="P39" s="7"/>
      <c r="Q39" s="7"/>
      <c r="R39" s="7"/>
      <c r="S39" s="7"/>
      <c r="T39" s="7"/>
      <c r="U39" s="7"/>
      <c r="V39" s="7"/>
      <c r="W39" s="7"/>
      <c r="X39" s="7"/>
      <c r="Y39" s="7"/>
      <c r="Z39" s="7"/>
      <c r="AA39" s="7"/>
      <c r="AB39" s="16"/>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row>
    <row r="40" spans="1:86" s="1326" customFormat="1" ht="26" x14ac:dyDescent="0.6">
      <c r="A40" s="1324" t="s">
        <v>271</v>
      </c>
      <c r="B40" s="1325"/>
      <c r="C40" s="1325"/>
      <c r="D40" s="1325"/>
      <c r="E40" s="1325"/>
      <c r="F40" s="1325"/>
      <c r="AB40" s="1327"/>
    </row>
    <row r="41" spans="1:86" x14ac:dyDescent="0.35">
      <c r="A41" s="31"/>
      <c r="B41" s="10"/>
      <c r="C41" s="10"/>
      <c r="D41" s="10"/>
      <c r="E41" s="10"/>
      <c r="F41" s="10"/>
      <c r="G41" s="7"/>
      <c r="H41" s="7"/>
      <c r="I41" s="7"/>
      <c r="J41" s="7"/>
      <c r="K41" s="7"/>
      <c r="L41" s="7"/>
      <c r="M41" s="7"/>
      <c r="N41" s="7"/>
      <c r="O41" s="7"/>
      <c r="P41" s="7"/>
      <c r="Q41" s="7"/>
      <c r="R41" s="7"/>
      <c r="S41" s="7"/>
      <c r="T41" s="7"/>
      <c r="U41" s="7"/>
      <c r="V41" s="7"/>
      <c r="W41" s="7"/>
      <c r="X41" s="7"/>
      <c r="Y41" s="7"/>
      <c r="Z41" s="7"/>
      <c r="AA41" s="7"/>
      <c r="AB41" s="16"/>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row>
    <row r="42" spans="1:86" ht="16.5" customHeight="1" x14ac:dyDescent="0.35">
      <c r="B42" s="8" t="s">
        <v>286</v>
      </c>
      <c r="C42" s="32"/>
      <c r="D42" s="32"/>
      <c r="E42" s="32"/>
      <c r="F42" s="32"/>
      <c r="G42" s="32"/>
      <c r="H42" s="7"/>
      <c r="I42" s="7"/>
      <c r="J42" s="7"/>
      <c r="K42" s="7"/>
      <c r="L42" s="7"/>
      <c r="M42" s="7"/>
      <c r="N42" s="7"/>
      <c r="O42" s="7"/>
      <c r="P42" s="7"/>
      <c r="Q42" s="7"/>
      <c r="R42" s="7"/>
      <c r="S42" s="3" t="s">
        <v>332</v>
      </c>
      <c r="T42" s="4" t="s">
        <v>196</v>
      </c>
      <c r="U42" s="4" t="s">
        <v>197</v>
      </c>
      <c r="V42" s="4" t="s">
        <v>198</v>
      </c>
      <c r="W42" s="4" t="s">
        <v>199</v>
      </c>
      <c r="X42" s="4" t="s">
        <v>200</v>
      </c>
      <c r="Y42" s="4" t="s">
        <v>201</v>
      </c>
      <c r="Z42" s="4" t="s">
        <v>202</v>
      </c>
      <c r="AA42" s="4" t="s">
        <v>203</v>
      </c>
      <c r="AB42" s="4" t="s">
        <v>204</v>
      </c>
      <c r="AC42" s="4" t="s">
        <v>205</v>
      </c>
      <c r="AD42" s="4" t="s">
        <v>206</v>
      </c>
      <c r="AE42" s="4" t="s">
        <v>207</v>
      </c>
      <c r="AF42" s="7"/>
      <c r="AG42" s="7"/>
      <c r="AH42" s="4" t="s">
        <v>210</v>
      </c>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row>
    <row r="43" spans="1:86" x14ac:dyDescent="0.35">
      <c r="A43" s="7"/>
      <c r="B43" s="7"/>
      <c r="C43" s="7"/>
      <c r="D43" s="7"/>
      <c r="E43" s="7"/>
      <c r="F43" s="7"/>
      <c r="G43" s="7"/>
      <c r="H43" s="7"/>
      <c r="I43" s="7"/>
      <c r="J43" s="7"/>
      <c r="K43" s="7"/>
      <c r="L43" s="7"/>
      <c r="M43" s="7"/>
      <c r="N43" s="7"/>
      <c r="O43" s="7"/>
      <c r="P43" s="7"/>
      <c r="Q43" s="7"/>
      <c r="R43" s="26" t="s">
        <v>219</v>
      </c>
      <c r="S43" s="15">
        <v>2025</v>
      </c>
      <c r="T43" s="14">
        <v>7.1438779403758881</v>
      </c>
      <c r="U43" s="14">
        <v>7.1438779403758881</v>
      </c>
      <c r="V43" s="14">
        <v>7.1438779403758881</v>
      </c>
      <c r="W43" s="14">
        <v>7.1438779403758881</v>
      </c>
      <c r="X43" s="14">
        <v>7.1438779403758881</v>
      </c>
      <c r="Y43" s="14">
        <v>7.1438779403758881</v>
      </c>
      <c r="Z43" s="14">
        <v>7.1438779403758881</v>
      </c>
      <c r="AA43" s="14">
        <v>7.1438779403758881</v>
      </c>
      <c r="AB43" s="14">
        <v>7.1438779403758881</v>
      </c>
      <c r="AC43" s="14">
        <v>7.1438779403758881</v>
      </c>
      <c r="AD43" s="14">
        <v>7.1438779403758881</v>
      </c>
      <c r="AE43" s="14">
        <v>7.1438779403758881</v>
      </c>
      <c r="AF43" s="7"/>
      <c r="AG43" s="7"/>
      <c r="AH43" s="14">
        <v>42.86326764225533</v>
      </c>
      <c r="AI43" s="7"/>
      <c r="AJ43" s="7"/>
      <c r="AK43" s="7"/>
      <c r="AL43" s="7"/>
      <c r="AM43" s="7"/>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row>
    <row r="44" spans="1:86" x14ac:dyDescent="0.35">
      <c r="A44" s="7"/>
      <c r="B44" s="7"/>
      <c r="C44" s="7"/>
      <c r="D44" s="7"/>
      <c r="E44" s="7"/>
      <c r="F44" s="7"/>
      <c r="G44" s="7"/>
      <c r="H44" s="7"/>
      <c r="I44" s="7"/>
      <c r="J44" s="7"/>
      <c r="K44" s="7"/>
      <c r="L44" s="7"/>
      <c r="M44" s="7"/>
      <c r="N44" s="7"/>
      <c r="O44" s="7"/>
      <c r="P44" s="7"/>
      <c r="Q44" s="7"/>
      <c r="R44" s="26"/>
      <c r="S44" s="15">
        <v>2026</v>
      </c>
      <c r="T44" s="14">
        <v>7.1438779403758881</v>
      </c>
      <c r="U44" s="14">
        <v>7.1438779403758881</v>
      </c>
      <c r="V44" s="14">
        <v>7.1438779403758881</v>
      </c>
      <c r="W44" s="14">
        <v>7.1438779403758881</v>
      </c>
      <c r="X44" s="14">
        <v>7.1438779403758881</v>
      </c>
      <c r="Y44" s="14">
        <v>7.1438779403758881</v>
      </c>
      <c r="Z44" s="14"/>
      <c r="AA44" s="14"/>
      <c r="AB44" s="14"/>
      <c r="AC44" s="14"/>
      <c r="AD44" s="14"/>
      <c r="AE44" s="14"/>
      <c r="AF44" s="7"/>
      <c r="AG44" s="7"/>
      <c r="AH44" s="14">
        <v>42.86326764225533</v>
      </c>
      <c r="AI44" s="7"/>
      <c r="AJ44" s="7"/>
      <c r="AK44" s="7"/>
      <c r="AL44" s="7"/>
      <c r="AM44" s="7"/>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row>
    <row r="45" spans="1:86" x14ac:dyDescent="0.35">
      <c r="A45" s="7"/>
      <c r="B45" s="7"/>
      <c r="C45" s="7"/>
      <c r="D45" s="7"/>
      <c r="E45" s="7"/>
      <c r="F45" s="7"/>
      <c r="G45" s="7"/>
      <c r="H45" s="7"/>
      <c r="I45" s="7"/>
      <c r="J45" s="7"/>
      <c r="K45" s="7"/>
      <c r="L45" s="7"/>
      <c r="M45" s="7"/>
      <c r="N45" s="7"/>
      <c r="O45" s="7"/>
      <c r="P45" s="7"/>
      <c r="Q45" s="7"/>
      <c r="R45" s="7"/>
      <c r="S45" s="15" t="s">
        <v>542</v>
      </c>
      <c r="T45" s="17">
        <v>0</v>
      </c>
      <c r="U45" s="17">
        <v>0</v>
      </c>
      <c r="V45" s="17">
        <v>0</v>
      </c>
      <c r="W45" s="17">
        <v>0</v>
      </c>
      <c r="X45" s="17">
        <v>0</v>
      </c>
      <c r="Y45" s="17">
        <v>0</v>
      </c>
      <c r="Z45" s="17"/>
      <c r="AA45" s="17"/>
      <c r="AB45" s="17"/>
      <c r="AC45" s="17"/>
      <c r="AD45" s="17"/>
      <c r="AE45" s="17"/>
      <c r="AF45" s="7"/>
      <c r="AG45" s="7"/>
      <c r="AH45" s="17">
        <v>0</v>
      </c>
      <c r="AI45" s="7"/>
      <c r="AJ45" s="7"/>
      <c r="AK45" s="7"/>
      <c r="AL45" s="7"/>
      <c r="AM45" s="7"/>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row>
    <row r="46" spans="1:86" x14ac:dyDescent="0.35">
      <c r="A46" s="7"/>
      <c r="B46" s="7"/>
      <c r="C46" s="7"/>
      <c r="D46" s="7"/>
      <c r="E46" s="7"/>
      <c r="F46" s="7"/>
      <c r="G46" s="7"/>
      <c r="H46" s="7"/>
      <c r="I46" s="7"/>
      <c r="J46" s="7"/>
      <c r="K46" s="7"/>
      <c r="L46" s="7"/>
      <c r="M46" s="7"/>
      <c r="N46" s="7"/>
      <c r="O46" s="7"/>
      <c r="P46" s="7"/>
      <c r="Q46" s="7"/>
      <c r="R46" s="26" t="s">
        <v>221</v>
      </c>
      <c r="S46" s="15">
        <v>2025</v>
      </c>
      <c r="T46" s="14">
        <v>131.35485635141151</v>
      </c>
      <c r="U46" s="14">
        <v>131.10931313610592</v>
      </c>
      <c r="V46" s="14">
        <v>132.92592558166939</v>
      </c>
      <c r="W46" s="14">
        <v>130.7966359874049</v>
      </c>
      <c r="X46" s="14">
        <v>130.58553482015</v>
      </c>
      <c r="Y46" s="14">
        <v>166.64897901992518</v>
      </c>
      <c r="Z46" s="14">
        <v>165.81792185290814</v>
      </c>
      <c r="AA46" s="14">
        <v>164.88066443248474</v>
      </c>
      <c r="AB46" s="14">
        <v>132.29410454984765</v>
      </c>
      <c r="AC46" s="14">
        <v>131.24805945681121</v>
      </c>
      <c r="AD46" s="14">
        <v>131.42783472072804</v>
      </c>
      <c r="AE46" s="14">
        <v>132.04467681210775</v>
      </c>
      <c r="AF46" s="7"/>
      <c r="AG46" s="7"/>
      <c r="AH46" s="14">
        <v>823.42124489666685</v>
      </c>
      <c r="AI46" s="7"/>
      <c r="AJ46" s="7"/>
      <c r="AK46" s="7"/>
      <c r="AL46" s="7"/>
      <c r="AM46" s="7"/>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row>
    <row r="47" spans="1:86" x14ac:dyDescent="0.35">
      <c r="A47" s="7"/>
      <c r="B47" s="7"/>
      <c r="C47" s="7"/>
      <c r="D47" s="7"/>
      <c r="E47" s="7"/>
      <c r="F47" s="7"/>
      <c r="G47" s="7"/>
      <c r="H47" s="7"/>
      <c r="I47" s="7"/>
      <c r="J47" s="7"/>
      <c r="K47" s="7"/>
      <c r="L47" s="7"/>
      <c r="M47" s="7"/>
      <c r="N47" s="7"/>
      <c r="O47" s="7"/>
      <c r="P47" s="7"/>
      <c r="Q47" s="7"/>
      <c r="R47" s="26"/>
      <c r="S47" s="15">
        <v>2026</v>
      </c>
      <c r="T47" s="14">
        <v>119.17560860288259</v>
      </c>
      <c r="U47" s="14">
        <v>118.82246805910782</v>
      </c>
      <c r="V47" s="14">
        <v>120.15929520666327</v>
      </c>
      <c r="W47" s="14">
        <v>118.9984151591852</v>
      </c>
      <c r="X47" s="14">
        <v>118.7593092339246</v>
      </c>
      <c r="Y47" s="14">
        <v>151.82238238817737</v>
      </c>
      <c r="Z47" s="14"/>
      <c r="AA47" s="14"/>
      <c r="AB47" s="14"/>
      <c r="AC47" s="14"/>
      <c r="AD47" s="14"/>
      <c r="AE47" s="14"/>
      <c r="AF47" s="7"/>
      <c r="AG47" s="7"/>
      <c r="AH47" s="14">
        <v>747.73747864994084</v>
      </c>
      <c r="AI47" s="7"/>
      <c r="AJ47" s="7"/>
      <c r="AK47" s="7"/>
      <c r="AL47" s="7"/>
      <c r="AM47" s="7"/>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row>
    <row r="48" spans="1:86" x14ac:dyDescent="0.35">
      <c r="A48" s="7"/>
      <c r="B48" s="7"/>
      <c r="C48" s="7"/>
      <c r="D48" s="7"/>
      <c r="E48" s="7"/>
      <c r="F48" s="7"/>
      <c r="G48" s="7"/>
      <c r="H48" s="7"/>
      <c r="I48" s="7"/>
      <c r="J48" s="7"/>
      <c r="K48" s="7"/>
      <c r="L48" s="7"/>
      <c r="M48" s="7"/>
      <c r="N48" s="7"/>
      <c r="O48" s="7"/>
      <c r="P48" s="7"/>
      <c r="Q48" s="7"/>
      <c r="R48" s="7"/>
      <c r="S48" s="15" t="s">
        <v>542</v>
      </c>
      <c r="T48" s="17">
        <v>-9.2720193884160473E-2</v>
      </c>
      <c r="U48" s="17">
        <v>-9.3714510305175691E-2</v>
      </c>
      <c r="V48" s="17">
        <v>-9.6043193373608129E-2</v>
      </c>
      <c r="W48" s="17">
        <v>-9.0202784950492235E-2</v>
      </c>
      <c r="X48" s="17">
        <v>-9.0563059702693502E-2</v>
      </c>
      <c r="Y48" s="17">
        <v>-8.8969021706248083E-2</v>
      </c>
      <c r="Z48" s="17"/>
      <c r="AA48" s="17"/>
      <c r="AB48" s="17"/>
      <c r="AC48" s="17"/>
      <c r="AD48" s="17"/>
      <c r="AE48" s="17"/>
      <c r="AF48" s="7"/>
      <c r="AG48" s="7"/>
      <c r="AH48" s="17">
        <v>-9.1913788617664041E-2</v>
      </c>
      <c r="AI48" s="7"/>
      <c r="AJ48" s="7"/>
      <c r="AK48" s="7"/>
      <c r="AL48" s="7"/>
      <c r="AM48" s="7"/>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row>
    <row r="49" spans="1:86" x14ac:dyDescent="0.35">
      <c r="A49" s="7"/>
      <c r="B49" s="7"/>
      <c r="C49" s="7"/>
      <c r="D49" s="7"/>
      <c r="E49" s="7"/>
      <c r="F49" s="7"/>
      <c r="G49" s="7"/>
      <c r="H49" s="7"/>
      <c r="I49" s="7"/>
      <c r="J49" s="7"/>
      <c r="K49" s="7"/>
      <c r="L49" s="7"/>
      <c r="M49" s="7"/>
      <c r="N49" s="7"/>
      <c r="O49" s="7"/>
      <c r="P49" s="7"/>
      <c r="Q49" s="7"/>
      <c r="R49" s="26" t="s">
        <v>222</v>
      </c>
      <c r="S49" s="15">
        <v>2025</v>
      </c>
      <c r="T49" s="14">
        <v>0</v>
      </c>
      <c r="U49" s="14">
        <v>0</v>
      </c>
      <c r="V49" s="14">
        <v>0</v>
      </c>
      <c r="W49" s="14">
        <v>0</v>
      </c>
      <c r="X49" s="14">
        <v>0</v>
      </c>
      <c r="Y49" s="14">
        <v>0</v>
      </c>
      <c r="Z49" s="14">
        <v>0</v>
      </c>
      <c r="AA49" s="14">
        <v>0</v>
      </c>
      <c r="AB49" s="14">
        <v>0</v>
      </c>
      <c r="AC49" s="14">
        <v>0</v>
      </c>
      <c r="AD49" s="14">
        <v>0</v>
      </c>
      <c r="AE49" s="14">
        <v>0</v>
      </c>
      <c r="AF49" s="7"/>
      <c r="AG49" s="7"/>
      <c r="AH49" s="14">
        <v>0</v>
      </c>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row>
    <row r="50" spans="1:86" x14ac:dyDescent="0.35">
      <c r="A50" s="7"/>
      <c r="B50" s="7"/>
      <c r="C50" s="7"/>
      <c r="D50" s="7"/>
      <c r="E50" s="7"/>
      <c r="F50" s="7"/>
      <c r="G50" s="7"/>
      <c r="H50" s="7"/>
      <c r="I50" s="7"/>
      <c r="J50" s="7"/>
      <c r="K50" s="7"/>
      <c r="L50" s="7"/>
      <c r="M50" s="7"/>
      <c r="N50" s="7"/>
      <c r="O50" s="7"/>
      <c r="P50" s="7"/>
      <c r="Q50" s="7"/>
      <c r="R50" s="26"/>
      <c r="S50" s="15">
        <v>2026</v>
      </c>
      <c r="T50" s="14">
        <v>0</v>
      </c>
      <c r="U50" s="14">
        <v>0</v>
      </c>
      <c r="V50" s="14">
        <v>0</v>
      </c>
      <c r="W50" s="14">
        <v>0</v>
      </c>
      <c r="X50" s="14">
        <v>0</v>
      </c>
      <c r="Y50" s="14">
        <v>0</v>
      </c>
      <c r="Z50" s="14"/>
      <c r="AA50" s="14"/>
      <c r="AB50" s="14"/>
      <c r="AC50" s="14"/>
      <c r="AD50" s="14"/>
      <c r="AE50" s="14"/>
      <c r="AF50" s="7"/>
      <c r="AG50" s="7"/>
      <c r="AH50" s="14">
        <v>0</v>
      </c>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row>
    <row r="51" spans="1:86" x14ac:dyDescent="0.35">
      <c r="A51" s="7"/>
      <c r="B51" s="7"/>
      <c r="C51" s="7"/>
      <c r="D51" s="7"/>
      <c r="E51" s="7"/>
      <c r="F51" s="7"/>
      <c r="G51" s="7"/>
      <c r="H51" s="7"/>
      <c r="I51" s="7"/>
      <c r="J51" s="7"/>
      <c r="K51" s="7"/>
      <c r="L51" s="7"/>
      <c r="M51" s="7"/>
      <c r="N51" s="7"/>
      <c r="O51" s="7"/>
      <c r="P51" s="7"/>
      <c r="Q51" s="7"/>
      <c r="R51" s="7"/>
      <c r="S51" s="15" t="s">
        <v>542</v>
      </c>
      <c r="T51" s="17">
        <v>0</v>
      </c>
      <c r="U51" s="17">
        <v>0</v>
      </c>
      <c r="V51" s="17">
        <v>0</v>
      </c>
      <c r="W51" s="17">
        <v>0</v>
      </c>
      <c r="X51" s="17">
        <v>0</v>
      </c>
      <c r="Y51" s="17">
        <v>0</v>
      </c>
      <c r="Z51" s="17"/>
      <c r="AA51" s="17"/>
      <c r="AB51" s="17"/>
      <c r="AC51" s="17"/>
      <c r="AD51" s="17"/>
      <c r="AE51" s="17"/>
      <c r="AF51" s="7"/>
      <c r="AG51" s="7"/>
      <c r="AH51" s="17">
        <v>0</v>
      </c>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row>
    <row r="52" spans="1:86" ht="16.5" customHeight="1" x14ac:dyDescent="0.35">
      <c r="A52" s="7"/>
      <c r="B52" s="7"/>
      <c r="C52" s="7"/>
      <c r="D52" s="7"/>
      <c r="E52" s="7"/>
      <c r="F52" s="7"/>
      <c r="G52" s="7"/>
      <c r="H52" s="7"/>
      <c r="I52" s="7"/>
      <c r="J52" s="7"/>
      <c r="K52" s="7"/>
      <c r="L52" s="7"/>
      <c r="M52" s="7"/>
      <c r="N52" s="7"/>
      <c r="O52" s="7"/>
      <c r="P52" s="7"/>
      <c r="Q52" s="7"/>
      <c r="R52" s="26" t="s">
        <v>272</v>
      </c>
      <c r="S52" s="15">
        <v>2025</v>
      </c>
      <c r="T52" s="14">
        <v>353.41803292580158</v>
      </c>
      <c r="U52" s="14">
        <v>353.41803292580158</v>
      </c>
      <c r="V52" s="14">
        <v>353.41803292580158</v>
      </c>
      <c r="W52" s="14">
        <v>353.41803292580158</v>
      </c>
      <c r="X52" s="14">
        <v>353.41803292580158</v>
      </c>
      <c r="Y52" s="14">
        <v>603.66828421967261</v>
      </c>
      <c r="Z52" s="14">
        <v>603.66828421967261</v>
      </c>
      <c r="AA52" s="14">
        <v>603.66828421967261</v>
      </c>
      <c r="AB52" s="14">
        <v>353.41803292580158</v>
      </c>
      <c r="AC52" s="14">
        <v>353.41803292580158</v>
      </c>
      <c r="AD52" s="14">
        <v>353.41803292580158</v>
      </c>
      <c r="AE52" s="14">
        <v>353.41803292580158</v>
      </c>
      <c r="AF52" s="7"/>
      <c r="AG52" s="7"/>
      <c r="AH52" s="14">
        <v>2370.7584488486809</v>
      </c>
      <c r="AI52" s="7"/>
      <c r="AJ52" s="7"/>
      <c r="AK52" s="7"/>
      <c r="AL52" s="7"/>
      <c r="AM52" s="7"/>
      <c r="AN52" s="33"/>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row>
    <row r="53" spans="1:86" x14ac:dyDescent="0.35">
      <c r="A53" s="7"/>
      <c r="B53" s="7"/>
      <c r="C53" s="7"/>
      <c r="D53" s="7"/>
      <c r="E53" s="7"/>
      <c r="F53" s="7"/>
      <c r="G53" s="7"/>
      <c r="H53" s="7"/>
      <c r="I53" s="7"/>
      <c r="J53" s="7"/>
      <c r="K53" s="7"/>
      <c r="L53" s="7"/>
      <c r="M53" s="7"/>
      <c r="N53" s="7"/>
      <c r="O53" s="7"/>
      <c r="P53" s="7"/>
      <c r="Q53" s="7"/>
      <c r="R53" s="26"/>
      <c r="S53" s="15">
        <v>2026</v>
      </c>
      <c r="T53" s="14">
        <v>324.76723721286066</v>
      </c>
      <c r="U53" s="14">
        <v>324.76723721286066</v>
      </c>
      <c r="V53" s="14">
        <v>324.76723721286066</v>
      </c>
      <c r="W53" s="14">
        <v>324.76723721286066</v>
      </c>
      <c r="X53" s="14">
        <v>324.76723721286066</v>
      </c>
      <c r="Y53" s="14">
        <v>556.93780615628771</v>
      </c>
      <c r="Z53" s="14"/>
      <c r="AA53" s="14"/>
      <c r="AB53" s="14"/>
      <c r="AC53" s="14"/>
      <c r="AD53" s="14"/>
      <c r="AE53" s="14"/>
      <c r="AF53" s="7"/>
      <c r="AG53" s="7"/>
      <c r="AH53" s="14">
        <v>2180.773992220591</v>
      </c>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86" x14ac:dyDescent="0.35">
      <c r="A54" s="7"/>
      <c r="B54" s="7"/>
      <c r="C54" s="7"/>
      <c r="D54" s="7"/>
      <c r="E54" s="7"/>
      <c r="F54" s="7"/>
      <c r="G54" s="7"/>
      <c r="H54" s="7"/>
      <c r="I54" s="7"/>
      <c r="J54" s="7"/>
      <c r="K54" s="7"/>
      <c r="L54" s="7"/>
      <c r="M54" s="7"/>
      <c r="N54" s="7"/>
      <c r="O54" s="7"/>
      <c r="P54" s="7"/>
      <c r="Q54" s="7"/>
      <c r="R54" s="7"/>
      <c r="S54" s="15" t="s">
        <v>542</v>
      </c>
      <c r="T54" s="17">
        <v>-8.1067724461462376E-2</v>
      </c>
      <c r="U54" s="17">
        <v>-8.1067724461462376E-2</v>
      </c>
      <c r="V54" s="17">
        <v>-8.1067724461462376E-2</v>
      </c>
      <c r="W54" s="17">
        <v>-8.1067724461462376E-2</v>
      </c>
      <c r="X54" s="17">
        <v>-8.1067724461462376E-2</v>
      </c>
      <c r="Y54" s="17">
        <v>-7.7410855075467008E-2</v>
      </c>
      <c r="Z54" s="17"/>
      <c r="AA54" s="17"/>
      <c r="AB54" s="17"/>
      <c r="AC54" s="17"/>
      <c r="AD54" s="17"/>
      <c r="AE54" s="17"/>
      <c r="AF54" s="7"/>
      <c r="AG54" s="7"/>
      <c r="AH54" s="17">
        <v>-8.0136572631578168E-2</v>
      </c>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86" x14ac:dyDescent="0.35">
      <c r="A55" s="7"/>
      <c r="B55" s="7"/>
      <c r="C55" s="7"/>
      <c r="D55" s="7"/>
      <c r="E55" s="7"/>
      <c r="F55" s="7"/>
      <c r="G55" s="7"/>
      <c r="H55" s="7"/>
      <c r="I55" s="7"/>
      <c r="J55" s="7"/>
      <c r="K55" s="7"/>
      <c r="L55" s="7"/>
      <c r="M55" s="7"/>
      <c r="N55" s="7"/>
      <c r="O55" s="7"/>
      <c r="P55" s="7"/>
      <c r="Q55" s="7"/>
      <c r="R55" s="26" t="s">
        <v>49</v>
      </c>
      <c r="S55" s="15">
        <v>2025</v>
      </c>
      <c r="T55" s="14">
        <v>2.0561990155989256</v>
      </c>
      <c r="U55" s="14">
        <v>2.0561990155989256</v>
      </c>
      <c r="V55" s="14">
        <v>2.0561990155989256</v>
      </c>
      <c r="W55" s="14">
        <v>2.0561990155989256</v>
      </c>
      <c r="X55" s="14">
        <v>2.0561990155989256</v>
      </c>
      <c r="Y55" s="14">
        <v>2.0561990155989256</v>
      </c>
      <c r="Z55" s="14">
        <v>2.0561990155989256</v>
      </c>
      <c r="AA55" s="14">
        <v>2.0561990155989256</v>
      </c>
      <c r="AB55" s="14">
        <v>2.0561990155989256</v>
      </c>
      <c r="AC55" s="14">
        <v>2.0561990155989256</v>
      </c>
      <c r="AD55" s="14">
        <v>2.0561990155989256</v>
      </c>
      <c r="AE55" s="14">
        <v>2.0561990155989256</v>
      </c>
      <c r="AF55" s="7"/>
      <c r="AG55" s="7"/>
      <c r="AH55" s="14">
        <v>12.337194093593553</v>
      </c>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86" x14ac:dyDescent="0.35">
      <c r="A56" s="7"/>
      <c r="B56" s="7"/>
      <c r="C56" s="7"/>
      <c r="D56" s="7"/>
      <c r="E56" s="7"/>
      <c r="F56" s="7"/>
      <c r="G56" s="7"/>
      <c r="H56" s="7"/>
      <c r="I56" s="7"/>
      <c r="J56" s="7"/>
      <c r="K56" s="7"/>
      <c r="L56" s="7"/>
      <c r="M56" s="7"/>
      <c r="N56" s="7"/>
      <c r="O56" s="7"/>
      <c r="P56" s="7"/>
      <c r="Q56" s="7"/>
      <c r="R56" s="7"/>
      <c r="S56" s="15">
        <v>2026</v>
      </c>
      <c r="T56" s="14">
        <v>2.1833853656102322</v>
      </c>
      <c r="U56" s="14">
        <v>2.1833853656102322</v>
      </c>
      <c r="V56" s="14">
        <v>2.1833853656102322</v>
      </c>
      <c r="W56" s="14">
        <v>2.1833853656102322</v>
      </c>
      <c r="X56" s="14">
        <v>2.1833853656102322</v>
      </c>
      <c r="Y56" s="14">
        <v>2.1833853656102322</v>
      </c>
      <c r="Z56" s="14"/>
      <c r="AA56" s="14"/>
      <c r="AB56" s="14"/>
      <c r="AC56" s="14"/>
      <c r="AD56" s="14"/>
      <c r="AE56" s="14"/>
      <c r="AF56" s="7"/>
      <c r="AG56" s="7"/>
      <c r="AH56" s="14">
        <v>13.100312193661393</v>
      </c>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86" x14ac:dyDescent="0.35">
      <c r="A57" s="7"/>
      <c r="B57" s="7"/>
      <c r="C57" s="7"/>
      <c r="D57" s="7"/>
      <c r="E57" s="7"/>
      <c r="F57" s="7"/>
      <c r="G57" s="7"/>
      <c r="H57" s="7"/>
      <c r="I57" s="7"/>
      <c r="J57" s="7"/>
      <c r="K57" s="7"/>
      <c r="L57" s="7"/>
      <c r="M57" s="7"/>
      <c r="N57" s="7"/>
      <c r="O57" s="7"/>
      <c r="P57" s="7"/>
      <c r="Q57" s="7"/>
      <c r="R57" s="7"/>
      <c r="S57" s="15" t="s">
        <v>542</v>
      </c>
      <c r="T57" s="17">
        <v>6.1855077765544032E-2</v>
      </c>
      <c r="U57" s="17">
        <v>6.1855077765544032E-2</v>
      </c>
      <c r="V57" s="17">
        <v>6.1855077765544032E-2</v>
      </c>
      <c r="W57" s="17">
        <v>6.1855077765544032E-2</v>
      </c>
      <c r="X57" s="17">
        <v>6.1855077765544032E-2</v>
      </c>
      <c r="Y57" s="17">
        <v>6.1855077765544032E-2</v>
      </c>
      <c r="Z57" s="17"/>
      <c r="AA57" s="17"/>
      <c r="AB57" s="17"/>
      <c r="AC57" s="17"/>
      <c r="AD57" s="17"/>
      <c r="AE57" s="17"/>
      <c r="AF57" s="7"/>
      <c r="AG57" s="7"/>
      <c r="AH57" s="17">
        <v>6.1855077765544109E-2</v>
      </c>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row>
    <row r="58" spans="1:86" x14ac:dyDescent="0.35">
      <c r="A58" s="7"/>
      <c r="B58" s="7"/>
      <c r="C58" s="7"/>
      <c r="D58" s="7"/>
      <c r="E58" s="7"/>
      <c r="F58" s="7"/>
      <c r="G58" s="7"/>
      <c r="H58" s="7"/>
      <c r="I58" s="7"/>
      <c r="J58" s="7"/>
      <c r="K58" s="7"/>
      <c r="L58" s="7"/>
      <c r="M58" s="7"/>
      <c r="N58" s="7"/>
      <c r="O58" s="7"/>
      <c r="P58" s="7"/>
      <c r="Q58" s="7"/>
      <c r="R58" s="26" t="s">
        <v>225</v>
      </c>
      <c r="S58" s="15">
        <v>2025</v>
      </c>
      <c r="T58" s="14">
        <v>82.914718335543952</v>
      </c>
      <c r="U58" s="14">
        <v>82.914718335543952</v>
      </c>
      <c r="V58" s="14">
        <v>82.914718335543952</v>
      </c>
      <c r="W58" s="14">
        <v>82.914718335543952</v>
      </c>
      <c r="X58" s="14">
        <v>82.914718335543952</v>
      </c>
      <c r="Y58" s="14">
        <v>248.74415500663184</v>
      </c>
      <c r="Z58" s="14">
        <v>248.74415500663184</v>
      </c>
      <c r="AA58" s="14">
        <v>248.74415500663184</v>
      </c>
      <c r="AB58" s="14">
        <v>82.914718335543952</v>
      </c>
      <c r="AC58" s="14">
        <v>82.914718335543952</v>
      </c>
      <c r="AD58" s="14">
        <v>82.914718335543952</v>
      </c>
      <c r="AE58" s="14">
        <v>82.914718335543952</v>
      </c>
      <c r="AF58" s="7"/>
      <c r="AG58" s="7"/>
      <c r="AH58" s="14">
        <v>663.3177466843515</v>
      </c>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row>
    <row r="59" spans="1:86" x14ac:dyDescent="0.35">
      <c r="A59" s="7"/>
      <c r="B59" s="7"/>
      <c r="C59" s="7"/>
      <c r="D59" s="7"/>
      <c r="E59" s="7"/>
      <c r="F59" s="7"/>
      <c r="G59" s="7"/>
      <c r="H59" s="7"/>
      <c r="I59" s="7"/>
      <c r="J59" s="7"/>
      <c r="K59" s="7"/>
      <c r="L59" s="7"/>
      <c r="M59" s="7"/>
      <c r="N59" s="7"/>
      <c r="O59" s="7"/>
      <c r="P59" s="7"/>
      <c r="Q59" s="7"/>
      <c r="R59" s="7"/>
      <c r="S59" s="15">
        <v>2026</v>
      </c>
      <c r="T59" s="14">
        <v>86.905442369045346</v>
      </c>
      <c r="U59" s="14">
        <v>86.905442369045346</v>
      </c>
      <c r="V59" s="14">
        <v>86.905442369045346</v>
      </c>
      <c r="W59" s="14">
        <v>86.905442369045346</v>
      </c>
      <c r="X59" s="14">
        <v>86.905442369045346</v>
      </c>
      <c r="Y59" s="14">
        <v>174.17382959492514</v>
      </c>
      <c r="Z59" s="14"/>
      <c r="AA59" s="14"/>
      <c r="AB59" s="14"/>
      <c r="AC59" s="14"/>
      <c r="AD59" s="14"/>
      <c r="AE59" s="14"/>
      <c r="AF59" s="7"/>
      <c r="AG59" s="7"/>
      <c r="AH59" s="14">
        <v>608.70104144015193</v>
      </c>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row>
    <row r="60" spans="1:86" x14ac:dyDescent="0.35">
      <c r="A60" s="7"/>
      <c r="B60" s="7"/>
      <c r="C60" s="7"/>
      <c r="D60" s="7"/>
      <c r="E60" s="7"/>
      <c r="F60" s="7"/>
      <c r="G60" s="7"/>
      <c r="H60" s="7"/>
      <c r="I60" s="7"/>
      <c r="J60" s="7"/>
      <c r="K60" s="7"/>
      <c r="L60" s="7"/>
      <c r="M60" s="7"/>
      <c r="N60" s="7"/>
      <c r="O60" s="7"/>
      <c r="P60" s="7"/>
      <c r="Q60" s="7"/>
      <c r="R60" s="7"/>
      <c r="S60" s="15" t="s">
        <v>542</v>
      </c>
      <c r="T60" s="17">
        <v>4.8130466021141231E-2</v>
      </c>
      <c r="U60" s="17">
        <v>4.8130466021141231E-2</v>
      </c>
      <c r="V60" s="17">
        <v>4.8130466021141231E-2</v>
      </c>
      <c r="W60" s="17">
        <v>4.8130466021141231E-2</v>
      </c>
      <c r="X60" s="17">
        <v>4.8130466021141231E-2</v>
      </c>
      <c r="Y60" s="17">
        <v>-0.29978724689920278</v>
      </c>
      <c r="Z60" s="17"/>
      <c r="AA60" s="17"/>
      <c r="AB60" s="17"/>
      <c r="AC60" s="17"/>
      <c r="AD60" s="17"/>
      <c r="AE60" s="17"/>
      <c r="AF60" s="7"/>
      <c r="AG60" s="7"/>
      <c r="AH60" s="17">
        <v>-8.2338676323987545E-2</v>
      </c>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row>
    <row r="61" spans="1:86" x14ac:dyDescent="0.35">
      <c r="A61" s="7"/>
      <c r="B61" s="7"/>
      <c r="C61" s="7"/>
      <c r="D61" s="7"/>
      <c r="E61" s="7"/>
      <c r="F61" s="7"/>
      <c r="G61" s="7"/>
      <c r="H61" s="7"/>
      <c r="I61" s="7"/>
      <c r="J61" s="7"/>
      <c r="K61" s="7"/>
      <c r="L61" s="7"/>
      <c r="M61" s="7"/>
      <c r="N61" s="7"/>
      <c r="O61" s="7"/>
      <c r="P61" s="7"/>
      <c r="Q61" s="7"/>
      <c r="R61" s="26" t="s">
        <v>273</v>
      </c>
      <c r="S61" s="15">
        <v>2025</v>
      </c>
      <c r="T61" s="14">
        <v>59.727246443671092</v>
      </c>
      <c r="U61" s="14">
        <v>59.727246443671092</v>
      </c>
      <c r="V61" s="14">
        <v>59.727246443671092</v>
      </c>
      <c r="W61" s="14">
        <v>59.727246443671092</v>
      </c>
      <c r="X61" s="14">
        <v>59.727246443671092</v>
      </c>
      <c r="Y61" s="14">
        <v>179.18173933101326</v>
      </c>
      <c r="Z61" s="14">
        <v>179.18173933101326</v>
      </c>
      <c r="AA61" s="14">
        <v>179.18173933101326</v>
      </c>
      <c r="AB61" s="14">
        <v>59.727246443671092</v>
      </c>
      <c r="AC61" s="14">
        <v>59.727246443671092</v>
      </c>
      <c r="AD61" s="14">
        <v>59.727246443671092</v>
      </c>
      <c r="AE61" s="14">
        <v>59.727246443671092</v>
      </c>
      <c r="AF61" s="7"/>
      <c r="AG61" s="7"/>
      <c r="AH61" s="14">
        <v>477.81797154936874</v>
      </c>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row>
    <row r="62" spans="1:86" x14ac:dyDescent="0.35">
      <c r="A62" s="7"/>
      <c r="B62" s="7"/>
      <c r="C62" s="7"/>
      <c r="D62" s="7"/>
      <c r="E62" s="7"/>
      <c r="F62" s="7"/>
      <c r="G62" s="7"/>
      <c r="H62" s="7"/>
      <c r="I62" s="7"/>
      <c r="J62" s="7"/>
      <c r="K62" s="7"/>
      <c r="L62" s="7"/>
      <c r="M62" s="7"/>
      <c r="N62" s="7"/>
      <c r="O62" s="7"/>
      <c r="P62" s="7"/>
      <c r="Q62" s="7"/>
      <c r="R62" s="7"/>
      <c r="S62" s="15">
        <v>2026</v>
      </c>
      <c r="T62" s="14">
        <v>55.306219183501447</v>
      </c>
      <c r="U62" s="14">
        <v>55.306219183501447</v>
      </c>
      <c r="V62" s="14">
        <v>55.306219183501447</v>
      </c>
      <c r="W62" s="14">
        <v>55.306219183501447</v>
      </c>
      <c r="X62" s="14">
        <v>55.306219183501447</v>
      </c>
      <c r="Y62" s="14">
        <v>138.29058790463372</v>
      </c>
      <c r="Z62" s="14"/>
      <c r="AA62" s="14"/>
      <c r="AB62" s="14"/>
      <c r="AC62" s="14"/>
      <c r="AD62" s="14"/>
      <c r="AE62" s="14"/>
      <c r="AF62" s="7"/>
      <c r="AG62" s="7"/>
      <c r="AH62" s="14">
        <v>414.8216838221411</v>
      </c>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row>
    <row r="63" spans="1:86" x14ac:dyDescent="0.35">
      <c r="A63" s="7"/>
      <c r="B63" s="7"/>
      <c r="C63" s="7"/>
      <c r="D63" s="7"/>
      <c r="E63" s="7"/>
      <c r="F63" s="7"/>
      <c r="G63" s="7"/>
      <c r="H63" s="7"/>
      <c r="I63" s="7"/>
      <c r="J63" s="7"/>
      <c r="K63" s="7"/>
      <c r="L63" s="7"/>
      <c r="M63" s="7"/>
      <c r="N63" s="7"/>
      <c r="O63" s="7"/>
      <c r="P63" s="7"/>
      <c r="Q63" s="7"/>
      <c r="R63" s="7"/>
      <c r="S63" s="15" t="s">
        <v>542</v>
      </c>
      <c r="T63" s="17">
        <v>-7.4020275894337864E-2</v>
      </c>
      <c r="U63" s="17">
        <v>-7.4020275894337864E-2</v>
      </c>
      <c r="V63" s="17">
        <v>-7.4020275894337864E-2</v>
      </c>
      <c r="W63" s="17">
        <v>-7.4020275894337864E-2</v>
      </c>
      <c r="X63" s="17">
        <v>-7.4020275894337864E-2</v>
      </c>
      <c r="Y63" s="17">
        <v>-0.22821048383082632</v>
      </c>
      <c r="Z63" s="17"/>
      <c r="AA63" s="17"/>
      <c r="AB63" s="17"/>
      <c r="AC63" s="17"/>
      <c r="AD63" s="17"/>
      <c r="AE63" s="17"/>
      <c r="AF63" s="7"/>
      <c r="AG63" s="7"/>
      <c r="AH63" s="17">
        <v>-0.13184160387052077</v>
      </c>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row>
    <row r="64" spans="1:86" x14ac:dyDescent="0.3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16"/>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row>
    <row r="65" spans="1:86" x14ac:dyDescent="0.3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16"/>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row>
    <row r="66" spans="1:86" x14ac:dyDescent="0.35">
      <c r="A66" s="7"/>
      <c r="B66" s="8" t="s">
        <v>287</v>
      </c>
      <c r="C66" s="32"/>
      <c r="D66" s="32"/>
      <c r="E66" s="32"/>
      <c r="F66" s="32"/>
      <c r="G66" s="32"/>
      <c r="H66" s="7"/>
      <c r="I66" s="7"/>
      <c r="J66" s="7"/>
      <c r="K66" s="7"/>
      <c r="L66" s="7"/>
      <c r="M66" s="7"/>
      <c r="N66" s="7"/>
      <c r="O66" s="8"/>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row>
    <row r="67" spans="1:86" x14ac:dyDescent="0.35">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row>
    <row r="68" spans="1:86" x14ac:dyDescent="0.35">
      <c r="A68" s="7"/>
      <c r="B68" s="7"/>
      <c r="C68" s="7"/>
      <c r="D68" s="7"/>
      <c r="E68" s="7"/>
      <c r="F68" s="7"/>
      <c r="G68" s="7"/>
      <c r="H68" s="7"/>
      <c r="I68" s="7"/>
      <c r="J68" s="7"/>
      <c r="K68" s="7"/>
      <c r="L68" s="7"/>
      <c r="M68" s="7"/>
      <c r="N68" s="7"/>
      <c r="O68" s="7"/>
      <c r="P68" s="7"/>
      <c r="Q68" s="7"/>
      <c r="R68" s="7"/>
      <c r="S68" s="7"/>
      <c r="T68" s="7"/>
      <c r="U68" s="7"/>
      <c r="V68" s="7"/>
      <c r="W68" s="7"/>
      <c r="X68" s="7"/>
      <c r="Y68" s="34"/>
      <c r="Z68" s="34"/>
      <c r="AA68" s="34"/>
      <c r="AB68" s="35"/>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row>
    <row r="69" spans="1:86" x14ac:dyDescent="0.3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16"/>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row>
    <row r="70" spans="1:86" x14ac:dyDescent="0.35">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16"/>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row>
    <row r="71" spans="1:86" x14ac:dyDescent="0.3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16"/>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row>
    <row r="72" spans="1:86" x14ac:dyDescent="0.3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16"/>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row>
    <row r="73" spans="1:86" x14ac:dyDescent="0.35">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16"/>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row>
    <row r="74" spans="1:86" x14ac:dyDescent="0.3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16"/>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row>
    <row r="75" spans="1:86" x14ac:dyDescent="0.3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16"/>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row>
    <row r="76" spans="1:86" x14ac:dyDescent="0.35">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16"/>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row>
    <row r="77" spans="1:86" x14ac:dyDescent="0.3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16"/>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row>
    <row r="78" spans="1:86" x14ac:dyDescent="0.35">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16"/>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row>
    <row r="79" spans="1:86" x14ac:dyDescent="0.3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16"/>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row>
    <row r="80" spans="1:86" x14ac:dyDescent="0.35">
      <c r="A80" s="7"/>
      <c r="C80" s="32"/>
      <c r="D80" s="32"/>
      <c r="E80" s="32"/>
      <c r="F80" s="32"/>
      <c r="G80" s="32"/>
      <c r="H80" s="7"/>
      <c r="I80" s="7"/>
      <c r="J80" s="7"/>
      <c r="K80" s="7"/>
      <c r="L80" s="7"/>
      <c r="M80" s="7"/>
      <c r="N80" s="7"/>
      <c r="O80" s="7"/>
      <c r="P80" s="7"/>
      <c r="Q80" s="7"/>
      <c r="R80" s="7"/>
      <c r="S80" s="7"/>
      <c r="T80" s="7"/>
      <c r="U80" s="7"/>
      <c r="V80" s="7"/>
      <c r="W80" s="7"/>
      <c r="X80" s="7"/>
      <c r="Y80" s="7"/>
      <c r="Z80" s="7"/>
      <c r="AA80" s="7"/>
      <c r="AB80" s="16"/>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row>
    <row r="81" spans="1:86" x14ac:dyDescent="0.35">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16"/>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row>
    <row r="82" spans="1:86" x14ac:dyDescent="0.35">
      <c r="A82" s="7"/>
      <c r="B82" s="8" t="s">
        <v>309</v>
      </c>
      <c r="C82" s="32"/>
      <c r="D82" s="32"/>
      <c r="E82" s="32"/>
      <c r="F82" s="32"/>
      <c r="G82" s="32"/>
      <c r="H82" s="7"/>
      <c r="I82" s="7"/>
      <c r="J82" s="7"/>
      <c r="K82" s="7"/>
      <c r="L82" s="7"/>
      <c r="M82" s="7"/>
      <c r="N82" s="7"/>
      <c r="O82" s="8" t="s">
        <v>288</v>
      </c>
      <c r="P82" s="32"/>
      <c r="Q82" s="32"/>
      <c r="R82" s="32"/>
      <c r="S82" s="32"/>
      <c r="T82" s="32"/>
      <c r="U82" s="7"/>
      <c r="V82" s="7"/>
      <c r="W82" s="7"/>
      <c r="X82" s="7"/>
      <c r="Y82" s="7"/>
      <c r="Z82" s="7"/>
      <c r="AA82" s="7"/>
      <c r="AB82" s="16"/>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row>
    <row r="83" spans="1:86" x14ac:dyDescent="0.35">
      <c r="A83" s="7"/>
      <c r="B83" s="7"/>
      <c r="C83" s="7"/>
      <c r="D83" s="7"/>
      <c r="E83" s="7"/>
      <c r="F83" s="7"/>
      <c r="G83" s="7"/>
      <c r="H83" s="7"/>
      <c r="I83" s="7"/>
      <c r="J83" s="7"/>
      <c r="K83" s="7"/>
      <c r="L83" s="7"/>
      <c r="M83" s="7"/>
      <c r="N83" s="7"/>
      <c r="O83" s="1458" t="s">
        <v>312</v>
      </c>
      <c r="P83" s="1458"/>
      <c r="Q83" s="1458"/>
      <c r="R83" s="1458"/>
      <c r="S83" s="1458"/>
      <c r="T83" s="1458"/>
      <c r="U83" s="1458"/>
      <c r="V83" s="1458"/>
      <c r="W83" s="1458"/>
      <c r="X83" s="1458"/>
      <c r="Y83" s="7"/>
      <c r="Z83" s="7"/>
      <c r="AA83" s="7"/>
      <c r="AB83" s="16"/>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row>
    <row r="84" spans="1:86" x14ac:dyDescent="0.35">
      <c r="A84" s="7"/>
      <c r="B84" s="7"/>
      <c r="C84" s="7"/>
      <c r="D84" s="7"/>
      <c r="E84" s="7"/>
      <c r="F84" s="7"/>
      <c r="G84" s="7"/>
      <c r="H84" s="7"/>
      <c r="I84" s="7"/>
      <c r="J84" s="7"/>
      <c r="K84" s="7"/>
      <c r="L84" s="7"/>
      <c r="M84" s="7"/>
      <c r="N84" s="7"/>
      <c r="O84" s="1458"/>
      <c r="P84" s="1458"/>
      <c r="Q84" s="1458"/>
      <c r="R84" s="1458"/>
      <c r="S84" s="1458"/>
      <c r="T84" s="1458"/>
      <c r="U84" s="1458"/>
      <c r="V84" s="1458"/>
      <c r="W84" s="1458"/>
      <c r="X84" s="1458"/>
      <c r="Y84" s="7"/>
      <c r="Z84" s="7"/>
      <c r="AA84" s="7"/>
      <c r="AB84" s="16"/>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row>
    <row r="85" spans="1:86" x14ac:dyDescent="0.3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16"/>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row>
    <row r="86" spans="1:86" x14ac:dyDescent="0.3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16">
        <v>0</v>
      </c>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row>
    <row r="87" spans="1:86" x14ac:dyDescent="0.3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16"/>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row>
    <row r="88" spans="1:86" x14ac:dyDescent="0.3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16"/>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row>
    <row r="89" spans="1:86" x14ac:dyDescent="0.35">
      <c r="A89" s="7"/>
      <c r="B89" s="36"/>
      <c r="C89" s="7"/>
      <c r="D89" s="7"/>
      <c r="E89" s="7"/>
      <c r="F89" s="7"/>
      <c r="G89" s="7"/>
      <c r="H89" s="7"/>
      <c r="I89" s="7"/>
      <c r="J89" s="7"/>
      <c r="K89" s="7"/>
      <c r="L89" s="7"/>
      <c r="M89" s="7"/>
      <c r="N89" s="7"/>
      <c r="O89" s="7"/>
      <c r="P89" s="7"/>
      <c r="Q89" s="7"/>
      <c r="R89" s="7"/>
      <c r="S89" s="7"/>
      <c r="T89" s="7"/>
      <c r="U89" s="7"/>
      <c r="V89" s="7"/>
      <c r="W89" s="7"/>
      <c r="X89" s="7"/>
      <c r="Y89" s="7"/>
      <c r="Z89" s="7"/>
      <c r="AA89" s="7"/>
      <c r="AB89" s="16">
        <v>0</v>
      </c>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row>
    <row r="90" spans="1:86" x14ac:dyDescent="0.3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16"/>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row>
    <row r="91" spans="1:86" x14ac:dyDescent="0.3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16"/>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row>
    <row r="92" spans="1:86" x14ac:dyDescent="0.35">
      <c r="A92" s="7"/>
      <c r="B92" s="36"/>
      <c r="C92" s="7"/>
      <c r="D92" s="7"/>
      <c r="E92" s="7"/>
      <c r="F92" s="7"/>
      <c r="G92" s="7"/>
      <c r="H92" s="7"/>
      <c r="I92" s="7"/>
      <c r="J92" s="7"/>
      <c r="K92" s="7"/>
      <c r="L92" s="7"/>
      <c r="M92" s="7"/>
      <c r="N92" s="7"/>
      <c r="O92" s="7"/>
      <c r="P92" s="7"/>
      <c r="Q92" s="7"/>
      <c r="R92" s="7"/>
      <c r="S92" s="7"/>
      <c r="T92" s="7"/>
      <c r="U92" s="7"/>
      <c r="V92" s="7"/>
      <c r="W92" s="7"/>
      <c r="X92" s="7"/>
      <c r="Y92" s="7"/>
      <c r="Z92" s="7"/>
      <c r="AA92" s="7"/>
      <c r="AB92" s="16">
        <v>0</v>
      </c>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row>
    <row r="93" spans="1:86" x14ac:dyDescent="0.3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16"/>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row>
    <row r="94" spans="1:86" x14ac:dyDescent="0.3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16"/>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row>
    <row r="95" spans="1:86" x14ac:dyDescent="0.3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16">
        <v>0</v>
      </c>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row>
    <row r="96" spans="1:86" x14ac:dyDescent="0.35">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16"/>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row>
    <row r="97" spans="1:86" x14ac:dyDescent="0.3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16"/>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row>
    <row r="98" spans="1:86" x14ac:dyDescent="0.35">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row>
    <row r="99" spans="1:86" x14ac:dyDescent="0.35">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row>
    <row r="100" spans="1:86" x14ac:dyDescent="0.35">
      <c r="A100" s="7"/>
      <c r="B100" s="8" t="s">
        <v>289</v>
      </c>
      <c r="C100" s="32"/>
      <c r="D100" s="32"/>
      <c r="E100" s="32"/>
      <c r="F100" s="32"/>
      <c r="G100" s="32"/>
      <c r="H100" s="7"/>
      <c r="I100" s="7"/>
      <c r="J100" s="7"/>
      <c r="K100" s="7"/>
      <c r="L100" s="7"/>
      <c r="M100" s="7"/>
      <c r="N100" s="7"/>
      <c r="O100" s="8" t="s">
        <v>290</v>
      </c>
      <c r="P100" s="7"/>
      <c r="Q100" s="7"/>
      <c r="R100" s="7"/>
      <c r="S100" s="7"/>
      <c r="T100" s="7"/>
      <c r="U100" s="7"/>
      <c r="V100" s="7"/>
      <c r="W100" s="7"/>
      <c r="X100" s="7"/>
      <c r="Y100" s="34"/>
      <c r="Z100" s="34"/>
      <c r="AA100" s="34"/>
      <c r="AB100" s="35"/>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row>
    <row r="101" spans="1:86" x14ac:dyDescent="0.3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16"/>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row>
    <row r="102" spans="1:86" x14ac:dyDescent="0.3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16"/>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row>
    <row r="103" spans="1:86" x14ac:dyDescent="0.3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16"/>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row>
    <row r="104" spans="1:86" x14ac:dyDescent="0.3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16"/>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row>
    <row r="105" spans="1:86" x14ac:dyDescent="0.3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16"/>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row>
    <row r="106" spans="1:86" x14ac:dyDescent="0.3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16"/>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row>
    <row r="107" spans="1:86" x14ac:dyDescent="0.3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16"/>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row>
    <row r="108" spans="1:86" x14ac:dyDescent="0.3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16"/>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row>
    <row r="109" spans="1:86" x14ac:dyDescent="0.3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16"/>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row>
    <row r="110" spans="1:86" x14ac:dyDescent="0.3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16"/>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row>
    <row r="111" spans="1:86" x14ac:dyDescent="0.3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16"/>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row>
    <row r="112" spans="1:86" x14ac:dyDescent="0.3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16"/>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row>
    <row r="113" spans="1:86" x14ac:dyDescent="0.3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16"/>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row>
    <row r="114" spans="1:86" x14ac:dyDescent="0.3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16"/>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row>
    <row r="115" spans="1:86" x14ac:dyDescent="0.3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16"/>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row>
    <row r="116" spans="1:86" x14ac:dyDescent="0.3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16"/>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row>
    <row r="117" spans="1:86" x14ac:dyDescent="0.3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16"/>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row>
    <row r="118" spans="1:86" x14ac:dyDescent="0.3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16"/>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row>
    <row r="119" spans="1:86" x14ac:dyDescent="0.3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16"/>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row>
    <row r="120" spans="1:86" x14ac:dyDescent="0.3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16"/>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row>
    <row r="121" spans="1:86" x14ac:dyDescent="0.3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16"/>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row>
    <row r="122" spans="1:86" x14ac:dyDescent="0.3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16"/>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row>
    <row r="123" spans="1:86" x14ac:dyDescent="0.3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16"/>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row>
    <row r="124" spans="1:86" x14ac:dyDescent="0.3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16"/>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row>
    <row r="125" spans="1:86" x14ac:dyDescent="0.3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16"/>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row>
    <row r="126" spans="1:86" x14ac:dyDescent="0.3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16"/>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row>
    <row r="127" spans="1:86" x14ac:dyDescent="0.3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16"/>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row>
    <row r="128" spans="1:86" x14ac:dyDescent="0.3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row>
    <row r="129" spans="1:86" x14ac:dyDescent="0.3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row>
    <row r="130" spans="1:86" x14ac:dyDescent="0.35">
      <c r="A130" s="7"/>
      <c r="B130" s="7"/>
      <c r="C130" s="7"/>
      <c r="D130" s="7"/>
      <c r="E130" s="7"/>
      <c r="F130" s="7"/>
      <c r="G130" s="7"/>
      <c r="H130" s="7"/>
      <c r="I130" s="7"/>
      <c r="J130" s="7"/>
      <c r="K130" s="7"/>
      <c r="L130" s="7"/>
      <c r="M130" s="7"/>
      <c r="N130" s="7"/>
      <c r="O130" s="7"/>
      <c r="P130" s="7"/>
      <c r="Q130" s="7"/>
      <c r="R130" s="7"/>
      <c r="S130" s="7"/>
      <c r="T130" s="7"/>
      <c r="U130" s="7"/>
      <c r="V130" s="7"/>
      <c r="W130" s="7"/>
      <c r="X130" s="7"/>
      <c r="Y130" s="34"/>
      <c r="Z130" s="34"/>
      <c r="AA130" s="34"/>
      <c r="AB130" s="35"/>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row>
    <row r="131" spans="1:86" x14ac:dyDescent="0.3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16"/>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row>
    <row r="132" spans="1:86" x14ac:dyDescent="0.3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16"/>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row>
    <row r="133" spans="1:86" x14ac:dyDescent="0.3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16"/>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row>
    <row r="134" spans="1:86" x14ac:dyDescent="0.3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16"/>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row>
    <row r="135" spans="1:86" x14ac:dyDescent="0.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16"/>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row>
    <row r="136" spans="1:86" x14ac:dyDescent="0.3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16"/>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row>
    <row r="137" spans="1:86" x14ac:dyDescent="0.3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16"/>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row>
    <row r="138" spans="1:86" x14ac:dyDescent="0.3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16"/>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row>
    <row r="139" spans="1:86" x14ac:dyDescent="0.3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16"/>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row>
    <row r="140" spans="1:86" x14ac:dyDescent="0.3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16"/>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row>
    <row r="141" spans="1:86" x14ac:dyDescent="0.3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16"/>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row>
    <row r="142" spans="1:86" x14ac:dyDescent="0.3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16"/>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row>
    <row r="143" spans="1:86" x14ac:dyDescent="0.3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16"/>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row>
    <row r="144" spans="1:86" x14ac:dyDescent="0.3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16"/>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row>
    <row r="145" spans="1:72" x14ac:dyDescent="0.3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16"/>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row>
    <row r="146" spans="1:72" x14ac:dyDescent="0.3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row>
    <row r="147" spans="1:72" x14ac:dyDescent="0.3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row>
    <row r="148" spans="1:72" x14ac:dyDescent="0.35">
      <c r="A148" s="7"/>
      <c r="B148" s="7"/>
      <c r="C148" s="7"/>
      <c r="D148" s="7"/>
      <c r="E148" s="7"/>
      <c r="F148" s="7"/>
      <c r="G148" s="7"/>
      <c r="H148" s="7"/>
      <c r="I148" s="7"/>
      <c r="J148" s="7"/>
      <c r="K148" s="7"/>
      <c r="L148" s="7"/>
      <c r="M148" s="7"/>
      <c r="N148" s="7"/>
      <c r="O148" s="7"/>
      <c r="P148" s="7"/>
      <c r="Q148" s="7"/>
      <c r="R148" s="7"/>
      <c r="S148" s="7"/>
      <c r="T148" s="7"/>
      <c r="U148" s="7"/>
      <c r="V148" s="7"/>
      <c r="W148" s="7"/>
      <c r="X148" s="7"/>
      <c r="Y148" s="34"/>
      <c r="Z148" s="34"/>
      <c r="AA148" s="34"/>
      <c r="AB148" s="35"/>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row>
    <row r="149" spans="1:72" x14ac:dyDescent="0.3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row>
    <row r="150" spans="1:72" x14ac:dyDescent="0.3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row>
    <row r="151" spans="1:72" x14ac:dyDescent="0.3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row>
    <row r="152" spans="1:72" x14ac:dyDescent="0.3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row>
    <row r="153" spans="1:72" x14ac:dyDescent="0.3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row>
    <row r="154" spans="1:72" x14ac:dyDescent="0.3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row>
    <row r="155" spans="1:72" x14ac:dyDescent="0.3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row>
    <row r="156" spans="1:72" x14ac:dyDescent="0.3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row>
    <row r="196" spans="25:28" x14ac:dyDescent="0.35">
      <c r="Y196" s="34"/>
      <c r="Z196" s="34"/>
      <c r="AA196" s="34"/>
      <c r="AB196" s="35"/>
    </row>
    <row r="236" spans="2:2" x14ac:dyDescent="0.35">
      <c r="B236" s="37"/>
    </row>
    <row r="244" spans="25:28" x14ac:dyDescent="0.35">
      <c r="Y244" s="34"/>
      <c r="Z244" s="34"/>
      <c r="AA244" s="34"/>
      <c r="AB244" s="35"/>
    </row>
    <row r="269" s="2" customFormat="1" ht="13.5" customHeight="1" x14ac:dyDescent="0.35"/>
    <row r="270" s="2" customFormat="1" ht="13.5" customHeight="1" x14ac:dyDescent="0.35"/>
    <row r="271" s="2" customFormat="1" ht="13.5" customHeight="1" x14ac:dyDescent="0.35"/>
    <row r="272" s="2" customFormat="1" ht="13.5" customHeight="1" x14ac:dyDescent="0.35"/>
    <row r="273" s="2" customFormat="1" ht="13.5" customHeight="1" x14ac:dyDescent="0.35"/>
    <row r="274" s="2" customFormat="1" ht="13.5" customHeight="1" x14ac:dyDescent="0.35"/>
    <row r="338" spans="25:28" x14ac:dyDescent="0.35">
      <c r="Y338" s="34"/>
      <c r="Z338" s="34"/>
      <c r="AA338" s="34"/>
      <c r="AB338" s="35"/>
    </row>
    <row r="363" s="2" customFormat="1" hidden="1" x14ac:dyDescent="0.35"/>
    <row r="364" s="2" customFormat="1" hidden="1" x14ac:dyDescent="0.35"/>
    <row r="365" s="2" customFormat="1" hidden="1" x14ac:dyDescent="0.35"/>
    <row r="374" spans="2:28" x14ac:dyDescent="0.35">
      <c r="Y374" s="34"/>
      <c r="Z374" s="34"/>
      <c r="AA374" s="34"/>
      <c r="AB374" s="35"/>
    </row>
    <row r="375" spans="2:28" x14ac:dyDescent="0.35">
      <c r="B375" s="38"/>
    </row>
    <row r="378" spans="2:28" x14ac:dyDescent="0.35">
      <c r="B378" s="38"/>
    </row>
    <row r="390" spans="25:28" x14ac:dyDescent="0.35">
      <c r="Y390" s="34"/>
      <c r="Z390" s="34"/>
      <c r="AA390" s="34"/>
      <c r="AB390" s="35"/>
    </row>
  </sheetData>
  <mergeCells count="3">
    <mergeCell ref="Y19:Z19"/>
    <mergeCell ref="A1:B1"/>
    <mergeCell ref="O83:X84"/>
  </mergeCells>
  <phoneticPr fontId="4"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F51E51085A87498CDE585C29BCE4BF" ma:contentTypeVersion="14" ma:contentTypeDescription="Crée un document." ma:contentTypeScope="" ma:versionID="89f31a3a26d9b2deb9e67c3eee5bdddc">
  <xsd:schema xmlns:xsd="http://www.w3.org/2001/XMLSchema" xmlns:xs="http://www.w3.org/2001/XMLSchema" xmlns:p="http://schemas.microsoft.com/office/2006/metadata/properties" xmlns:ns2="d0e2f99b-813d-4162-8a2b-c6a1809b2cf1" xmlns:ns3="12bef96b-3781-4227-8382-308083b13c20" xmlns:ns4="3331daee-1646-4c3a-8c45-78356b5a9d77" targetNamespace="http://schemas.microsoft.com/office/2006/metadata/properties" ma:root="true" ma:fieldsID="1aa613d1d6056598116293d3d3aa05e2" ns2:_="" ns3:_="" ns4:_="">
    <xsd:import namespace="d0e2f99b-813d-4162-8a2b-c6a1809b2cf1"/>
    <xsd:import namespace="12bef96b-3781-4227-8382-308083b13c20"/>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2f99b-813d-4162-8a2b-c6a1809b2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bef96b-3781-4227-8382-308083b13c2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31daee-1646-4c3a-8c45-78356b5a9d77" xsi:nil="true"/>
    <lcf76f155ced4ddcb4097134ff3c332f xmlns="d0e2f99b-813d-4162-8a2b-c6a1809b2c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116D6E-1EC8-41FB-A3C0-C131C4546CD0}">
  <ds:schemaRefs>
    <ds:schemaRef ds:uri="http://schemas.microsoft.com/sharepoint/v3/contenttype/forms"/>
  </ds:schemaRefs>
</ds:datastoreItem>
</file>

<file path=customXml/itemProps2.xml><?xml version="1.0" encoding="utf-8"?>
<ds:datastoreItem xmlns:ds="http://schemas.openxmlformats.org/officeDocument/2006/customXml" ds:itemID="{C4BD717E-FABB-4232-B147-5BF467D27D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2f99b-813d-4162-8a2b-c6a1809b2cf1"/>
    <ds:schemaRef ds:uri="12bef96b-3781-4227-8382-308083b13c20"/>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6042AE-B4B1-4516-8BED-CCEDEC71F301}">
  <ds:schemaRefs>
    <ds:schemaRef ds:uri="d0e2f99b-813d-4162-8a2b-c6a1809b2cf1"/>
    <ds:schemaRef ds:uri="http://schemas.openxmlformats.org/package/2006/metadata/core-properties"/>
    <ds:schemaRef ds:uri="http://purl.org/dc/terms/"/>
    <ds:schemaRef ds:uri="3331daee-1646-4c3a-8c45-78356b5a9d77"/>
    <ds:schemaRef ds:uri="http://schemas.microsoft.com/office/2006/documentManagement/types"/>
    <ds:schemaRef ds:uri="http://schemas.microsoft.com/office/infopath/2007/PartnerControls"/>
    <ds:schemaRef ds:uri="http://schemas.microsoft.com/office/2006/metadata/properties"/>
    <ds:schemaRef ds:uri="http://purl.org/dc/elements/1.1/"/>
    <ds:schemaRef ds:uri="12bef96b-3781-4227-8382-308083b13c2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25</vt:i4>
      </vt:variant>
    </vt:vector>
  </HeadingPairs>
  <TitlesOfParts>
    <vt:vector size="25" baseType="lpstr">
      <vt:lpstr>Paramètres</vt:lpstr>
      <vt:lpstr>Lisez-moi</vt:lpstr>
      <vt:lpstr>Sommaire</vt:lpstr>
      <vt:lpstr>Définitions</vt:lpstr>
      <vt:lpstr>PRG</vt:lpstr>
      <vt:lpstr>Récapitulatif</vt:lpstr>
      <vt:lpstr>CO2e</vt:lpstr>
      <vt:lpstr>CO2e_graph</vt:lpstr>
      <vt:lpstr>CO2</vt:lpstr>
      <vt:lpstr>CO2-Biomasse</vt:lpstr>
      <vt:lpstr>CO2_graph</vt:lpstr>
      <vt:lpstr>CH4-CO2e</vt:lpstr>
      <vt:lpstr>CH4-CO2e_graph</vt:lpstr>
      <vt:lpstr>N2O-CO2e</vt:lpstr>
      <vt:lpstr>N2O-CO2e_graph</vt:lpstr>
      <vt:lpstr>HFC</vt:lpstr>
      <vt:lpstr>HFC_graph</vt:lpstr>
      <vt:lpstr>PFC</vt:lpstr>
      <vt:lpstr>PFC_graph</vt:lpstr>
      <vt:lpstr>SF6</vt:lpstr>
      <vt:lpstr>SF6_graph</vt:lpstr>
      <vt:lpstr>NF3</vt:lpstr>
      <vt:lpstr>NF3_graph</vt:lpstr>
      <vt:lpstr>GF_total</vt:lpstr>
      <vt:lpstr>GF_total_graph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ariane.druart@citepa.org</dc:creator>
  <cp:keywords/>
  <dc:description/>
  <cp:lastModifiedBy>Lisa Grellier</cp:lastModifiedBy>
  <cp:revision/>
  <dcterms:created xsi:type="dcterms:W3CDTF">2015-06-05T18:19:34Z</dcterms:created>
  <dcterms:modified xsi:type="dcterms:W3CDTF">2026-10-12T19:30:59Z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0x01010013F51E51085A87498CDE585C29BCE4BF</vt:lpwstr>
  </property>
  <property fmtid="{D5CDD505-2E9C-101B-9397-08002B2CF9AE}" pid="3" name="Order">
    <vt:r8>3389200</vt:r8>
  </property>
  <property fmtid="{D5CDD505-2E9C-101B-9397-08002B2CF9AE}" pid="4" name="MediaServiceImageTags">
    <vt:lpwstr/>
  </property>
</Properties>
</file>